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5.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6.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omments1.xml" ContentType="application/vnd.openxmlformats-officedocument.spreadsheetml.comments+xml"/>
  <Override PartName="/xl/drawings/drawing7.xml" ContentType="application/vnd.openxmlformats-officedocument.drawing+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omments2.xml" ContentType="application/vnd.openxmlformats-officedocument.spreadsheetml.comments+xml"/>
  <Override PartName="/xl/drawings/drawing8.xml" ContentType="application/vnd.openxmlformats-officedocument.drawing+xml"/>
  <Override PartName="/xl/ctrlProps/ctrlProp509.xml" ContentType="application/vnd.ms-excel.controlproperties+xml"/>
  <Override PartName="/xl/ctrlProps/ctrlProp510.xml" ContentType="application/vnd.ms-excel.controlproperties+xml"/>
  <Override PartName="/xl/comments3.xml" ContentType="application/vnd.openxmlformats-officedocument.spreadsheetml.comments+xml"/>
  <Override PartName="/xl/drawings/drawing9.xml" ContentType="application/vnd.openxmlformats-officedocument.drawing+xml"/>
  <Override PartName="/xl/ctrlProps/ctrlProp511.xml" ContentType="application/vnd.ms-excel.controlproperties+xml"/>
  <Override PartName="/xl/ctrlProps/ctrlProp512.xml" ContentType="application/vnd.ms-excel.controlproperties+xml"/>
  <Override PartName="/xl/drawings/drawing10.xml" ContentType="application/vnd.openxmlformats-officedocument.drawing+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omments4.xml" ContentType="application/vnd.openxmlformats-officedocument.spreadsheetml.comments+xml"/>
  <Override PartName="/xl/drawings/drawing11.xml" ContentType="application/vnd.openxmlformats-officedocument.drawing+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drawings/drawing12.xml" ContentType="application/vnd.openxmlformats-officedocument.drawing+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drawings/drawing13.xml" ContentType="application/vnd.openxmlformats-officedocument.drawing+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drawings/drawing14.xml" ContentType="application/vnd.openxmlformats-officedocument.drawing+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drawings/drawing15.xml" ContentType="application/vnd.openxmlformats-officedocument.drawing+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drawings/drawing16.xml" ContentType="application/vnd.openxmlformats-officedocument.drawing+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drawings/drawing17.xml" ContentType="application/vnd.openxmlformats-officedocument.drawing+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omments5.xml" ContentType="application/vnd.openxmlformats-officedocument.spreadsheetml.comments+xml"/>
  <Override PartName="/xl/drawings/drawing18.xml" ContentType="application/vnd.openxmlformats-officedocument.drawing+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drawings/drawing19.xml" ContentType="application/vnd.openxmlformats-officedocument.drawing+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drawings/drawing20.xml" ContentType="application/vnd.openxmlformats-officedocument.drawing+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drawings/drawing21.xml" ContentType="application/vnd.openxmlformats-officedocument.drawing+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drawings/drawing22.xml" ContentType="application/vnd.openxmlformats-officedocument.drawing+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drawings/drawing23.xml" ContentType="application/vnd.openxmlformats-officedocument.drawing+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drawings/drawing24.xml" ContentType="application/vnd.openxmlformats-officedocument.drawing+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602286\Desktop\差し替え\事前提出資料様式（施設監査用）\"/>
    </mc:Choice>
  </mc:AlternateContent>
  <xr:revisionPtr revIDLastSave="0" documentId="13_ncr:1_{E75322C7-DAD0-4054-A2F4-4345C6A4A33A}" xr6:coauthVersionLast="47" xr6:coauthVersionMax="47" xr10:uidLastSave="{00000000-0000-0000-0000-000000000000}"/>
  <bookViews>
    <workbookView xWindow="-108" yWindow="-108" windowWidth="23256" windowHeight="12456" xr2:uid="{885CF9BC-5DC4-4E3F-9EBB-8879889EAF1D}"/>
  </bookViews>
  <sheets>
    <sheet name="表紙・鑑" sheetId="2" r:id="rId1"/>
    <sheet name="1施設の概況" sheetId="3" r:id="rId2"/>
    <sheet name="1(3)面積配置人員(4)担当保育士" sheetId="4" r:id="rId3"/>
    <sheet name="2職員配置状況" sheetId="5" r:id="rId4"/>
    <sheet name="3採用・退職状況" sheetId="6" r:id="rId5"/>
    <sheet name="4(1)職員の給与等(常勤職員用)" sheetId="50" r:id="rId6"/>
    <sheet name="4(2)職員の給与等(非常勤職員用)" sheetId="51" r:id="rId7"/>
    <sheet name="4(3)勤務状況" sheetId="12" r:id="rId8"/>
    <sheet name="4(4)１ヶ月の勤務割" sheetId="13" r:id="rId9"/>
    <sheet name="4(4)記入例" sheetId="14" r:id="rId10"/>
    <sheet name="5労働安全衛生" sheetId="17" r:id="rId11"/>
    <sheet name="6(1)施設職員の研修実施状況" sheetId="15" r:id="rId12"/>
    <sheet name="6(2)新規採用職員の研修実施状況" sheetId="16" r:id="rId13"/>
    <sheet name="7児童の支援" sheetId="24" r:id="rId14"/>
    <sheet name="7(8)支援配慮(9)業務継続計画" sheetId="28" r:id="rId15"/>
    <sheet name="7(10)安全計画(11)苦情(12)要支援者（13）自己評価" sheetId="49" r:id="rId16"/>
    <sheet name="8定期健康診断の状況（前年度）" sheetId="29" r:id="rId17"/>
    <sheet name="8定期健康診断の状況（現年度）" sheetId="52" r:id="rId18"/>
    <sheet name="9保護者負担の状況" sheetId="30" r:id="rId19"/>
    <sheet name="10給食の状況" sheetId="31" r:id="rId20"/>
    <sheet name="10(2)②給与栄養量" sheetId="32" r:id="rId21"/>
    <sheet name="10(2)③食品群別給与量" sheetId="33" r:id="rId22"/>
    <sheet name="10(2)給食の状況" sheetId="41" r:id="rId23"/>
    <sheet name="10(3)検便(4)保健所(5)委託(6)衛生(7)保存食" sheetId="42" r:id="rId24"/>
    <sheet name="11災害事故防止対策" sheetId="44" r:id="rId25"/>
    <sheet name="12諸規程等の整備状況" sheetId="45" r:id="rId26"/>
  </sheets>
  <externalReferences>
    <externalReference r:id="rId27"/>
    <externalReference r:id="rId28"/>
  </externalReferences>
  <definedNames>
    <definedName name="_xlnm.Print_Area" localSheetId="2">'1(3)面積配置人員(4)担当保育士'!$A$1:$AP$45</definedName>
    <definedName name="_xlnm.Print_Area" localSheetId="20">'10(2)②給与栄養量'!$A$1:$AN$45</definedName>
    <definedName name="_xlnm.Print_Area" localSheetId="21">'10(2)③食品群別給与量'!$A$1:$AH$47</definedName>
    <definedName name="_xlnm.Print_Area" localSheetId="22">'10(2)給食の状況'!$A$1:$AL$35</definedName>
    <definedName name="_xlnm.Print_Area" localSheetId="23">'10(3)検便(4)保健所(5)委託(6)衛生(7)保存食'!$A$1:$AK$32</definedName>
    <definedName name="_xlnm.Print_Area" localSheetId="19">'10給食の状況'!$A$1:$AN$39</definedName>
    <definedName name="_xlnm.Print_Area" localSheetId="3">'2職員配置状況'!$A$1:$AQ$46</definedName>
    <definedName name="_xlnm.Print_Area" localSheetId="4">'3採用・退職状況'!$A$1:$AS$51</definedName>
    <definedName name="_xlnm.Print_Area" localSheetId="5">'4(1)職員の給与等(常勤職員用)'!$A$1:$AY$51</definedName>
    <definedName name="_xlnm.Print_Area" localSheetId="6">'4(2)職員の給与等(非常勤職員用)'!$A$1:$AY$51</definedName>
    <definedName name="_xlnm.Print_Area" localSheetId="7">'4(3)勤務状況'!$A$1:$AI$35</definedName>
    <definedName name="_xlnm.Print_Area" localSheetId="8">'4(4)１ヶ月の勤務割'!$A$1:$BB$47</definedName>
    <definedName name="_xlnm.Print_Area" localSheetId="9">'4(4)記入例'!$A$1:$BB$33</definedName>
    <definedName name="_xlnm.Print_Area" localSheetId="11">'6(1)施設職員の研修実施状況'!$A$1:$AQ$47</definedName>
    <definedName name="_xlnm.Print_Area" localSheetId="12">'6(2)新規採用職員の研修実施状況'!$A$1:$AI$46</definedName>
    <definedName name="_xlnm.Print_Area" localSheetId="15">'7(10)安全計画(11)苦情(12)要支援者（13）自己評価'!$A$1:$AO$31</definedName>
    <definedName name="_xlnm.Print_Area" localSheetId="14">'7(8)支援配慮(9)業務継続計画'!$A$1:$AK$31</definedName>
    <definedName name="_xlnm.Print_Area" localSheetId="13">'7児童の支援'!$A$1:$BF$46</definedName>
    <definedName name="_xlnm.Print_Area" localSheetId="17">'8定期健康診断の状況（現年度）'!$A$1:$AX$42</definedName>
    <definedName name="_xlnm.Print_Area" localSheetId="16">'8定期健康診断の状況（前年度）'!$A$1:$AX$42</definedName>
    <definedName name="_xlnm.Print_Area" localSheetId="18">'9保護者負担の状況'!$A$1:$AN$38</definedName>
    <definedName name="_xlnm.Print_Area" localSheetId="0">表紙・鑑!$A$1:$P$19</definedName>
    <definedName name="施設一覧" localSheetId="5">[1]設定!$A$32:$A$34</definedName>
    <definedName name="施設一覧" localSheetId="6">[1]設定!$A$32:$A$34</definedName>
    <definedName name="施設一覧">[1]設定!$A$32:$A$34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2" i="6" l="1"/>
  <c r="AS5" i="52"/>
  <c r="E3" i="29"/>
  <c r="E3" i="52"/>
  <c r="H1" i="52"/>
  <c r="H1" i="29"/>
  <c r="AS5" i="29"/>
  <c r="A29" i="49" l="1"/>
  <c r="W37" i="3"/>
  <c r="F37" i="3"/>
  <c r="AC44" i="51" l="1"/>
  <c r="AC44" i="50"/>
  <c r="AG30" i="4" l="1"/>
  <c r="AG28" i="4"/>
  <c r="AG24" i="4"/>
  <c r="AG20" i="4"/>
  <c r="AG14" i="4"/>
  <c r="AG6" i="4"/>
  <c r="Q43" i="32"/>
  <c r="N24" i="32"/>
  <c r="N25" i="32" s="1"/>
  <c r="Q25" i="32"/>
  <c r="AL24" i="32"/>
  <c r="AL25" i="32" s="1"/>
  <c r="AI24" i="32"/>
  <c r="AI25" i="32" s="1"/>
  <c r="AF24" i="32"/>
  <c r="AF25" i="32" s="1"/>
  <c r="AC24" i="32"/>
  <c r="AC25" i="32" s="1"/>
  <c r="Z24" i="32"/>
  <c r="Z25" i="32" s="1"/>
  <c r="W24" i="32"/>
  <c r="W25" i="32" s="1"/>
  <c r="T24" i="32"/>
  <c r="T25" i="32" s="1"/>
  <c r="Q24" i="32"/>
  <c r="K24" i="32"/>
  <c r="K25" i="32" s="1"/>
  <c r="H24" i="32"/>
  <c r="H25" i="32" s="1"/>
  <c r="E24" i="32"/>
  <c r="E25" i="32" s="1"/>
  <c r="W43" i="32"/>
  <c r="AL42" i="32"/>
  <c r="AL43" i="32" s="1"/>
  <c r="AI42" i="32"/>
  <c r="AI43" i="32" s="1"/>
  <c r="AF42" i="32"/>
  <c r="AF43" i="32" s="1"/>
  <c r="AC42" i="32"/>
  <c r="AC43" i="32" s="1"/>
  <c r="Z42" i="32"/>
  <c r="Z43" i="32" s="1"/>
  <c r="W42" i="32"/>
  <c r="T42" i="32"/>
  <c r="T43" i="32" s="1"/>
  <c r="Q42" i="32"/>
  <c r="N42" i="32"/>
  <c r="N43" i="32" s="1"/>
  <c r="K42" i="32"/>
  <c r="K43" i="32" s="1"/>
  <c r="H42" i="32"/>
  <c r="H43" i="32" s="1"/>
  <c r="E42" i="32"/>
  <c r="E43" i="32" s="1"/>
  <c r="A38" i="32"/>
  <c r="A31" i="32"/>
  <c r="A13" i="32"/>
  <c r="A20" i="32"/>
  <c r="T30" i="4"/>
  <c r="T6" i="4" l="1"/>
  <c r="Y44" i="51"/>
  <c r="AX42" i="51"/>
  <c r="AX40" i="51"/>
  <c r="AX38" i="51"/>
  <c r="AX36" i="51"/>
  <c r="AX34" i="51"/>
  <c r="AX32" i="51"/>
  <c r="AX30" i="51"/>
  <c r="AX28" i="51"/>
  <c r="AX26" i="51"/>
  <c r="AX24" i="51"/>
  <c r="AX22" i="51"/>
  <c r="AX20" i="51"/>
  <c r="AX18" i="51"/>
  <c r="AX16" i="51"/>
  <c r="AX14" i="51"/>
  <c r="AX12" i="51"/>
  <c r="AX10" i="51"/>
  <c r="AX8" i="51"/>
  <c r="AP5" i="51"/>
  <c r="Y44" i="50"/>
  <c r="AX42" i="50"/>
  <c r="AX40" i="50"/>
  <c r="AX38" i="50"/>
  <c r="AX36" i="50"/>
  <c r="AX34" i="50"/>
  <c r="AX32" i="50"/>
  <c r="AX30" i="50"/>
  <c r="AX28" i="50"/>
  <c r="AX26" i="50"/>
  <c r="AX24" i="50"/>
  <c r="AX22" i="50"/>
  <c r="AX20" i="50"/>
  <c r="AX18" i="50"/>
  <c r="AX16" i="50"/>
  <c r="AX14" i="50"/>
  <c r="AX12" i="50"/>
  <c r="AX10" i="50"/>
  <c r="AX8" i="50"/>
  <c r="AP5" i="50"/>
  <c r="AE45" i="33"/>
  <c r="S45" i="33"/>
  <c r="AG44" i="33"/>
  <c r="AG45" i="33" s="1"/>
  <c r="AE44" i="33"/>
  <c r="AC44" i="33"/>
  <c r="AC45" i="33" s="1"/>
  <c r="AA44" i="33"/>
  <c r="AA45" i="33" s="1"/>
  <c r="Y44" i="33"/>
  <c r="Y45" i="33" s="1"/>
  <c r="W44" i="33"/>
  <c r="W45" i="33" s="1"/>
  <c r="U44" i="33"/>
  <c r="U45" i="33" s="1"/>
  <c r="S44" i="33"/>
  <c r="Q44" i="33"/>
  <c r="Q45" i="33" s="1"/>
  <c r="O44" i="33"/>
  <c r="O45" i="33" s="1"/>
  <c r="M44" i="33"/>
  <c r="M45" i="33" s="1"/>
  <c r="K44" i="33"/>
  <c r="K45" i="33" s="1"/>
  <c r="I44" i="33"/>
  <c r="I45" i="33" s="1"/>
  <c r="G44" i="33"/>
  <c r="G45" i="33" s="1"/>
  <c r="E44" i="33"/>
  <c r="E45" i="33" s="1"/>
  <c r="S26" i="33"/>
  <c r="AG25" i="33"/>
  <c r="AG26" i="33" s="1"/>
  <c r="AE25" i="33"/>
  <c r="AE26" i="33" s="1"/>
  <c r="AC25" i="33"/>
  <c r="AC26" i="33" s="1"/>
  <c r="AA25" i="33"/>
  <c r="AA26" i="33" s="1"/>
  <c r="Y25" i="33"/>
  <c r="Y26" i="33" s="1"/>
  <c r="W25" i="33"/>
  <c r="W26" i="33" s="1"/>
  <c r="U25" i="33"/>
  <c r="U26" i="33" s="1"/>
  <c r="S25" i="33"/>
  <c r="Q25" i="33"/>
  <c r="Q26" i="33" s="1"/>
  <c r="O25" i="33"/>
  <c r="O26" i="33" s="1"/>
  <c r="M25" i="33"/>
  <c r="M26" i="33" s="1"/>
  <c r="K25" i="33"/>
  <c r="K26" i="33" s="1"/>
  <c r="I25" i="33"/>
  <c r="I26" i="33" s="1"/>
  <c r="G25" i="33"/>
  <c r="G26" i="33" s="1"/>
  <c r="E25" i="33"/>
  <c r="E26" i="33" s="1"/>
  <c r="BK42" i="13"/>
  <c r="BJ42" i="13"/>
  <c r="BI42" i="13"/>
  <c r="BH42" i="13"/>
  <c r="BG42" i="13"/>
  <c r="BF42" i="13"/>
  <c r="BE42" i="13"/>
  <c r="BD42" i="13"/>
  <c r="BC42" i="13"/>
  <c r="A2" i="16"/>
  <c r="O32" i="4"/>
  <c r="M32" i="4"/>
  <c r="AX44" i="51" l="1"/>
  <c r="AX44" i="50"/>
  <c r="Y3" i="44"/>
  <c r="M8" i="42"/>
  <c r="AF8" i="42" s="1"/>
  <c r="M7" i="42"/>
  <c r="AF7" i="42" s="1"/>
  <c r="M5" i="42"/>
  <c r="AF5" i="42" s="1"/>
  <c r="G8" i="42"/>
  <c r="Z8" i="42" s="1"/>
  <c r="G7" i="42"/>
  <c r="Z7" i="42" s="1"/>
  <c r="G6" i="42"/>
  <c r="Z6" i="42" s="1"/>
  <c r="G5" i="42"/>
  <c r="Z5" i="42" s="1"/>
  <c r="A8" i="42"/>
  <c r="T8" i="42" s="1"/>
  <c r="A7" i="42"/>
  <c r="T7" i="42" s="1"/>
  <c r="A6" i="42"/>
  <c r="T6" i="42" s="1"/>
  <c r="M6" i="42"/>
  <c r="AF6" i="42" s="1"/>
  <c r="A5" i="42"/>
  <c r="T5" i="42" s="1"/>
  <c r="A33" i="33"/>
  <c r="A14" i="33"/>
  <c r="A40" i="33"/>
  <c r="A21" i="33"/>
  <c r="A37" i="30"/>
  <c r="A35" i="30"/>
  <c r="U21" i="30"/>
  <c r="U6" i="30"/>
  <c r="Q21" i="30"/>
  <c r="Q6" i="30"/>
  <c r="M21" i="30"/>
  <c r="M6" i="30"/>
  <c r="I21" i="30"/>
  <c r="I6" i="30"/>
  <c r="AH35" i="24"/>
  <c r="AH2" i="24"/>
  <c r="A2" i="15"/>
  <c r="A2" i="17"/>
  <c r="L9" i="12"/>
  <c r="I9" i="12" s="1"/>
  <c r="O9" i="12" s="1"/>
  <c r="L11" i="12"/>
  <c r="I11" i="12" s="1"/>
  <c r="O11" i="12" s="1"/>
  <c r="L13" i="12"/>
  <c r="I13" i="12" s="1"/>
  <c r="O13" i="12" s="1"/>
  <c r="L15" i="12"/>
  <c r="I15" i="12" s="1"/>
  <c r="O15" i="12" s="1"/>
  <c r="L17" i="12"/>
  <c r="I17" i="12" s="1"/>
  <c r="O17" i="12" s="1"/>
  <c r="L19" i="12"/>
  <c r="I19" i="12" s="1"/>
  <c r="O19" i="12" s="1"/>
  <c r="L21" i="12"/>
  <c r="I21" i="12" s="1"/>
  <c r="O21" i="12" s="1"/>
  <c r="L23" i="12"/>
  <c r="I23" i="12" s="1"/>
  <c r="O23" i="12" s="1"/>
  <c r="L25" i="12"/>
  <c r="I25" i="12" s="1"/>
  <c r="O25" i="12" s="1"/>
  <c r="L7" i="12"/>
  <c r="I7" i="12" s="1"/>
  <c r="O7" i="12" s="1"/>
  <c r="AK17" i="6" l="1"/>
  <c r="AI17" i="6"/>
  <c r="AG17" i="6"/>
  <c r="S17" i="6"/>
  <c r="Q17" i="6"/>
  <c r="Q23" i="6" s="1"/>
  <c r="O17" i="6"/>
  <c r="M17" i="6"/>
  <c r="M23" i="6" s="1"/>
  <c r="K17" i="6"/>
  <c r="AE21" i="6"/>
  <c r="AQ21" i="6" s="1"/>
  <c r="AE19" i="6"/>
  <c r="AQ19" i="6" s="1"/>
  <c r="AE15" i="6"/>
  <c r="AQ15" i="6" s="1"/>
  <c r="AE13" i="6"/>
  <c r="AQ13" i="6" s="1"/>
  <c r="AE11" i="6"/>
  <c r="AQ11" i="6" s="1"/>
  <c r="B17" i="6"/>
  <c r="A19" i="6"/>
  <c r="A13" i="6"/>
  <c r="A11" i="6"/>
  <c r="C33" i="5"/>
  <c r="AP14" i="5"/>
  <c r="AP10" i="5"/>
  <c r="AP8" i="5"/>
  <c r="AH16" i="5"/>
  <c r="V16" i="5"/>
  <c r="X16" i="5"/>
  <c r="Z16" i="5"/>
  <c r="AB16" i="5"/>
  <c r="AD14" i="5"/>
  <c r="AD12" i="5"/>
  <c r="AP12" i="5" s="1"/>
  <c r="AD10" i="5"/>
  <c r="AD8" i="5"/>
  <c r="AA30" i="4"/>
  <c r="T28" i="4"/>
  <c r="AA28" i="4" s="1"/>
  <c r="T24" i="4"/>
  <c r="AA24" i="4" s="1"/>
  <c r="T20" i="4"/>
  <c r="AA20" i="4" s="1"/>
  <c r="T18" i="4"/>
  <c r="T16" i="4"/>
  <c r="T14" i="4"/>
  <c r="T12" i="4"/>
  <c r="T10" i="4"/>
  <c r="T8" i="4"/>
  <c r="AN30" i="4"/>
  <c r="AN28" i="4"/>
  <c r="AN24" i="4"/>
  <c r="AN20" i="4"/>
  <c r="AN14" i="4"/>
  <c r="AN6" i="4"/>
  <c r="AK33" i="3"/>
  <c r="AI33" i="3"/>
  <c r="J34" i="3"/>
  <c r="F34" i="3"/>
  <c r="J30" i="3"/>
  <c r="F30" i="3"/>
  <c r="L18" i="3"/>
  <c r="F18" i="3"/>
  <c r="L15" i="3"/>
  <c r="F15" i="3"/>
  <c r="AA14" i="4" l="1"/>
  <c r="AA6" i="4"/>
  <c r="BK20" i="14" l="1"/>
  <c r="BJ20" i="14"/>
  <c r="BI20" i="14"/>
  <c r="BH20" i="14"/>
  <c r="BG20" i="14"/>
  <c r="BF20" i="14"/>
  <c r="BE20" i="14"/>
  <c r="BD20" i="14"/>
  <c r="BC20" i="14"/>
  <c r="BU14" i="14"/>
  <c r="BU13" i="14"/>
  <c r="BU12" i="14"/>
  <c r="BU11" i="14"/>
  <c r="BU10" i="14"/>
  <c r="BU9" i="14"/>
  <c r="BU8" i="14"/>
  <c r="BU7" i="14"/>
  <c r="BU6" i="14"/>
  <c r="BK6" i="14"/>
  <c r="BT6" i="14" s="1"/>
  <c r="BJ6" i="14"/>
  <c r="BJ11" i="14" s="1"/>
  <c r="BS11" i="14" s="1"/>
  <c r="BI6" i="14"/>
  <c r="BI11" i="14" s="1"/>
  <c r="BR11" i="14" s="1"/>
  <c r="BH6" i="14"/>
  <c r="BH15" i="14" s="1"/>
  <c r="BQ15" i="14" s="1"/>
  <c r="BG6" i="14"/>
  <c r="BG15" i="14" s="1"/>
  <c r="BP15" i="14" s="1"/>
  <c r="BF6" i="14"/>
  <c r="BF9" i="14" s="1"/>
  <c r="BO9" i="14" s="1"/>
  <c r="BE6" i="14"/>
  <c r="BE17" i="14" s="1"/>
  <c r="BN17" i="14" s="1"/>
  <c r="BD6" i="14"/>
  <c r="BD17" i="14" s="1"/>
  <c r="BM17" i="14" s="1"/>
  <c r="BC6" i="14"/>
  <c r="BL6" i="14" s="1"/>
  <c r="BI37" i="13"/>
  <c r="BR37" i="13" s="1"/>
  <c r="BK33" i="13"/>
  <c r="BT33" i="13" s="1"/>
  <c r="BD33" i="13"/>
  <c r="BM33" i="13" s="1"/>
  <c r="BC33" i="13"/>
  <c r="BL33" i="13" s="1"/>
  <c r="BU30" i="13"/>
  <c r="BU29" i="13"/>
  <c r="BI29" i="13"/>
  <c r="BR29" i="13" s="1"/>
  <c r="BH29" i="13"/>
  <c r="BQ29" i="13" s="1"/>
  <c r="BU28" i="13"/>
  <c r="BU27" i="13"/>
  <c r="BU26" i="13"/>
  <c r="BU25" i="13"/>
  <c r="BK21" i="13"/>
  <c r="BT21" i="13" s="1"/>
  <c r="BJ21" i="13"/>
  <c r="BS21" i="13" s="1"/>
  <c r="BC21" i="13"/>
  <c r="BL21" i="13" s="1"/>
  <c r="BF17" i="13"/>
  <c r="BO17" i="13" s="1"/>
  <c r="BE17" i="13"/>
  <c r="BN17" i="13" s="1"/>
  <c r="BU14" i="13"/>
  <c r="BU13" i="13"/>
  <c r="BK13" i="13"/>
  <c r="BT13" i="13" s="1"/>
  <c r="BJ13" i="13"/>
  <c r="BS13" i="13" s="1"/>
  <c r="BC13" i="13"/>
  <c r="BL13" i="13" s="1"/>
  <c r="BU12" i="13"/>
  <c r="BU11" i="13"/>
  <c r="BU10" i="13"/>
  <c r="BU9" i="13"/>
  <c r="BJ9" i="13"/>
  <c r="BS9" i="13" s="1"/>
  <c r="BI9" i="13"/>
  <c r="BR9" i="13" s="1"/>
  <c r="BU8" i="13"/>
  <c r="BU7" i="13"/>
  <c r="BU6" i="13"/>
  <c r="BO6" i="13"/>
  <c r="BK6" i="13"/>
  <c r="BK17" i="13" s="1"/>
  <c r="BT17" i="13" s="1"/>
  <c r="BJ6" i="13"/>
  <c r="BJ33" i="13" s="1"/>
  <c r="BS33" i="13" s="1"/>
  <c r="BI6" i="13"/>
  <c r="BI21" i="13" s="1"/>
  <c r="BR21" i="13" s="1"/>
  <c r="BH6" i="13"/>
  <c r="BH37" i="13" s="1"/>
  <c r="BQ37" i="13" s="1"/>
  <c r="BG6" i="13"/>
  <c r="BG37" i="13" s="1"/>
  <c r="BP37" i="13" s="1"/>
  <c r="BF6" i="13"/>
  <c r="BF25" i="13" s="1"/>
  <c r="BO25" i="13" s="1"/>
  <c r="BE6" i="13"/>
  <c r="BN6" i="13" s="1"/>
  <c r="BD6" i="13"/>
  <c r="BD17" i="13" s="1"/>
  <c r="BM17" i="13" s="1"/>
  <c r="BC6" i="13"/>
  <c r="BC17" i="13" s="1"/>
  <c r="BL17" i="13" s="1"/>
  <c r="O23" i="6"/>
  <c r="S23" i="6"/>
  <c r="U17" i="6"/>
  <c r="W17" i="6"/>
  <c r="W23" i="6" s="1"/>
  <c r="Y17" i="6"/>
  <c r="Y23" i="6" s="1"/>
  <c r="AA17" i="6"/>
  <c r="AC17" i="6"/>
  <c r="AC23" i="6" s="1"/>
  <c r="AG23" i="6"/>
  <c r="AK23" i="6"/>
  <c r="AM17" i="6"/>
  <c r="AM23" i="6" s="1"/>
  <c r="AO17" i="6"/>
  <c r="AO23" i="6" s="1"/>
  <c r="K23" i="6"/>
  <c r="AA23" i="6"/>
  <c r="AI23" i="6"/>
  <c r="AN16" i="5"/>
  <c r="AL16" i="5"/>
  <c r="AJ16" i="5"/>
  <c r="AF16" i="5"/>
  <c r="T16" i="5"/>
  <c r="R16" i="5"/>
  <c r="P16" i="5"/>
  <c r="N16" i="5"/>
  <c r="L16" i="5"/>
  <c r="J16" i="5"/>
  <c r="G3" i="3"/>
  <c r="G4" i="3"/>
  <c r="E1" i="2"/>
  <c r="U23" i="6" l="1"/>
  <c r="AE23" i="6" s="1"/>
  <c r="AQ23" i="6" s="1"/>
  <c r="AE17" i="6"/>
  <c r="AQ17" i="6" s="1"/>
  <c r="BG9" i="14"/>
  <c r="BP9" i="14" s="1"/>
  <c r="BH9" i="14"/>
  <c r="BQ9" i="14" s="1"/>
  <c r="BI15" i="14"/>
  <c r="BR15" i="14" s="1"/>
  <c r="BM6" i="14"/>
  <c r="BS6" i="14"/>
  <c r="BC11" i="14"/>
  <c r="BL11" i="14" s="1"/>
  <c r="BK11" i="14"/>
  <c r="BT11" i="14" s="1"/>
  <c r="BQ6" i="13"/>
  <c r="BC9" i="13"/>
  <c r="BL9" i="13" s="1"/>
  <c r="BK9" i="13"/>
  <c r="BT9" i="13" s="1"/>
  <c r="BD13" i="13"/>
  <c r="BM13" i="13" s="1"/>
  <c r="BG17" i="13"/>
  <c r="BP17" i="13" s="1"/>
  <c r="BD21" i="13"/>
  <c r="BM21" i="13" s="1"/>
  <c r="BI25" i="13"/>
  <c r="BR25" i="13" s="1"/>
  <c r="BJ29" i="13"/>
  <c r="BS29" i="13" s="1"/>
  <c r="BE33" i="13"/>
  <c r="BN33" i="13" s="1"/>
  <c r="BJ37" i="13"/>
  <c r="BS37" i="13" s="1"/>
  <c r="BO6" i="14"/>
  <c r="BI9" i="14"/>
  <c r="BR9" i="14" s="1"/>
  <c r="BD11" i="14"/>
  <c r="BM11" i="14" s="1"/>
  <c r="BG13" i="14"/>
  <c r="BP13" i="14" s="1"/>
  <c r="BJ15" i="14"/>
  <c r="BS15" i="14" s="1"/>
  <c r="BG17" i="14"/>
  <c r="BP17" i="14" s="1"/>
  <c r="BF13" i="14"/>
  <c r="BO13" i="14" s="1"/>
  <c r="BR6" i="13"/>
  <c r="BD9" i="13"/>
  <c r="BM9" i="13" s="1"/>
  <c r="BE13" i="13"/>
  <c r="BN13" i="13" s="1"/>
  <c r="BH17" i="13"/>
  <c r="BQ17" i="13" s="1"/>
  <c r="BE21" i="13"/>
  <c r="BN21" i="13" s="1"/>
  <c r="BJ25" i="13"/>
  <c r="BS25" i="13" s="1"/>
  <c r="BC29" i="13"/>
  <c r="BL29" i="13" s="1"/>
  <c r="BK29" i="13"/>
  <c r="BT29" i="13" s="1"/>
  <c r="BF33" i="13"/>
  <c r="BO33" i="13" s="1"/>
  <c r="BC37" i="13"/>
  <c r="BL37" i="13" s="1"/>
  <c r="BK37" i="13"/>
  <c r="BT37" i="13" s="1"/>
  <c r="BP6" i="14"/>
  <c r="BJ9" i="14"/>
  <c r="BS9" i="14" s="1"/>
  <c r="BE11" i="14"/>
  <c r="BN11" i="14" s="1"/>
  <c r="BH13" i="14"/>
  <c r="BQ13" i="14" s="1"/>
  <c r="BC15" i="14"/>
  <c r="BL15" i="14" s="1"/>
  <c r="BK15" i="14"/>
  <c r="BT15" i="14" s="1"/>
  <c r="BH17" i="14"/>
  <c r="BQ17" i="14" s="1"/>
  <c r="BP6" i="13"/>
  <c r="BH25" i="13"/>
  <c r="BQ25" i="13" s="1"/>
  <c r="BF17" i="14"/>
  <c r="BO17" i="14" s="1"/>
  <c r="BS6" i="13"/>
  <c r="BE9" i="13"/>
  <c r="BN9" i="13" s="1"/>
  <c r="BF13" i="13"/>
  <c r="BO13" i="13" s="1"/>
  <c r="BI17" i="13"/>
  <c r="BR17" i="13" s="1"/>
  <c r="BF21" i="13"/>
  <c r="BO21" i="13" s="1"/>
  <c r="BC25" i="13"/>
  <c r="BL25" i="13" s="1"/>
  <c r="BK25" i="13"/>
  <c r="BT25" i="13" s="1"/>
  <c r="BD29" i="13"/>
  <c r="BM29" i="13" s="1"/>
  <c r="BG33" i="13"/>
  <c r="BP33" i="13" s="1"/>
  <c r="BD37" i="13"/>
  <c r="BM37" i="13" s="1"/>
  <c r="BQ6" i="14"/>
  <c r="BC9" i="14"/>
  <c r="BL9" i="14" s="1"/>
  <c r="BK9" i="14"/>
  <c r="BT9" i="14" s="1"/>
  <c r="BF11" i="14"/>
  <c r="BO11" i="14" s="1"/>
  <c r="BI13" i="14"/>
  <c r="BR13" i="14" s="1"/>
  <c r="BD15" i="14"/>
  <c r="BM15" i="14" s="1"/>
  <c r="BI17" i="14"/>
  <c r="BR17" i="14" s="1"/>
  <c r="BL6" i="13"/>
  <c r="BT6" i="13"/>
  <c r="BF9" i="13"/>
  <c r="BO9" i="13" s="1"/>
  <c r="BG13" i="13"/>
  <c r="BP13" i="13" s="1"/>
  <c r="BJ17" i="13"/>
  <c r="BS17" i="13" s="1"/>
  <c r="BG21" i="13"/>
  <c r="BP21" i="13" s="1"/>
  <c r="BD25" i="13"/>
  <c r="BM25" i="13" s="1"/>
  <c r="BE29" i="13"/>
  <c r="BN29" i="13" s="1"/>
  <c r="BH33" i="13"/>
  <c r="BQ33" i="13" s="1"/>
  <c r="BE37" i="13"/>
  <c r="BN37" i="13" s="1"/>
  <c r="BR6" i="14"/>
  <c r="BD9" i="14"/>
  <c r="BM9" i="14" s="1"/>
  <c r="BG11" i="14"/>
  <c r="BP11" i="14" s="1"/>
  <c r="BJ13" i="14"/>
  <c r="BS13" i="14" s="1"/>
  <c r="BE15" i="14"/>
  <c r="BN15" i="14" s="1"/>
  <c r="BJ17" i="14"/>
  <c r="BS17" i="14" s="1"/>
  <c r="BG25" i="13"/>
  <c r="BP25" i="13" s="1"/>
  <c r="BM6" i="13"/>
  <c r="BG9" i="13"/>
  <c r="BP9" i="13" s="1"/>
  <c r="BH13" i="13"/>
  <c r="BQ13" i="13" s="1"/>
  <c r="BH21" i="13"/>
  <c r="BQ21" i="13" s="1"/>
  <c r="BE25" i="13"/>
  <c r="BN25" i="13" s="1"/>
  <c r="BF29" i="13"/>
  <c r="BO29" i="13" s="1"/>
  <c r="BI33" i="13"/>
  <c r="BR33" i="13" s="1"/>
  <c r="BF37" i="13"/>
  <c r="BO37" i="13" s="1"/>
  <c r="BE9" i="14"/>
  <c r="BN9" i="14" s="1"/>
  <c r="BH11" i="14"/>
  <c r="BQ11" i="14" s="1"/>
  <c r="BC13" i="14"/>
  <c r="BL13" i="14" s="1"/>
  <c r="BK13" i="14"/>
  <c r="BT13" i="14" s="1"/>
  <c r="BF15" i="14"/>
  <c r="BO15" i="14" s="1"/>
  <c r="BC17" i="14"/>
  <c r="BL17" i="14" s="1"/>
  <c r="BK17" i="14"/>
  <c r="BT17" i="14" s="1"/>
  <c r="BN6" i="14"/>
  <c r="BH9" i="13"/>
  <c r="BQ9" i="13" s="1"/>
  <c r="BI13" i="13"/>
  <c r="BR13" i="13" s="1"/>
  <c r="BG29" i="13"/>
  <c r="BP29" i="13" s="1"/>
  <c r="BD13" i="14"/>
  <c r="BM13" i="14" s="1"/>
  <c r="BE13" i="14"/>
  <c r="BN13" i="14" s="1"/>
  <c r="AM17" i="13" l="1"/>
  <c r="AM33" i="13"/>
  <c r="AM29" i="13"/>
  <c r="AM21" i="13"/>
  <c r="AM13" i="13"/>
  <c r="AM11" i="14"/>
  <c r="AM17" i="14"/>
  <c r="AM37" i="13"/>
  <c r="AM13" i="14"/>
  <c r="AM9" i="14"/>
  <c r="AM9" i="13"/>
  <c r="AM15" i="14"/>
  <c r="AM2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3" authorId="0" shapeId="0" xr:uid="{56BFDBFA-DE4C-431A-B296-9B8DEE7BD213}">
      <text>
        <r>
          <rPr>
            <b/>
            <sz val="9"/>
            <color indexed="81"/>
            <rFont val="Yu Gothic UI"/>
            <family val="3"/>
            <charset val="128"/>
          </rPr>
          <t>1月～12月、4月～3月いずれか記入しやすい方で構いません。</t>
        </r>
      </text>
    </comment>
    <comment ref="AO3" authorId="0" shapeId="0" xr:uid="{F786166F-DECE-469B-BA4C-3C34565E0CA2}">
      <text>
        <r>
          <rPr>
            <sz val="26"/>
            <color indexed="81"/>
            <rFont val="Yu Gothic UI"/>
            <family val="3"/>
            <charset val="128"/>
          </rPr>
          <t>※給与支給額（</t>
        </r>
        <r>
          <rPr>
            <b/>
            <sz val="26"/>
            <color indexed="81"/>
            <rFont val="Yu Gothic UI"/>
            <family val="3"/>
            <charset val="128"/>
          </rPr>
          <t>太枠内</t>
        </r>
        <r>
          <rPr>
            <sz val="26"/>
            <color indexed="81"/>
            <rFont val="Yu Gothic UI"/>
            <family val="3"/>
            <charset val="128"/>
          </rPr>
          <t>）については、給与明細等を添付していただいた場合は記入不要です。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U3" authorId="0" shapeId="0" xr:uid="{3980F0AC-34E9-4C58-A598-EE0A5039F50F}">
      <text>
        <r>
          <rPr>
            <b/>
            <sz val="9"/>
            <color indexed="81"/>
            <rFont val="Yu Gothic UI"/>
            <family val="3"/>
            <charset val="128"/>
          </rPr>
          <t>1月～12月、4月～3月いずれか記入しやすい方で構いません。</t>
        </r>
      </text>
    </comment>
    <comment ref="AO3" authorId="0" shapeId="0" xr:uid="{DE1D18D5-91FA-4947-9BBF-ED53C42793C8}">
      <text>
        <r>
          <rPr>
            <sz val="26"/>
            <color indexed="81"/>
            <rFont val="Yu Gothic UI"/>
            <family val="3"/>
            <charset val="128"/>
          </rPr>
          <t>※給与支給額（</t>
        </r>
        <r>
          <rPr>
            <b/>
            <sz val="26"/>
            <color indexed="81"/>
            <rFont val="Yu Gothic UI"/>
            <family val="3"/>
            <charset val="128"/>
          </rPr>
          <t>太枠内</t>
        </r>
        <r>
          <rPr>
            <sz val="26"/>
            <color indexed="81"/>
            <rFont val="Yu Gothic UI"/>
            <family val="3"/>
            <charset val="128"/>
          </rPr>
          <t>）については、給与明細等を添付していただいた場合は記入不要です。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H6" authorId="0" shapeId="0" xr:uid="{A5A22BBE-4AFD-47A1-BF00-7A8D817DAA33}">
      <text>
        <r>
          <rPr>
            <b/>
            <sz val="16"/>
            <color indexed="81"/>
            <rFont val="Yu Gothic UI"/>
            <family val="3"/>
            <charset val="128"/>
          </rPr>
          <t>太枠内について、 記入項目が明確に分かるような既存のシフト表を添付していただいた場合は記入不要です。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E5" authorId="0" shapeId="0" xr:uid="{A31FFF48-66B7-4979-B4B7-8B54B0E09CC8}">
      <text>
        <r>
          <rPr>
            <b/>
            <sz val="12"/>
            <color indexed="81"/>
            <rFont val="Yu Gothic UI"/>
            <family val="3"/>
            <charset val="128"/>
          </rPr>
          <t>（例）は適宜削除して記入してください。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7" authorId="0" shapeId="0" xr:uid="{3D41BC85-E671-41F2-AAB7-8EABC67F1BF5}">
      <text>
        <r>
          <rPr>
            <sz val="12"/>
            <color indexed="81"/>
            <rFont val="Yu Gothic UI"/>
            <family val="3"/>
            <charset val="128"/>
          </rPr>
          <t>（例）は適宜削除して記入してください。</t>
        </r>
      </text>
    </comment>
    <comment ref="A22" authorId="0" shapeId="0" xr:uid="{CE272B72-7B63-458C-9DCD-73EC1682090E}">
      <text>
        <r>
          <rPr>
            <sz val="12"/>
            <color indexed="81"/>
            <rFont val="Yu Gothic UI"/>
            <family val="3"/>
            <charset val="128"/>
          </rPr>
          <t>（例）は適宜削除して記入してください。</t>
        </r>
      </text>
    </comment>
  </commentList>
</comments>
</file>

<file path=xl/sharedStrings.xml><?xml version="1.0" encoding="utf-8"?>
<sst xmlns="http://schemas.openxmlformats.org/spreadsheetml/2006/main" count="2909" uniqueCount="1013">
  <si>
    <t>氏名</t>
    <rPh sb="0" eb="2">
      <t>シメイ</t>
    </rPh>
    <phoneticPr fontId="7"/>
  </si>
  <si>
    <t>職名</t>
    <rPh sb="0" eb="2">
      <t>ショクメイ</t>
    </rPh>
    <phoneticPr fontId="7"/>
  </si>
  <si>
    <t>作成者</t>
    <rPh sb="0" eb="3">
      <t>サクセイシャ</t>
    </rPh>
    <phoneticPr fontId="7"/>
  </si>
  <si>
    <t>２．資料の作成については年度、日時の指示があるもの以外は監査資料作成時で記入してください。</t>
    <rPh sb="2" eb="4">
      <t>シリョウ</t>
    </rPh>
    <rPh sb="5" eb="7">
      <t>サクセイ</t>
    </rPh>
    <rPh sb="12" eb="14">
      <t>ネンド</t>
    </rPh>
    <rPh sb="15" eb="17">
      <t>ニチジ</t>
    </rPh>
    <rPh sb="18" eb="20">
      <t>シジ</t>
    </rPh>
    <rPh sb="25" eb="27">
      <t>イガイ</t>
    </rPh>
    <rPh sb="28" eb="30">
      <t>カンサ</t>
    </rPh>
    <rPh sb="30" eb="32">
      <t>シリョウ</t>
    </rPh>
    <rPh sb="32" eb="35">
      <t>サクセイジ</t>
    </rPh>
    <rPh sb="36" eb="38">
      <t>キニュウ</t>
    </rPh>
    <phoneticPr fontId="7"/>
  </si>
  <si>
    <t>１．資料は施設ごとに作成してください。</t>
    <rPh sb="2" eb="4">
      <t>シリョウ</t>
    </rPh>
    <rPh sb="5" eb="7">
      <t>シセツ</t>
    </rPh>
    <rPh sb="10" eb="12">
      <t>サクセイ</t>
    </rPh>
    <phoneticPr fontId="7"/>
  </si>
  <si>
    <t>（注）</t>
    <rPh sb="1" eb="2">
      <t>チュウ</t>
    </rPh>
    <phoneticPr fontId="7"/>
  </si>
  <si>
    <t>※該当施設を選択</t>
    <phoneticPr fontId="7"/>
  </si>
  <si>
    <t>施設
種別</t>
    <rPh sb="0" eb="2">
      <t>シセツ</t>
    </rPh>
    <rPh sb="3" eb="5">
      <t>シュベツ</t>
    </rPh>
    <phoneticPr fontId="7"/>
  </si>
  <si>
    <t>施設名</t>
    <rPh sb="0" eb="2">
      <t>シセツ</t>
    </rPh>
    <rPh sb="2" eb="3">
      <t>メイ</t>
    </rPh>
    <phoneticPr fontId="7"/>
  </si>
  <si>
    <t>法人名</t>
    <rPh sb="0" eb="2">
      <t>ホウジン</t>
    </rPh>
    <rPh sb="2" eb="3">
      <t>メイ</t>
    </rPh>
    <phoneticPr fontId="7"/>
  </si>
  <si>
    <t>年　度</t>
    <rPh sb="0" eb="1">
      <t>トシ</t>
    </rPh>
    <rPh sb="2" eb="3">
      <t>ド</t>
    </rPh>
    <phoneticPr fontId="7"/>
  </si>
  <si>
    <t>令　和</t>
    <rPh sb="0" eb="1">
      <t>レイ</t>
    </rPh>
    <rPh sb="2" eb="3">
      <t>ワ</t>
    </rPh>
    <phoneticPr fontId="7"/>
  </si>
  <si>
    <t>本表は資料作成時の状況により記入してください。</t>
    <rPh sb="14" eb="16">
      <t>キニュウ</t>
    </rPh>
    <phoneticPr fontId="9"/>
  </si>
  <si>
    <t>（注）</t>
    <rPh sb="1" eb="2">
      <t>チュウ</t>
    </rPh>
    <phoneticPr fontId="9"/>
  </si>
  <si>
    <t>㎡</t>
    <phoneticPr fontId="9"/>
  </si>
  <si>
    <t>計</t>
    <rPh sb="0" eb="1">
      <t>ケイ</t>
    </rPh>
    <phoneticPr fontId="9"/>
  </si>
  <si>
    <t>無</t>
    <rPh sb="0" eb="1">
      <t>ナ</t>
    </rPh>
    <phoneticPr fontId="9"/>
  </si>
  <si>
    <t>有</t>
    <phoneticPr fontId="9"/>
  </si>
  <si>
    <t>木造</t>
    <rPh sb="0" eb="2">
      <t>モクゾウ</t>
    </rPh>
    <phoneticPr fontId="9"/>
  </si>
  <si>
    <t>簡易耐火構造</t>
    <rPh sb="0" eb="2">
      <t>カンイ</t>
    </rPh>
    <rPh sb="2" eb="4">
      <t>タイカ</t>
    </rPh>
    <rPh sb="4" eb="6">
      <t>コウゾウ</t>
    </rPh>
    <phoneticPr fontId="9"/>
  </si>
  <si>
    <t>耐火構造</t>
    <rPh sb="0" eb="2">
      <t>タイカ</t>
    </rPh>
    <rPh sb="2" eb="4">
      <t>コウゾウ</t>
    </rPh>
    <phoneticPr fontId="9"/>
  </si>
  <si>
    <t>スプリンクラーの設置有無</t>
    <rPh sb="8" eb="10">
      <t>セッチ</t>
    </rPh>
    <rPh sb="10" eb="12">
      <t>ウム</t>
    </rPh>
    <phoneticPr fontId="9"/>
  </si>
  <si>
    <t>②建物</t>
    <rPh sb="1" eb="3">
      <t>タテモノ</t>
    </rPh>
    <phoneticPr fontId="9"/>
  </si>
  <si>
    <t>有</t>
    <rPh sb="0" eb="1">
      <t>ユウ</t>
    </rPh>
    <phoneticPr fontId="9"/>
  </si>
  <si>
    <t>賃借契約の有無</t>
    <rPh sb="0" eb="2">
      <t>チンシャク</t>
    </rPh>
    <rPh sb="2" eb="4">
      <t>ケイヤク</t>
    </rPh>
    <rPh sb="5" eb="7">
      <t>ウム</t>
    </rPh>
    <phoneticPr fontId="9"/>
  </si>
  <si>
    <t xml:space="preserve"> その他（具体的に）</t>
    <rPh sb="3" eb="4">
      <t>タ</t>
    </rPh>
    <rPh sb="5" eb="8">
      <t>グタイテキ</t>
    </rPh>
    <phoneticPr fontId="9"/>
  </si>
  <si>
    <t>屋外遊戯場</t>
    <rPh sb="0" eb="2">
      <t>オクガイ</t>
    </rPh>
    <rPh sb="2" eb="4">
      <t>ユウギ</t>
    </rPh>
    <rPh sb="4" eb="5">
      <t>ジョウ</t>
    </rPh>
    <phoneticPr fontId="9"/>
  </si>
  <si>
    <t>地上権、賃借権設定の有無</t>
    <rPh sb="0" eb="3">
      <t>チジョウケン</t>
    </rPh>
    <rPh sb="4" eb="7">
      <t>チンシャクケン</t>
    </rPh>
    <rPh sb="7" eb="9">
      <t>セッテイ</t>
    </rPh>
    <rPh sb="10" eb="12">
      <t>ウム</t>
    </rPh>
    <phoneticPr fontId="9"/>
  </si>
  <si>
    <t>女子用</t>
    <rPh sb="0" eb="3">
      <t>ジョシヨウ</t>
    </rPh>
    <phoneticPr fontId="9"/>
  </si>
  <si>
    <t>男子用</t>
    <rPh sb="0" eb="3">
      <t>ダンシヨウ</t>
    </rPh>
    <phoneticPr fontId="9"/>
  </si>
  <si>
    <t>円</t>
    <rPh sb="0" eb="1">
      <t>エン</t>
    </rPh>
    <phoneticPr fontId="9"/>
  </si>
  <si>
    <t>借地料年額</t>
    <rPh sb="0" eb="2">
      <t>シャクチ</t>
    </rPh>
    <rPh sb="2" eb="3">
      <t>リョウ</t>
    </rPh>
    <rPh sb="3" eb="5">
      <t>ネンガク</t>
    </rPh>
    <phoneticPr fontId="9"/>
  </si>
  <si>
    <t>便所</t>
    <phoneticPr fontId="9"/>
  </si>
  <si>
    <t>借地（借地がある場合のみ）</t>
    <rPh sb="0" eb="2">
      <t>シャクチ</t>
    </rPh>
    <rPh sb="3" eb="5">
      <t>シャクチ</t>
    </rPh>
    <rPh sb="8" eb="10">
      <t>バアイ</t>
    </rPh>
    <phoneticPr fontId="9"/>
  </si>
  <si>
    <t>調乳室</t>
    <rPh sb="0" eb="2">
      <t>チョウニュウ</t>
    </rPh>
    <rPh sb="2" eb="3">
      <t>シツ</t>
    </rPh>
    <phoneticPr fontId="9"/>
  </si>
  <si>
    <t>沐浴室</t>
    <rPh sb="0" eb="2">
      <t>モクヨク</t>
    </rPh>
    <rPh sb="2" eb="3">
      <t>シツ</t>
    </rPh>
    <phoneticPr fontId="9"/>
  </si>
  <si>
    <t>所有者</t>
    <rPh sb="0" eb="3">
      <t>ショユウシャ</t>
    </rPh>
    <phoneticPr fontId="9"/>
  </si>
  <si>
    <t>事務室</t>
    <rPh sb="0" eb="3">
      <t>ジムシツ</t>
    </rPh>
    <phoneticPr fontId="9"/>
  </si>
  <si>
    <t>調理室</t>
    <rPh sb="0" eb="3">
      <t>チョウリシツ</t>
    </rPh>
    <phoneticPr fontId="9"/>
  </si>
  <si>
    <t>借地</t>
    <rPh sb="0" eb="2">
      <t>カリチ</t>
    </rPh>
    <phoneticPr fontId="9"/>
  </si>
  <si>
    <t>医務室</t>
    <rPh sb="0" eb="3">
      <t>イムシツ</t>
    </rPh>
    <phoneticPr fontId="9"/>
  </si>
  <si>
    <t>自己所有地</t>
    <rPh sb="0" eb="2">
      <t>ジコ</t>
    </rPh>
    <rPh sb="2" eb="5">
      <t>ショユウチ</t>
    </rPh>
    <phoneticPr fontId="9"/>
  </si>
  <si>
    <t>遊戯室</t>
    <rPh sb="0" eb="3">
      <t>ユウギシツ</t>
    </rPh>
    <phoneticPr fontId="9"/>
  </si>
  <si>
    <t>床面積</t>
    <rPh sb="0" eb="3">
      <t>ユカメンセキ</t>
    </rPh>
    <phoneticPr fontId="9"/>
  </si>
  <si>
    <t>室数</t>
    <rPh sb="0" eb="1">
      <t>シツ</t>
    </rPh>
    <rPh sb="1" eb="2">
      <t>スウ</t>
    </rPh>
    <phoneticPr fontId="9"/>
  </si>
  <si>
    <t>①土地（経営主体が社会福祉法人の場合のみ）</t>
    <rPh sb="1" eb="3">
      <t>トチ</t>
    </rPh>
    <rPh sb="4" eb="6">
      <t>ケイエイ</t>
    </rPh>
    <rPh sb="6" eb="8">
      <t>シュタイ</t>
    </rPh>
    <rPh sb="9" eb="11">
      <t>シャカイ</t>
    </rPh>
    <rPh sb="11" eb="13">
      <t>フクシ</t>
    </rPh>
    <rPh sb="13" eb="15">
      <t>ホウジン</t>
    </rPh>
    <rPh sb="16" eb="18">
      <t>バアイ</t>
    </rPh>
    <phoneticPr fontId="9"/>
  </si>
  <si>
    <t>③設備</t>
    <rPh sb="1" eb="2">
      <t>セツ</t>
    </rPh>
    <rPh sb="2" eb="3">
      <t>ソナエ</t>
    </rPh>
    <phoneticPr fontId="9"/>
  </si>
  <si>
    <t>日現在</t>
    <rPh sb="0" eb="1">
      <t>ニチ</t>
    </rPh>
    <rPh sb="1" eb="3">
      <t>ゲンザイ</t>
    </rPh>
    <phoneticPr fontId="9"/>
  </si>
  <si>
    <t>月</t>
    <rPh sb="0" eb="1">
      <t>ガツ</t>
    </rPh>
    <phoneticPr fontId="9"/>
  </si>
  <si>
    <t>年</t>
    <rPh sb="0" eb="1">
      <t>ネン</t>
    </rPh>
    <phoneticPr fontId="9"/>
  </si>
  <si>
    <t>人</t>
    <rPh sb="0" eb="1">
      <t>ニン</t>
    </rPh>
    <phoneticPr fontId="9"/>
  </si>
  <si>
    <t>現員</t>
    <phoneticPr fontId="9"/>
  </si>
  <si>
    <t>経営主体</t>
  </si>
  <si>
    <t>日</t>
    <rPh sb="0" eb="1">
      <t>ニチ</t>
    </rPh>
    <phoneticPr fontId="9"/>
  </si>
  <si>
    <t>設置主体</t>
  </si>
  <si>
    <t>〃</t>
  </si>
  <si>
    <t>日</t>
    <rPh sb="0" eb="1">
      <t>ヒ</t>
    </rPh>
    <phoneticPr fontId="9"/>
  </si>
  <si>
    <t>施設認可年月日</t>
  </si>
  <si>
    <t>施設長氏名</t>
  </si>
  <si>
    <t>FAX</t>
    <phoneticPr fontId="9"/>
  </si>
  <si>
    <t>TEL</t>
    <phoneticPr fontId="9"/>
  </si>
  <si>
    <t>電話番号等</t>
  </si>
  <si>
    <t>当初認可定員</t>
    <rPh sb="0" eb="2">
      <t>トウショ</t>
    </rPh>
    <phoneticPr fontId="9"/>
  </si>
  <si>
    <t>施設所在地</t>
  </si>
  <si>
    <t>定款(条例)制定年月日</t>
  </si>
  <si>
    <t>施設種別</t>
    <rPh sb="0" eb="2">
      <t>シセツ</t>
    </rPh>
    <rPh sb="2" eb="4">
      <t>シュベツ</t>
    </rPh>
    <phoneticPr fontId="9"/>
  </si>
  <si>
    <t>事業開始年月日</t>
    <phoneticPr fontId="9"/>
  </si>
  <si>
    <t>１．施設の概況</t>
    <phoneticPr fontId="9"/>
  </si>
  <si>
    <t>（３）面積配置人員</t>
    <rPh sb="3" eb="5">
      <t>メンセキ</t>
    </rPh>
    <rPh sb="5" eb="7">
      <t>ハイチ</t>
    </rPh>
    <rPh sb="7" eb="9">
      <t>ジンイン</t>
    </rPh>
    <phoneticPr fontId="9"/>
  </si>
  <si>
    <t>（</t>
    <phoneticPr fontId="9"/>
  </si>
  <si>
    <t>日現在）</t>
    <rPh sb="0" eb="1">
      <t>ニチ</t>
    </rPh>
    <rPh sb="1" eb="3">
      <t>ゲンザイ</t>
    </rPh>
    <phoneticPr fontId="9"/>
  </si>
  <si>
    <t>年齢</t>
    <rPh sb="0" eb="2">
      <t>ネンレイ</t>
    </rPh>
    <phoneticPr fontId="7"/>
  </si>
  <si>
    <t>クラス名</t>
    <rPh sb="3" eb="4">
      <t>メイ</t>
    </rPh>
    <phoneticPr fontId="7"/>
  </si>
  <si>
    <t>発達の段階</t>
    <rPh sb="0" eb="2">
      <t>ハッタツ</t>
    </rPh>
    <rPh sb="3" eb="5">
      <t>ダンカイ</t>
    </rPh>
    <phoneticPr fontId="7"/>
  </si>
  <si>
    <t>在籍人数
4月1日
（人）</t>
    <phoneticPr fontId="9"/>
  </si>
  <si>
    <t>在籍人数
監査直近
（人）</t>
    <rPh sb="0" eb="2">
      <t>ザイセキ</t>
    </rPh>
    <rPh sb="2" eb="4">
      <t>ニンズウ</t>
    </rPh>
    <rPh sb="5" eb="7">
      <t>カンサ</t>
    </rPh>
    <rPh sb="7" eb="9">
      <t>チョッキン</t>
    </rPh>
    <rPh sb="11" eb="12">
      <t>ニン</t>
    </rPh>
    <phoneticPr fontId="7"/>
  </si>
  <si>
    <t>保育室等面積（㎡）</t>
    <rPh sb="0" eb="3">
      <t>ホイクシツ</t>
    </rPh>
    <rPh sb="3" eb="4">
      <t>トウ</t>
    </rPh>
    <rPh sb="4" eb="6">
      <t>メンセキ</t>
    </rPh>
    <phoneticPr fontId="7"/>
  </si>
  <si>
    <t>保育士配置人員（人）</t>
    <rPh sb="0" eb="3">
      <t>ホイクシ</t>
    </rPh>
    <rPh sb="3" eb="5">
      <t>ハイチ</t>
    </rPh>
    <rPh sb="5" eb="7">
      <t>ジンイン</t>
    </rPh>
    <rPh sb="8" eb="9">
      <t>ニン</t>
    </rPh>
    <phoneticPr fontId="7"/>
  </si>
  <si>
    <t>必要面積</t>
    <rPh sb="0" eb="2">
      <t>ヒツヨウ</t>
    </rPh>
    <rPh sb="2" eb="4">
      <t>メンセキ</t>
    </rPh>
    <phoneticPr fontId="7"/>
  </si>
  <si>
    <t>実面積</t>
    <rPh sb="0" eb="1">
      <t>ジツ</t>
    </rPh>
    <rPh sb="1" eb="3">
      <t>メンセキ</t>
    </rPh>
    <phoneticPr fontId="7"/>
  </si>
  <si>
    <t>適否</t>
    <rPh sb="0" eb="2">
      <t>テキヒ</t>
    </rPh>
    <phoneticPr fontId="9"/>
  </si>
  <si>
    <t>配置基準</t>
    <rPh sb="0" eb="2">
      <t>ハイチ</t>
    </rPh>
    <rPh sb="2" eb="4">
      <t>キジュン</t>
    </rPh>
    <phoneticPr fontId="7"/>
  </si>
  <si>
    <t>必要
職員数</t>
    <rPh sb="0" eb="2">
      <t>ヒツヨウ</t>
    </rPh>
    <rPh sb="3" eb="6">
      <t>ショクインスウ</t>
    </rPh>
    <phoneticPr fontId="7"/>
  </si>
  <si>
    <t>実人員数</t>
    <rPh sb="0" eb="1">
      <t>ジツ</t>
    </rPh>
    <rPh sb="1" eb="4">
      <t>ジンインスウ</t>
    </rPh>
    <phoneticPr fontId="7"/>
  </si>
  <si>
    <t>満2歳の子ども</t>
    <rPh sb="0" eb="1">
      <t>マン</t>
    </rPh>
    <rPh sb="2" eb="3">
      <t>サイ</t>
    </rPh>
    <rPh sb="4" eb="5">
      <t>コ</t>
    </rPh>
    <phoneticPr fontId="9"/>
  </si>
  <si>
    <t>満2歳の子ども</t>
  </si>
  <si>
    <t>満3歳の子ども</t>
    <rPh sb="0" eb="1">
      <t>マン</t>
    </rPh>
    <rPh sb="2" eb="3">
      <t>サイ</t>
    </rPh>
    <rPh sb="4" eb="5">
      <t>コ</t>
    </rPh>
    <phoneticPr fontId="9"/>
  </si>
  <si>
    <t>満4歳の子ども</t>
    <rPh sb="0" eb="1">
      <t>マン</t>
    </rPh>
    <rPh sb="2" eb="3">
      <t>サイ</t>
    </rPh>
    <rPh sb="4" eb="5">
      <t>コ</t>
    </rPh>
    <phoneticPr fontId="9"/>
  </si>
  <si>
    <t>合計</t>
    <rPh sb="0" eb="2">
      <t>ゴウケイ</t>
    </rPh>
    <phoneticPr fontId="7"/>
  </si>
  <si>
    <t>１．保育室及び保育士それぞれ各部屋ごとに記入してください。</t>
    <phoneticPr fontId="9"/>
  </si>
  <si>
    <t>２．「ほふくをしない子ども」の数には、ほふくできない・立ち歩きできない子どもの数を記入してください。</t>
    <rPh sb="10" eb="11">
      <t>コ</t>
    </rPh>
    <rPh sb="15" eb="16">
      <t>カズ</t>
    </rPh>
    <rPh sb="27" eb="28">
      <t>タ</t>
    </rPh>
    <rPh sb="29" eb="30">
      <t>アル</t>
    </rPh>
    <rPh sb="35" eb="36">
      <t>コ</t>
    </rPh>
    <rPh sb="39" eb="40">
      <t>カズ</t>
    </rPh>
    <rPh sb="41" eb="43">
      <t>キニュウ</t>
    </rPh>
    <phoneticPr fontId="7"/>
  </si>
  <si>
    <t>３．「ほふくをする子ども」の数には、ほふくをする子どもの他に立ち歩きをする子どもの数を含めて記入してください。</t>
    <rPh sb="14" eb="15">
      <t>カズ</t>
    </rPh>
    <rPh sb="24" eb="25">
      <t>コ</t>
    </rPh>
    <rPh sb="28" eb="29">
      <t>ホカ</t>
    </rPh>
    <rPh sb="30" eb="31">
      <t>タ</t>
    </rPh>
    <rPh sb="32" eb="33">
      <t>アル</t>
    </rPh>
    <rPh sb="37" eb="38">
      <t>コ</t>
    </rPh>
    <rPh sb="41" eb="42">
      <t>カズ</t>
    </rPh>
    <rPh sb="43" eb="44">
      <t>フク</t>
    </rPh>
    <rPh sb="46" eb="48">
      <t>キニュウ</t>
    </rPh>
    <phoneticPr fontId="9"/>
  </si>
  <si>
    <t>（４）担当保育士</t>
    <rPh sb="3" eb="5">
      <t>タントウ</t>
    </rPh>
    <rPh sb="5" eb="7">
      <t>ホイク</t>
    </rPh>
    <rPh sb="7" eb="8">
      <t>シ</t>
    </rPh>
    <phoneticPr fontId="7"/>
  </si>
  <si>
    <t>担当保育士氏名</t>
    <rPh sb="0" eb="2">
      <t>タントウ</t>
    </rPh>
    <rPh sb="2" eb="5">
      <t>ホイクシ</t>
    </rPh>
    <rPh sb="5" eb="7">
      <t>シメイ</t>
    </rPh>
    <phoneticPr fontId="7"/>
  </si>
  <si>
    <t>２．職員の配置状況</t>
  </si>
  <si>
    <t>（１）職種別職員充足状況</t>
    <phoneticPr fontId="9"/>
  </si>
  <si>
    <t>施設長</t>
    <phoneticPr fontId="9"/>
  </si>
  <si>
    <t>事務員</t>
    <rPh sb="0" eb="3">
      <t>ジムイン</t>
    </rPh>
    <phoneticPr fontId="9"/>
  </si>
  <si>
    <t>調理員</t>
  </si>
  <si>
    <t>その他</t>
  </si>
  <si>
    <t>合計</t>
  </si>
  <si>
    <t>小計</t>
    <rPh sb="0" eb="2">
      <t>ショウケイ</t>
    </rPh>
    <phoneticPr fontId="9"/>
  </si>
  <si>
    <t>現　　員</t>
    <rPh sb="0" eb="1">
      <t>ウツツ</t>
    </rPh>
    <rPh sb="3" eb="4">
      <t>イン</t>
    </rPh>
    <phoneticPr fontId="9"/>
  </si>
  <si>
    <t>正規職員</t>
    <phoneticPr fontId="9"/>
  </si>
  <si>
    <t>　非常勤職員</t>
    <phoneticPr fontId="9"/>
  </si>
  <si>
    <t>（注）</t>
    <phoneticPr fontId="9"/>
  </si>
  <si>
    <t>１．「保育士」の「配置基準数」欄は、他市町村から委託を受けている児童及び私的契約児を含めた児童数をもとに、前頁の配置人員より算出してください。</t>
    <phoneticPr fontId="9"/>
  </si>
  <si>
    <t>２．嘱託医は、「合計」欄に含めないでください。</t>
    <phoneticPr fontId="9"/>
  </si>
  <si>
    <t>　　　　　　　</t>
    <phoneticPr fontId="9"/>
  </si>
  <si>
    <t>　　勤務時間がそれに満たない者を非常勤職員とする。</t>
    <phoneticPr fontId="9"/>
  </si>
  <si>
    <t xml:space="preserve">（２）医師の状況                                                </t>
    <phoneticPr fontId="9"/>
  </si>
  <si>
    <t xml:space="preserve">（３）職員未充足に対する補充計画                  </t>
    <phoneticPr fontId="9"/>
  </si>
  <si>
    <t>欠員職種</t>
    <phoneticPr fontId="9"/>
  </si>
  <si>
    <t>医療機関名</t>
    <phoneticPr fontId="9"/>
  </si>
  <si>
    <t xml:space="preserve"> 欠員人数</t>
    <rPh sb="1" eb="3">
      <t>ケツイン</t>
    </rPh>
    <rPh sb="3" eb="5">
      <t>ニンズウ</t>
    </rPh>
    <phoneticPr fontId="9"/>
  </si>
  <si>
    <t>診療科目</t>
    <phoneticPr fontId="9"/>
  </si>
  <si>
    <t xml:space="preserve"> 欠員期間</t>
    <phoneticPr fontId="9"/>
  </si>
  <si>
    <t>給与
賃金</t>
    <rPh sb="0" eb="2">
      <t>キュウヨ</t>
    </rPh>
    <rPh sb="3" eb="5">
      <t>チンギン</t>
    </rPh>
    <phoneticPr fontId="9"/>
  </si>
  <si>
    <t>契約額</t>
    <rPh sb="0" eb="2">
      <t>ケイヤク</t>
    </rPh>
    <rPh sb="2" eb="3">
      <t>ガク</t>
    </rPh>
    <phoneticPr fontId="9"/>
  </si>
  <si>
    <t xml:space="preserve"> 補充計画</t>
    <phoneticPr fontId="9"/>
  </si>
  <si>
    <t>（税込み）</t>
    <rPh sb="1" eb="3">
      <t>ゼイコ</t>
    </rPh>
    <phoneticPr fontId="9"/>
  </si>
  <si>
    <t>うち措置費
支出額</t>
    <rPh sb="2" eb="4">
      <t>ソチ</t>
    </rPh>
    <rPh sb="4" eb="5">
      <t>ヒ</t>
    </rPh>
    <rPh sb="6" eb="9">
      <t>シシュツガク</t>
    </rPh>
    <phoneticPr fontId="9"/>
  </si>
  <si>
    <t>嘱託医契約の有無</t>
    <rPh sb="2" eb="3">
      <t>イ</t>
    </rPh>
    <phoneticPr fontId="9"/>
  </si>
  <si>
    <t>勤務の形態</t>
    <phoneticPr fontId="9"/>
  </si>
  <si>
    <t>保険請求の有無</t>
    <phoneticPr fontId="9"/>
  </si>
  <si>
    <t xml:space="preserve">             </t>
    <phoneticPr fontId="9"/>
  </si>
  <si>
    <t>本表は、資料作成時において職員配置基準数に対して</t>
  </si>
  <si>
    <t>欠員が生じている場合に記入してください。</t>
    <phoneticPr fontId="9"/>
  </si>
  <si>
    <t>委託内容</t>
    <rPh sb="0" eb="2">
      <t>イタク</t>
    </rPh>
    <rPh sb="2" eb="4">
      <t>ナイヨウ</t>
    </rPh>
    <phoneticPr fontId="9"/>
  </si>
  <si>
    <t>委託先</t>
    <rPh sb="0" eb="3">
      <t>イタクサキ</t>
    </rPh>
    <phoneticPr fontId="9"/>
  </si>
  <si>
    <t>委託の有無</t>
    <rPh sb="0" eb="2">
      <t>イタク</t>
    </rPh>
    <rPh sb="3" eb="5">
      <t>ウム</t>
    </rPh>
    <phoneticPr fontId="9"/>
  </si>
  <si>
    <t>備考</t>
  </si>
  <si>
    <t>氏名</t>
  </si>
  <si>
    <t>職種</t>
    <rPh sb="0" eb="2">
      <t>ショクシュ</t>
    </rPh>
    <phoneticPr fontId="9"/>
  </si>
  <si>
    <t>年月日</t>
    <phoneticPr fontId="9"/>
  </si>
  <si>
    <t>５．嘱託医は、「合計」欄に含めないでください。</t>
    <rPh sb="2" eb="4">
      <t>ショクタク</t>
    </rPh>
    <rPh sb="4" eb="5">
      <t>イ</t>
    </rPh>
    <rPh sb="8" eb="10">
      <t>ゴウケイ</t>
    </rPh>
    <rPh sb="11" eb="12">
      <t>ラン</t>
    </rPh>
    <rPh sb="13" eb="14">
      <t>フク</t>
    </rPh>
    <phoneticPr fontId="9"/>
  </si>
  <si>
    <t>４．「採用」、「退職」数には、法人・施設間内部での異動者数を含めてください。</t>
    <phoneticPr fontId="9"/>
  </si>
  <si>
    <t>２．「　月　日現在職員数」については、資料作成時の状況により記入してください。</t>
    <phoneticPr fontId="9"/>
  </si>
  <si>
    <t>日現在職員数</t>
    <rPh sb="0" eb="3">
      <t>ニチゲンザイ</t>
    </rPh>
    <rPh sb="3" eb="6">
      <t>ショクインスウ</t>
    </rPh>
    <phoneticPr fontId="9"/>
  </si>
  <si>
    <t>度</t>
  </si>
  <si>
    <t>退職</t>
  </si>
  <si>
    <t>年</t>
  </si>
  <si>
    <t>採用</t>
  </si>
  <si>
    <t>年度中</t>
  </si>
  <si>
    <t>看護
職員</t>
    <rPh sb="0" eb="2">
      <t>カンゴ</t>
    </rPh>
    <rPh sb="3" eb="5">
      <t>ショクイン</t>
    </rPh>
    <phoneticPr fontId="9"/>
  </si>
  <si>
    <t>保育士</t>
    <rPh sb="0" eb="3">
      <t>ホイクシ</t>
    </rPh>
    <phoneticPr fontId="9"/>
  </si>
  <si>
    <t>事務員</t>
  </si>
  <si>
    <t>施設長</t>
  </si>
  <si>
    <t>３．職員の採用・退職の状況</t>
  </si>
  <si>
    <t>その他</t>
    <rPh sb="2" eb="3">
      <t>タ</t>
    </rPh>
    <phoneticPr fontId="9"/>
  </si>
  <si>
    <t>医師</t>
    <rPh sb="0" eb="2">
      <t>イシ</t>
    </rPh>
    <phoneticPr fontId="5"/>
  </si>
  <si>
    <t>栄養士</t>
    <rPh sb="0" eb="3">
      <t>エイヨウシ</t>
    </rPh>
    <phoneticPr fontId="9"/>
  </si>
  <si>
    <t>看護職員</t>
    <rPh sb="0" eb="2">
      <t>カンゴ</t>
    </rPh>
    <rPh sb="2" eb="4">
      <t>ショクイン</t>
    </rPh>
    <phoneticPr fontId="5"/>
  </si>
  <si>
    <t>保育士</t>
    <rPh sb="0" eb="3">
      <t>ホイクシ</t>
    </rPh>
    <phoneticPr fontId="5"/>
  </si>
  <si>
    <t>事務長</t>
    <rPh sb="0" eb="3">
      <t>ジムチョウ</t>
    </rPh>
    <phoneticPr fontId="5"/>
  </si>
  <si>
    <t>副施設長</t>
    <rPh sb="0" eb="1">
      <t>フク</t>
    </rPh>
    <rPh sb="1" eb="4">
      <t>シセツチョウ</t>
    </rPh>
    <phoneticPr fontId="5"/>
  </si>
  <si>
    <t>　　また、給与支給額について、資料への記載に代えて、太枠内各項目がわかる給与支払台帳等を添付していただいても差し支えありません。</t>
    <phoneticPr fontId="9"/>
  </si>
  <si>
    <t>３．給与支給額は、指導監査の直近に支給された金額（賞与を除く）を記入してください。</t>
    <rPh sb="22" eb="24">
      <t>キンガク</t>
    </rPh>
    <rPh sb="25" eb="27">
      <t>ショウヨ</t>
    </rPh>
    <rPh sb="28" eb="29">
      <t>ノゾ</t>
    </rPh>
    <rPh sb="32" eb="34">
      <t>キニュウ</t>
    </rPh>
    <phoneticPr fontId="9"/>
  </si>
  <si>
    <t>合計</t>
    <rPh sb="0" eb="2">
      <t>ゴウケイ</t>
    </rPh>
    <phoneticPr fontId="9"/>
  </si>
  <si>
    <t>月額</t>
    <rPh sb="0" eb="2">
      <t>ゲツガク</t>
    </rPh>
    <phoneticPr fontId="9"/>
  </si>
  <si>
    <t>号給</t>
    <rPh sb="0" eb="1">
      <t>ゴウキュウ</t>
    </rPh>
    <rPh sb="1" eb="2">
      <t>キュウ</t>
    </rPh>
    <phoneticPr fontId="9"/>
  </si>
  <si>
    <t>諸　　　　手　　　　当</t>
    <rPh sb="0" eb="1">
      <t>モロ</t>
    </rPh>
    <rPh sb="5" eb="6">
      <t>テ</t>
    </rPh>
    <rPh sb="10" eb="11">
      <t>トウ</t>
    </rPh>
    <phoneticPr fontId="9"/>
  </si>
  <si>
    <t>本　俸</t>
    <rPh sb="0" eb="3">
      <t>ホンポウ</t>
    </rPh>
    <phoneticPr fontId="9"/>
  </si>
  <si>
    <t>備考</t>
    <rPh sb="0" eb="2">
      <t>ビコウ</t>
    </rPh>
    <phoneticPr fontId="9"/>
  </si>
  <si>
    <t>額</t>
    <rPh sb="0" eb="1">
      <t>ガク</t>
    </rPh>
    <phoneticPr fontId="9"/>
  </si>
  <si>
    <t>給</t>
    <rPh sb="0" eb="1">
      <t>キュウ</t>
    </rPh>
    <phoneticPr fontId="9"/>
  </si>
  <si>
    <t>支</t>
    <rPh sb="0" eb="1">
      <t>シ</t>
    </rPh>
    <phoneticPr fontId="9"/>
  </si>
  <si>
    <t>与</t>
    <rPh sb="0" eb="1">
      <t>ヨ</t>
    </rPh>
    <phoneticPr fontId="9"/>
  </si>
  <si>
    <t>月分）</t>
    <phoneticPr fontId="9"/>
  </si>
  <si>
    <t>親　 族
関係等</t>
    <rPh sb="0" eb="1">
      <t>オヤ</t>
    </rPh>
    <rPh sb="3" eb="4">
      <t>ヤカラ</t>
    </rPh>
    <rPh sb="5" eb="7">
      <t>カンケイ</t>
    </rPh>
    <rPh sb="7" eb="8">
      <t>トウ</t>
    </rPh>
    <phoneticPr fontId="9"/>
  </si>
  <si>
    <t>年齢　　　　</t>
    <rPh sb="0" eb="2">
      <t>ネンレイ</t>
    </rPh>
    <phoneticPr fontId="9"/>
  </si>
  <si>
    <t>氏名</t>
    <rPh sb="0" eb="2">
      <t>シメイ</t>
    </rPh>
    <phoneticPr fontId="9"/>
  </si>
  <si>
    <t>専任・兼任の別</t>
    <rPh sb="0" eb="2">
      <t>センニン</t>
    </rPh>
    <rPh sb="3" eb="5">
      <t>ケンニン</t>
    </rPh>
    <rPh sb="6" eb="7">
      <t>ベツ</t>
    </rPh>
    <phoneticPr fontId="9"/>
  </si>
  <si>
    <t>（単位：円）</t>
    <rPh sb="1" eb="3">
      <t>タンイ</t>
    </rPh>
    <rPh sb="4" eb="5">
      <t>エン</t>
    </rPh>
    <phoneticPr fontId="9"/>
  </si>
  <si>
    <t>４．職員の状況</t>
    <rPh sb="2" eb="4">
      <t>ショクイン</t>
    </rPh>
    <rPh sb="5" eb="7">
      <t>ジョウキョウ</t>
    </rPh>
    <phoneticPr fontId="9"/>
  </si>
  <si>
    <t>日締結</t>
    <rPh sb="0" eb="1">
      <t>ニチ</t>
    </rPh>
    <rPh sb="1" eb="3">
      <t>テイケツ</t>
    </rPh>
    <phoneticPr fontId="2"/>
  </si>
  <si>
    <t>月</t>
    <rPh sb="0" eb="1">
      <t>ガツ</t>
    </rPh>
    <phoneticPr fontId="2"/>
  </si>
  <si>
    <t>年</t>
    <rPh sb="0" eb="1">
      <t>ネン</t>
    </rPh>
    <phoneticPr fontId="2"/>
  </si>
  <si>
    <t>日届出</t>
    <rPh sb="0" eb="1">
      <t>ニチ</t>
    </rPh>
    <rPh sb="1" eb="3">
      <t>トドケデ</t>
    </rPh>
    <phoneticPr fontId="2"/>
  </si>
  <si>
    <t>２．就業規則の始業時間、終業時間を「始業時間」「終業時間」欄に記入してください。</t>
    <rPh sb="24" eb="26">
      <t>シュウギョウ</t>
    </rPh>
    <phoneticPr fontId="2"/>
  </si>
  <si>
    <t>１．本表は職種別に別葉として、時間の経過ごとの業務内容を具体的に記入してください。</t>
    <phoneticPr fontId="9"/>
  </si>
  <si>
    <t>無</t>
    <rPh sb="0" eb="1">
      <t>ム</t>
    </rPh>
    <phoneticPr fontId="2"/>
  </si>
  <si>
    <t>）</t>
    <phoneticPr fontId="2"/>
  </si>
  <si>
    <t>有（</t>
    <rPh sb="0" eb="1">
      <t>ウ</t>
    </rPh>
    <phoneticPr fontId="2"/>
  </si>
  <si>
    <t>整備状況</t>
  </si>
  <si>
    <t>労働基準法</t>
  </si>
  <si>
    <t>変形労働時間制の状況</t>
    <phoneticPr fontId="2"/>
  </si>
  <si>
    <t>分</t>
    <rPh sb="0" eb="1">
      <t>フン</t>
    </rPh>
    <phoneticPr fontId="2"/>
  </si>
  <si>
    <t>時</t>
    <rPh sb="0" eb="1">
      <t>トキ</t>
    </rPh>
    <phoneticPr fontId="2"/>
  </si>
  <si>
    <t>夕</t>
    <rPh sb="0" eb="1">
      <t>ユウ</t>
    </rPh>
    <phoneticPr fontId="2"/>
  </si>
  <si>
    <t>②労働基準法に基づく整備状況（直近のもの）</t>
    <rPh sb="1" eb="3">
      <t>ロウドウ</t>
    </rPh>
    <rPh sb="3" eb="6">
      <t>キジュンホウ</t>
    </rPh>
    <rPh sb="7" eb="8">
      <t>モト</t>
    </rPh>
    <rPh sb="10" eb="12">
      <t>セイビ</t>
    </rPh>
    <rPh sb="12" eb="14">
      <t>ジョウキョウ</t>
    </rPh>
    <rPh sb="15" eb="17">
      <t>チョッキン</t>
    </rPh>
    <phoneticPr fontId="2"/>
  </si>
  <si>
    <t xml:space="preserve">  時間</t>
    <rPh sb="2" eb="4">
      <t>ジカン</t>
    </rPh>
    <phoneticPr fontId="2"/>
  </si>
  <si>
    <t>朝</t>
    <rPh sb="0" eb="1">
      <t>アサ</t>
    </rPh>
    <phoneticPr fontId="2"/>
  </si>
  <si>
    <t>週所定労働時間</t>
    <rPh sb="0" eb="1">
      <t>シュウ</t>
    </rPh>
    <rPh sb="1" eb="3">
      <t>ショテイ</t>
    </rPh>
    <rPh sb="3" eb="5">
      <t>ロウドウ</t>
    </rPh>
    <rPh sb="5" eb="7">
      <t>ジカン</t>
    </rPh>
    <phoneticPr fontId="2"/>
  </si>
  <si>
    <t>引継ぎ</t>
    <rPh sb="0" eb="2">
      <t>ヒキツ</t>
    </rPh>
    <phoneticPr fontId="2"/>
  </si>
  <si>
    <t>平日</t>
    <rPh sb="0" eb="2">
      <t>ヘイジツ</t>
    </rPh>
    <phoneticPr fontId="9"/>
  </si>
  <si>
    <t>計</t>
    <rPh sb="0" eb="1">
      <t>ケイ</t>
    </rPh>
    <phoneticPr fontId="2"/>
  </si>
  <si>
    <t>休憩</t>
    <rPh sb="0" eb="2">
      <t>キュウケイ</t>
    </rPh>
    <phoneticPr fontId="2"/>
  </si>
  <si>
    <t>実働</t>
    <phoneticPr fontId="2"/>
  </si>
  <si>
    <t>休憩終了
時間</t>
    <rPh sb="0" eb="2">
      <t>キュウケイ</t>
    </rPh>
    <rPh sb="2" eb="4">
      <t>シュウリョウ</t>
    </rPh>
    <rPh sb="5" eb="7">
      <t>ジカン</t>
    </rPh>
    <phoneticPr fontId="2"/>
  </si>
  <si>
    <t>休憩開始
時間</t>
    <rPh sb="0" eb="2">
      <t>キュウケイ</t>
    </rPh>
    <rPh sb="2" eb="4">
      <t>カイシ</t>
    </rPh>
    <rPh sb="5" eb="7">
      <t>ジカン</t>
    </rPh>
    <phoneticPr fontId="2"/>
  </si>
  <si>
    <t>終業時間</t>
    <rPh sb="0" eb="1">
      <t>シュウ</t>
    </rPh>
    <phoneticPr fontId="2"/>
  </si>
  <si>
    <t>始業時間</t>
    <phoneticPr fontId="2"/>
  </si>
  <si>
    <t>人数</t>
    <rPh sb="0" eb="2">
      <t>ニンズウ</t>
    </rPh>
    <phoneticPr fontId="2"/>
  </si>
  <si>
    <t xml:space="preserve"> 勤務形態</t>
  </si>
  <si>
    <t>職種別に分けて作成してください。</t>
  </si>
  <si>
    <t>）</t>
    <phoneticPr fontId="9"/>
  </si>
  <si>
    <t xml:space="preserve">（　　 職種別  ： </t>
    <rPh sb="4" eb="7">
      <t>ショクシュベツ</t>
    </rPh>
    <phoneticPr fontId="2"/>
  </si>
  <si>
    <t>シートをコピーする等、</t>
  </si>
  <si>
    <t>（３）職員の勤務状況等</t>
    <phoneticPr fontId="9"/>
  </si>
  <si>
    <t>４．職員の状況</t>
    <phoneticPr fontId="2"/>
  </si>
  <si>
    <t>)</t>
    <phoneticPr fontId="9"/>
  </si>
  <si>
    <t>～</t>
    <phoneticPr fontId="9"/>
  </si>
  <si>
    <t>(</t>
    <phoneticPr fontId="9"/>
  </si>
  <si>
    <t>I</t>
    <phoneticPr fontId="9"/>
  </si>
  <si>
    <t>F</t>
    <phoneticPr fontId="9"/>
  </si>
  <si>
    <t>C</t>
    <phoneticPr fontId="9"/>
  </si>
  <si>
    <t>　　太枠内黄色部分以外についてはご記入願います。</t>
    <rPh sb="17" eb="19">
      <t>キニュウ</t>
    </rPh>
    <rPh sb="19" eb="20">
      <t>ネガ</t>
    </rPh>
    <phoneticPr fontId="9"/>
  </si>
  <si>
    <t>H</t>
    <phoneticPr fontId="9"/>
  </si>
  <si>
    <t>E</t>
    <phoneticPr fontId="9"/>
  </si>
  <si>
    <t>Ｂ</t>
    <phoneticPr fontId="9"/>
  </si>
  <si>
    <t>　　太枠内について、 記入項目が明確に分かるような既存のシフト表がある場合は記入不要です。</t>
    <rPh sb="2" eb="4">
      <t>フトワク</t>
    </rPh>
    <rPh sb="4" eb="5">
      <t>ナイ</t>
    </rPh>
    <rPh sb="38" eb="40">
      <t>キニュウ</t>
    </rPh>
    <rPh sb="40" eb="42">
      <t>フヨウ</t>
    </rPh>
    <phoneticPr fontId="9"/>
  </si>
  <si>
    <t>G</t>
    <phoneticPr fontId="9"/>
  </si>
  <si>
    <t>D</t>
    <phoneticPr fontId="9"/>
  </si>
  <si>
    <t>Ａ</t>
    <phoneticPr fontId="9"/>
  </si>
  <si>
    <t>勤務時間
帯の符号</t>
    <rPh sb="0" eb="2">
      <t>キンム</t>
    </rPh>
    <rPh sb="2" eb="4">
      <t>ジカン</t>
    </rPh>
    <rPh sb="5" eb="6">
      <t>タイ</t>
    </rPh>
    <rPh sb="7" eb="9">
      <t>フゴウ</t>
    </rPh>
    <phoneticPr fontId="9"/>
  </si>
  <si>
    <t>１．記入方法については【職員一覧(記入例)】のシートを参照してください。</t>
    <rPh sb="2" eb="4">
      <t>キニュウ</t>
    </rPh>
    <rPh sb="4" eb="6">
      <t>ホウホウ</t>
    </rPh>
    <rPh sb="12" eb="14">
      <t>ショクイン</t>
    </rPh>
    <rPh sb="14" eb="16">
      <t>イチラン</t>
    </rPh>
    <rPh sb="17" eb="19">
      <t>キニュウ</t>
    </rPh>
    <rPh sb="19" eb="20">
      <t>レイ</t>
    </rPh>
    <rPh sb="27" eb="29">
      <t>サンショウ</t>
    </rPh>
    <phoneticPr fontId="9"/>
  </si>
  <si>
    <t>時間計</t>
    <rPh sb="0" eb="3">
      <t>ジカンケイ</t>
    </rPh>
    <phoneticPr fontId="9"/>
  </si>
  <si>
    <t>日数計</t>
    <rPh sb="0" eb="2">
      <t>ニッスウ</t>
    </rPh>
    <rPh sb="2" eb="3">
      <t>ケイ</t>
    </rPh>
    <phoneticPr fontId="9"/>
  </si>
  <si>
    <t>形態・年月数</t>
    <rPh sb="0" eb="2">
      <t>ケイタイ</t>
    </rPh>
    <rPh sb="3" eb="5">
      <t>ネンゲツ</t>
    </rPh>
    <rPh sb="5" eb="6">
      <t>スウ</t>
    </rPh>
    <phoneticPr fontId="9"/>
  </si>
  <si>
    <t>所持資格</t>
    <rPh sb="0" eb="2">
      <t>ショジ</t>
    </rPh>
    <rPh sb="2" eb="4">
      <t>シカク</t>
    </rPh>
    <phoneticPr fontId="9"/>
  </si>
  <si>
    <t>職種・氏名</t>
    <rPh sb="0" eb="2">
      <t>ショクシュ</t>
    </rPh>
    <rPh sb="3" eb="5">
      <t>シメイ</t>
    </rPh>
    <phoneticPr fontId="9"/>
  </si>
  <si>
    <t>月</t>
    <rPh sb="0" eb="1">
      <t>ゲツ</t>
    </rPh>
    <phoneticPr fontId="9"/>
  </si>
  <si>
    <t>ａ ｂ ｃ ｄ</t>
    <phoneticPr fontId="9"/>
  </si>
  <si>
    <t>勤務
年月数</t>
    <rPh sb="0" eb="2">
      <t>キンム</t>
    </rPh>
    <rPh sb="3" eb="5">
      <t>ネンゲツ</t>
    </rPh>
    <rPh sb="5" eb="6">
      <t>スウ</t>
    </rPh>
    <phoneticPr fontId="9"/>
  </si>
  <si>
    <t>31
日</t>
    <rPh sb="3" eb="4">
      <t>ニチ</t>
    </rPh>
    <phoneticPr fontId="9"/>
  </si>
  <si>
    <t>30
日</t>
    <rPh sb="3" eb="4">
      <t>ニチ</t>
    </rPh>
    <phoneticPr fontId="9"/>
  </si>
  <si>
    <t>29
日</t>
    <rPh sb="3" eb="4">
      <t>ニチ</t>
    </rPh>
    <phoneticPr fontId="9"/>
  </si>
  <si>
    <t>28
日</t>
    <rPh sb="3" eb="4">
      <t>ニチ</t>
    </rPh>
    <phoneticPr fontId="9"/>
  </si>
  <si>
    <t>27
日</t>
    <rPh sb="3" eb="4">
      <t>ニチ</t>
    </rPh>
    <phoneticPr fontId="9"/>
  </si>
  <si>
    <t>26
日</t>
    <rPh sb="3" eb="4">
      <t>ニチ</t>
    </rPh>
    <phoneticPr fontId="9"/>
  </si>
  <si>
    <t>25
日</t>
    <rPh sb="3" eb="4">
      <t>ニチ</t>
    </rPh>
    <phoneticPr fontId="9"/>
  </si>
  <si>
    <t>24
日</t>
    <rPh sb="3" eb="4">
      <t>ニチ</t>
    </rPh>
    <phoneticPr fontId="9"/>
  </si>
  <si>
    <t>23
日</t>
    <rPh sb="3" eb="4">
      <t>ニチ</t>
    </rPh>
    <phoneticPr fontId="9"/>
  </si>
  <si>
    <t>22
日</t>
    <rPh sb="3" eb="4">
      <t>ニチ</t>
    </rPh>
    <phoneticPr fontId="9"/>
  </si>
  <si>
    <t>21
日</t>
    <rPh sb="3" eb="4">
      <t>ニチ</t>
    </rPh>
    <phoneticPr fontId="9"/>
  </si>
  <si>
    <t>20
日</t>
    <rPh sb="3" eb="4">
      <t>ニチ</t>
    </rPh>
    <phoneticPr fontId="9"/>
  </si>
  <si>
    <t>19
日</t>
    <rPh sb="3" eb="4">
      <t>ニチ</t>
    </rPh>
    <phoneticPr fontId="9"/>
  </si>
  <si>
    <t>18
日</t>
    <rPh sb="3" eb="4">
      <t>ニチ</t>
    </rPh>
    <phoneticPr fontId="9"/>
  </si>
  <si>
    <t>17
日</t>
    <rPh sb="3" eb="4">
      <t>ニチ</t>
    </rPh>
    <phoneticPr fontId="9"/>
  </si>
  <si>
    <t>16
日</t>
    <rPh sb="3" eb="4">
      <t>ニチ</t>
    </rPh>
    <phoneticPr fontId="9"/>
  </si>
  <si>
    <t>15
日</t>
    <rPh sb="3" eb="4">
      <t>ニチ</t>
    </rPh>
    <phoneticPr fontId="9"/>
  </si>
  <si>
    <t>14
日</t>
    <rPh sb="3" eb="4">
      <t>ニチ</t>
    </rPh>
    <phoneticPr fontId="9"/>
  </si>
  <si>
    <t>13
日</t>
    <rPh sb="3" eb="4">
      <t>ニチ</t>
    </rPh>
    <phoneticPr fontId="9"/>
  </si>
  <si>
    <t>12
日</t>
    <rPh sb="3" eb="4">
      <t>ニチ</t>
    </rPh>
    <phoneticPr fontId="9"/>
  </si>
  <si>
    <t>11
日</t>
    <rPh sb="3" eb="4">
      <t>ニチ</t>
    </rPh>
    <phoneticPr fontId="9"/>
  </si>
  <si>
    <t>10
日</t>
    <rPh sb="3" eb="4">
      <t>ニチ</t>
    </rPh>
    <phoneticPr fontId="9"/>
  </si>
  <si>
    <t>9
日</t>
    <rPh sb="2" eb="3">
      <t>ニチ</t>
    </rPh>
    <phoneticPr fontId="9"/>
  </si>
  <si>
    <t>8
日</t>
    <rPh sb="2" eb="3">
      <t>ニチ</t>
    </rPh>
    <phoneticPr fontId="9"/>
  </si>
  <si>
    <t>7
日</t>
    <rPh sb="2" eb="3">
      <t>ニチ</t>
    </rPh>
    <phoneticPr fontId="9"/>
  </si>
  <si>
    <t>6
日</t>
    <rPh sb="2" eb="3">
      <t>ニチ</t>
    </rPh>
    <phoneticPr fontId="9"/>
  </si>
  <si>
    <t>5
日</t>
    <rPh sb="2" eb="3">
      <t>ニチ</t>
    </rPh>
    <phoneticPr fontId="9"/>
  </si>
  <si>
    <t>4
日</t>
    <rPh sb="2" eb="3">
      <t>ニチ</t>
    </rPh>
    <phoneticPr fontId="9"/>
  </si>
  <si>
    <t>3
日</t>
    <rPh sb="2" eb="3">
      <t>ニチ</t>
    </rPh>
    <phoneticPr fontId="9"/>
  </si>
  <si>
    <t>2
日</t>
    <rPh sb="2" eb="3">
      <t>ニチ</t>
    </rPh>
    <phoneticPr fontId="9"/>
  </si>
  <si>
    <t>1
日</t>
    <rPh sb="2" eb="3">
      <t>ニチ</t>
    </rPh>
    <phoneticPr fontId="9"/>
  </si>
  <si>
    <t>時間計</t>
    <rPh sb="0" eb="2">
      <t>ジカン</t>
    </rPh>
    <rPh sb="2" eb="3">
      <t>ケイ</t>
    </rPh>
    <phoneticPr fontId="9"/>
  </si>
  <si>
    <t>備考
(兼務する事業名、
採用又は退職の場合は
その内容と月日)</t>
    <rPh sb="0" eb="2">
      <t>ビコウ</t>
    </rPh>
    <rPh sb="4" eb="6">
      <t>ケンム</t>
    </rPh>
    <rPh sb="8" eb="10">
      <t>ジギョウ</t>
    </rPh>
    <rPh sb="10" eb="11">
      <t>メイ</t>
    </rPh>
    <rPh sb="13" eb="15">
      <t>サイヨウ</t>
    </rPh>
    <rPh sb="15" eb="16">
      <t>マタ</t>
    </rPh>
    <rPh sb="17" eb="19">
      <t>タイショク</t>
    </rPh>
    <rPh sb="20" eb="22">
      <t>バアイ</t>
    </rPh>
    <rPh sb="26" eb="28">
      <t>ナイヨウ</t>
    </rPh>
    <rPh sb="29" eb="31">
      <t>ツキヒ</t>
    </rPh>
    <phoneticPr fontId="9"/>
  </si>
  <si>
    <t>勤務形態</t>
    <rPh sb="0" eb="2">
      <t>キンム</t>
    </rPh>
    <rPh sb="2" eb="4">
      <t>ケイタイ</t>
    </rPh>
    <phoneticPr fontId="9"/>
  </si>
  <si>
    <t>職種
氏名</t>
    <rPh sb="0" eb="2">
      <t>ショクシュ</t>
    </rPh>
    <rPh sb="4" eb="6">
      <t>シメイ</t>
    </rPh>
    <phoneticPr fontId="9"/>
  </si>
  <si>
    <r>
      <t>指導実施月の前々月の職員配置状況</t>
    </r>
    <r>
      <rPr>
        <sz val="9"/>
        <rFont val="ＭＳ Ｐ明朝"/>
        <family val="1"/>
        <charset val="128"/>
      </rPr>
      <t/>
    </r>
    <rPh sb="0" eb="2">
      <t>シドウ</t>
    </rPh>
    <rPh sb="2" eb="4">
      <t>ジッシ</t>
    </rPh>
    <rPh sb="4" eb="5">
      <t>ツキ</t>
    </rPh>
    <rPh sb="6" eb="8">
      <t>ゼンゼン</t>
    </rPh>
    <rPh sb="8" eb="9">
      <t>ゲツ</t>
    </rPh>
    <rPh sb="10" eb="12">
      <t>ショクイン</t>
    </rPh>
    <rPh sb="12" eb="14">
      <t>ハイチ</t>
    </rPh>
    <rPh sb="14" eb="16">
      <t>ジョウキョウ</t>
    </rPh>
    <phoneticPr fontId="9"/>
  </si>
  <si>
    <t>Ｉ</t>
    <phoneticPr fontId="9"/>
  </si>
  <si>
    <t>Ｆ</t>
    <phoneticPr fontId="9"/>
  </si>
  <si>
    <t>Ｃ</t>
    <phoneticPr fontId="9"/>
  </si>
  <si>
    <t>Ｈ</t>
    <phoneticPr fontId="9"/>
  </si>
  <si>
    <t>Ｅ</t>
    <phoneticPr fontId="9"/>
  </si>
  <si>
    <t>Ｇ</t>
    <phoneticPr fontId="9"/>
  </si>
  <si>
    <t>Ｄ</t>
    <phoneticPr fontId="9"/>
  </si>
  <si>
    <t>■職種氏名欄
・職種ごとに勤務形態の区分(後述)の順にまとめて記載してください。
・職種は、 施設長、主任保育士、保育士、保育補助等の別を記入してください。</t>
    <rPh sb="47" eb="50">
      <t>シセツチョウ</t>
    </rPh>
    <rPh sb="51" eb="53">
      <t>シュニン</t>
    </rPh>
    <rPh sb="53" eb="56">
      <t>ホイクシ</t>
    </rPh>
    <rPh sb="57" eb="60">
      <t>ホイクシ</t>
    </rPh>
    <rPh sb="61" eb="63">
      <t>ホイク</t>
    </rPh>
    <rPh sb="63" eb="65">
      <t>ホジョ</t>
    </rPh>
    <phoneticPr fontId="15"/>
  </si>
  <si>
    <t>桜井　夕子</t>
    <rPh sb="0" eb="2">
      <t>サクライ</t>
    </rPh>
    <rPh sb="3" eb="5">
      <t>ユウコ</t>
    </rPh>
    <phoneticPr fontId="9"/>
  </si>
  <si>
    <t>准看護師</t>
    <rPh sb="0" eb="4">
      <t>ジュンカンゴシ</t>
    </rPh>
    <phoneticPr fontId="9"/>
  </si>
  <si>
    <t>Ａ</t>
  </si>
  <si>
    <t>看護職員</t>
    <rPh sb="0" eb="2">
      <t>カンゴ</t>
    </rPh>
    <rPh sb="2" eb="4">
      <t>ショクイン</t>
    </rPh>
    <phoneticPr fontId="9"/>
  </si>
  <si>
    <t>吉野　次郎</t>
    <rPh sb="0" eb="2">
      <t>ヨシノ</t>
    </rPh>
    <rPh sb="3" eb="5">
      <t>ジロウ</t>
    </rPh>
    <phoneticPr fontId="9"/>
  </si>
  <si>
    <t>併設○○通所介護事業所と兼務（20時間）</t>
    <rPh sb="0" eb="2">
      <t>ヘイセツ</t>
    </rPh>
    <rPh sb="4" eb="8">
      <t>ツウショカイゴ</t>
    </rPh>
    <rPh sb="8" eb="10">
      <t>ジギョウ</t>
    </rPh>
    <rPh sb="10" eb="11">
      <t>ショ</t>
    </rPh>
    <rPh sb="12" eb="14">
      <t>ケンム</t>
    </rPh>
    <rPh sb="17" eb="19">
      <t>ジカン</t>
    </rPh>
    <phoneticPr fontId="9"/>
  </si>
  <si>
    <t>Ｅ</t>
  </si>
  <si>
    <t>Ｄ</t>
  </si>
  <si>
    <t>保育補助</t>
    <rPh sb="0" eb="2">
      <t>ホイク</t>
    </rPh>
    <rPh sb="2" eb="4">
      <t>ホジョ</t>
    </rPh>
    <phoneticPr fontId="9"/>
  </si>
  <si>
    <t>高野　雄介</t>
    <rPh sb="0" eb="1">
      <t>タカ</t>
    </rPh>
    <rPh sb="1" eb="2">
      <t>ノ</t>
    </rPh>
    <rPh sb="3" eb="5">
      <t>ユウスケ</t>
    </rPh>
    <phoneticPr fontId="9"/>
  </si>
  <si>
    <t>Ｂ</t>
  </si>
  <si>
    <t>高田　花子</t>
    <rPh sb="0" eb="2">
      <t>タカダ</t>
    </rPh>
    <rPh sb="3" eb="5">
      <t>ハナコ</t>
    </rPh>
    <phoneticPr fontId="9"/>
  </si>
  <si>
    <t>主任保育士</t>
    <rPh sb="0" eb="2">
      <t>シュニン</t>
    </rPh>
    <rPh sb="2" eb="5">
      <t>ホイクシ</t>
    </rPh>
    <phoneticPr fontId="9"/>
  </si>
  <si>
    <t>奈良　太郎</t>
    <rPh sb="0" eb="2">
      <t>ナラ</t>
    </rPh>
    <rPh sb="3" eb="5">
      <t>タロウ</t>
    </rPh>
    <phoneticPr fontId="9"/>
  </si>
  <si>
    <t>施設長</t>
    <rPh sb="0" eb="3">
      <t>シセツチョウ</t>
    </rPh>
    <phoneticPr fontId="9"/>
  </si>
  <si>
    <t>火</t>
  </si>
  <si>
    <t>月</t>
  </si>
  <si>
    <t>日</t>
  </si>
  <si>
    <t>土</t>
  </si>
  <si>
    <t>金</t>
  </si>
  <si>
    <t>木</t>
  </si>
  <si>
    <t>水</t>
  </si>
  <si>
    <t>研修の種類</t>
    <rPh sb="0" eb="2">
      <t>ケンシュウ</t>
    </rPh>
    <rPh sb="3" eb="5">
      <t>シュルイ</t>
    </rPh>
    <phoneticPr fontId="9"/>
  </si>
  <si>
    <t>研修日時</t>
    <rPh sb="0" eb="2">
      <t>ケンシュウ</t>
    </rPh>
    <rPh sb="2" eb="4">
      <t>ニチジ</t>
    </rPh>
    <phoneticPr fontId="9"/>
  </si>
  <si>
    <t>対象職種・人数</t>
    <rPh sb="0" eb="2">
      <t>タイショウ</t>
    </rPh>
    <rPh sb="2" eb="4">
      <t>ショクシュ</t>
    </rPh>
    <rPh sb="5" eb="7">
      <t>ニンズウ</t>
    </rPh>
    <phoneticPr fontId="9"/>
  </si>
  <si>
    <t>研修内容</t>
  </si>
  <si>
    <t>場所</t>
    <rPh sb="0" eb="2">
      <t>バショ</t>
    </rPh>
    <phoneticPr fontId="9"/>
  </si>
  <si>
    <t>研修の実施記録の
保存の有無</t>
    <rPh sb="0" eb="2">
      <t>ケンシュウ</t>
    </rPh>
    <rPh sb="3" eb="5">
      <t>ジッシ</t>
    </rPh>
    <rPh sb="5" eb="7">
      <t>キロク</t>
    </rPh>
    <rPh sb="9" eb="11">
      <t>ホゾン</t>
    </rPh>
    <rPh sb="12" eb="14">
      <t>ウム</t>
    </rPh>
    <phoneticPr fontId="9"/>
  </si>
  <si>
    <t>欠席者に対する周知の方法</t>
    <rPh sb="0" eb="3">
      <t>ケッセキシャ</t>
    </rPh>
    <rPh sb="4" eb="5">
      <t>タイ</t>
    </rPh>
    <rPh sb="7" eb="9">
      <t>シュウチ</t>
    </rPh>
    <rPh sb="10" eb="12">
      <t>ホウホウ</t>
    </rPh>
    <phoneticPr fontId="9"/>
  </si>
  <si>
    <t>感染症及び
食中毒の予防及び
まん延の防止に
関する研修</t>
    <rPh sb="23" eb="24">
      <t>カン</t>
    </rPh>
    <rPh sb="26" eb="28">
      <t>ケンシュウ</t>
    </rPh>
    <phoneticPr fontId="9"/>
  </si>
  <si>
    <t>事故発生防止に
関する研修</t>
    <rPh sb="8" eb="9">
      <t>カン</t>
    </rPh>
    <rPh sb="11" eb="13">
      <t>ケンシュウ</t>
    </rPh>
    <phoneticPr fontId="9"/>
  </si>
  <si>
    <t>虐待・身体拘束に
関する研修</t>
    <rPh sb="0" eb="2">
      <t>ギャクタイ</t>
    </rPh>
    <rPh sb="3" eb="5">
      <t>シンタイ</t>
    </rPh>
    <rPh sb="5" eb="7">
      <t>コウソク</t>
    </rPh>
    <rPh sb="9" eb="10">
      <t>カン</t>
    </rPh>
    <rPh sb="12" eb="14">
      <t>ケンシュウ</t>
    </rPh>
    <phoneticPr fontId="9"/>
  </si>
  <si>
    <t>２．上記以外の研修（マナー研修、会計研修、法律研修など）については記入不要です。</t>
    <rPh sb="2" eb="4">
      <t>ジョウキ</t>
    </rPh>
    <rPh sb="4" eb="6">
      <t>イガイ</t>
    </rPh>
    <rPh sb="7" eb="9">
      <t>ケンシュウ</t>
    </rPh>
    <rPh sb="13" eb="15">
      <t>ケンシュウ</t>
    </rPh>
    <rPh sb="16" eb="18">
      <t>カイケイ</t>
    </rPh>
    <rPh sb="18" eb="20">
      <t>ケンシュウ</t>
    </rPh>
    <rPh sb="21" eb="23">
      <t>ホウリツ</t>
    </rPh>
    <rPh sb="23" eb="25">
      <t>ケンシュウ</t>
    </rPh>
    <rPh sb="33" eb="35">
      <t>キニュウ</t>
    </rPh>
    <rPh sb="35" eb="37">
      <t>フヨウ</t>
    </rPh>
    <phoneticPr fontId="9"/>
  </si>
  <si>
    <t>対象職種・氏名</t>
    <rPh sb="0" eb="2">
      <t>タイショウ</t>
    </rPh>
    <rPh sb="2" eb="4">
      <t>ショクシュ</t>
    </rPh>
    <rPh sb="5" eb="7">
      <t>シメイ</t>
    </rPh>
    <phoneticPr fontId="9"/>
  </si>
  <si>
    <t>月</t>
    <rPh sb="0" eb="1">
      <t>ツキ</t>
    </rPh>
    <phoneticPr fontId="9"/>
  </si>
  <si>
    <t>衛生管理者</t>
    <rPh sb="0" eb="2">
      <t>エイセイ</t>
    </rPh>
    <rPh sb="2" eb="5">
      <t>カンリシャ</t>
    </rPh>
    <phoneticPr fontId="9"/>
  </si>
  <si>
    <t>衛生推進者</t>
    <rPh sb="0" eb="2">
      <t>エイセイ</t>
    </rPh>
    <rPh sb="2" eb="5">
      <t>スイシンシャ</t>
    </rPh>
    <phoneticPr fontId="9"/>
  </si>
  <si>
    <t>産業医</t>
    <rPh sb="0" eb="3">
      <t>サンギョウイ</t>
    </rPh>
    <phoneticPr fontId="9"/>
  </si>
  <si>
    <t>選任年月日</t>
    <phoneticPr fontId="9"/>
  </si>
  <si>
    <t>（５）衛生推進者の選任状況（労働者が常時10人以上50人未満の事業場のみ）</t>
    <phoneticPr fontId="9"/>
  </si>
  <si>
    <t>（４）産業医、衛生管理者の選任状況（労働者を常時50人以上使用している事業場のみ）</t>
    <rPh sb="3" eb="6">
      <t>サンギョウイ</t>
    </rPh>
    <rPh sb="7" eb="9">
      <t>エイセイ</t>
    </rPh>
    <rPh sb="9" eb="12">
      <t>カンリシャ</t>
    </rPh>
    <rPh sb="13" eb="15">
      <t>センニン</t>
    </rPh>
    <rPh sb="15" eb="17">
      <t>ジョウキョウ</t>
    </rPh>
    <phoneticPr fontId="9"/>
  </si>
  <si>
    <t>予防対策</t>
    <rPh sb="0" eb="2">
      <t>ヨボウ</t>
    </rPh>
    <rPh sb="2" eb="4">
      <t>タイサク</t>
    </rPh>
    <phoneticPr fontId="9"/>
  </si>
  <si>
    <t>実施日（予定）</t>
    <phoneticPr fontId="9"/>
  </si>
  <si>
    <t>腰痛の発生有無</t>
    <rPh sb="5" eb="7">
      <t>ウム</t>
    </rPh>
    <phoneticPr fontId="9"/>
  </si>
  <si>
    <t>（労働者を常時50人以上使用している事業場のみ）</t>
  </si>
  <si>
    <t>（３）職員の腰痛対策</t>
  </si>
  <si>
    <t>（２）労働安全衛生法に基づくストレスチェックの状況</t>
  </si>
  <si>
    <t>※胸部X線検査</t>
    <rPh sb="1" eb="3">
      <t>キョウブ</t>
    </rPh>
    <rPh sb="4" eb="5">
      <t>セン</t>
    </rPh>
    <rPh sb="5" eb="7">
      <t>ケンサ</t>
    </rPh>
    <phoneticPr fontId="9"/>
  </si>
  <si>
    <t>※心電図検査</t>
    <rPh sb="1" eb="4">
      <t>シンデンズ</t>
    </rPh>
    <rPh sb="4" eb="6">
      <t>ケンサ</t>
    </rPh>
    <phoneticPr fontId="9"/>
  </si>
  <si>
    <t>※腹囲</t>
    <rPh sb="1" eb="3">
      <t>フクイ</t>
    </rPh>
    <phoneticPr fontId="9"/>
  </si>
  <si>
    <t>※血圧</t>
    <rPh sb="1" eb="3">
      <t>ケツアツ</t>
    </rPh>
    <phoneticPr fontId="9"/>
  </si>
  <si>
    <t>※聴力</t>
    <rPh sb="1" eb="3">
      <t>チョウリョク</t>
    </rPh>
    <phoneticPr fontId="9"/>
  </si>
  <si>
    <t>※視力</t>
    <rPh sb="1" eb="3">
      <t>シリョク</t>
    </rPh>
    <phoneticPr fontId="9"/>
  </si>
  <si>
    <t>※体重</t>
    <rPh sb="1" eb="3">
      <t>タイジュウ</t>
    </rPh>
    <phoneticPr fontId="9"/>
  </si>
  <si>
    <t>身長</t>
    <rPh sb="0" eb="2">
      <t>シンチョウ</t>
    </rPh>
    <phoneticPr fontId="9"/>
  </si>
  <si>
    <t>検査機関</t>
    <rPh sb="0" eb="2">
      <t>ケンサ</t>
    </rPh>
    <rPh sb="2" eb="4">
      <t>キカン</t>
    </rPh>
    <phoneticPr fontId="9"/>
  </si>
  <si>
    <t>実施日</t>
    <rPh sb="0" eb="3">
      <t>ジッシビ</t>
    </rPh>
    <phoneticPr fontId="9"/>
  </si>
  <si>
    <t>対象
人数</t>
    <rPh sb="0" eb="2">
      <t>タイショウ</t>
    </rPh>
    <rPh sb="3" eb="5">
      <t>ニンズウ</t>
    </rPh>
    <phoneticPr fontId="9"/>
  </si>
  <si>
    <t>対象職種</t>
    <rPh sb="0" eb="2">
      <t>タイショウ</t>
    </rPh>
    <rPh sb="2" eb="4">
      <t>ショクシュ</t>
    </rPh>
    <phoneticPr fontId="9"/>
  </si>
  <si>
    <t>実施しているものに○</t>
    <rPh sb="0" eb="2">
      <t>ジッシ</t>
    </rPh>
    <phoneticPr fontId="9"/>
  </si>
  <si>
    <t>検査内容</t>
    <rPh sb="0" eb="2">
      <t>ケンサ</t>
    </rPh>
    <rPh sb="2" eb="4">
      <t>ナイヨウ</t>
    </rPh>
    <phoneticPr fontId="9"/>
  </si>
  <si>
    <t>35歳、40歳以上の職員に対する健康診断</t>
    <rPh sb="2" eb="3">
      <t>サイ</t>
    </rPh>
    <rPh sb="6" eb="7">
      <t>サイ</t>
    </rPh>
    <rPh sb="7" eb="9">
      <t>イジョウ</t>
    </rPh>
    <rPh sb="10" eb="12">
      <t>ショクイン</t>
    </rPh>
    <rPh sb="13" eb="14">
      <t>タイ</t>
    </rPh>
    <rPh sb="16" eb="18">
      <t>ケンコウ</t>
    </rPh>
    <rPh sb="18" eb="20">
      <t>シンダン</t>
    </rPh>
    <phoneticPr fontId="9"/>
  </si>
  <si>
    <t>胸部X線検査</t>
    <rPh sb="0" eb="2">
      <t>キョウブ</t>
    </rPh>
    <rPh sb="3" eb="4">
      <t>セン</t>
    </rPh>
    <rPh sb="4" eb="6">
      <t>ケンサ</t>
    </rPh>
    <phoneticPr fontId="9"/>
  </si>
  <si>
    <t>心電図検査</t>
    <rPh sb="0" eb="3">
      <t>シンデンズ</t>
    </rPh>
    <rPh sb="3" eb="5">
      <t>ケンサ</t>
    </rPh>
    <phoneticPr fontId="9"/>
  </si>
  <si>
    <t>腹囲</t>
    <rPh sb="0" eb="2">
      <t>フクイ</t>
    </rPh>
    <phoneticPr fontId="9"/>
  </si>
  <si>
    <t>※身長</t>
    <rPh sb="1" eb="3">
      <t>シンチョウ</t>
    </rPh>
    <phoneticPr fontId="9"/>
  </si>
  <si>
    <t>40歳未満の職員に対する健康診断（35歳を除く）</t>
    <rPh sb="3" eb="5">
      <t>ミマン</t>
    </rPh>
    <rPh sb="9" eb="10">
      <t>タイ</t>
    </rPh>
    <rPh sb="19" eb="20">
      <t>サイ</t>
    </rPh>
    <rPh sb="21" eb="22">
      <t>ノゾ</t>
    </rPh>
    <phoneticPr fontId="9"/>
  </si>
  <si>
    <t>雇い入れ時健康診断</t>
    <rPh sb="0" eb="3">
      <t>ヤトイイ</t>
    </rPh>
    <rPh sb="4" eb="5">
      <t>ジ</t>
    </rPh>
    <rPh sb="5" eb="7">
      <t>ケンコウ</t>
    </rPh>
    <rPh sb="7" eb="9">
      <t>シンダン</t>
    </rPh>
    <phoneticPr fontId="9"/>
  </si>
  <si>
    <t>検査項目の名称の前に※がついているものは必須項目です。</t>
    <phoneticPr fontId="9"/>
  </si>
  <si>
    <t>５．労働安全衛生</t>
    <rPh sb="2" eb="4">
      <t>ロウドウ</t>
    </rPh>
    <rPh sb="4" eb="6">
      <t>アンゼン</t>
    </rPh>
    <rPh sb="6" eb="8">
      <t>エイセイ</t>
    </rPh>
    <phoneticPr fontId="9"/>
  </si>
  <si>
    <t>（１）保育内容関係帳簿の整備状況</t>
    <rPh sb="3" eb="5">
      <t>ホイク</t>
    </rPh>
    <rPh sb="5" eb="7">
      <t>ナイヨウ</t>
    </rPh>
    <rPh sb="7" eb="9">
      <t>カンケイ</t>
    </rPh>
    <rPh sb="9" eb="11">
      <t>チョウボ</t>
    </rPh>
    <rPh sb="12" eb="14">
      <t>セイビ</t>
    </rPh>
    <rPh sb="14" eb="16">
      <t>ジョウキョウ</t>
    </rPh>
    <phoneticPr fontId="2"/>
  </si>
  <si>
    <t>帳簿等</t>
    <phoneticPr fontId="2"/>
  </si>
  <si>
    <t>整備状況</t>
    <rPh sb="0" eb="2">
      <t>セイビ</t>
    </rPh>
    <rPh sb="2" eb="4">
      <t>ジョウキョウ</t>
    </rPh>
    <phoneticPr fontId="2"/>
  </si>
  <si>
    <t>帳簿等</t>
    <rPh sb="0" eb="3">
      <t>チョウボトウ</t>
    </rPh>
    <phoneticPr fontId="2"/>
  </si>
  <si>
    <t>園の体制</t>
    <rPh sb="0" eb="1">
      <t>エン</t>
    </rPh>
    <rPh sb="2" eb="4">
      <t>タイセイ</t>
    </rPh>
    <phoneticPr fontId="2"/>
  </si>
  <si>
    <t>期間・休園内容</t>
    <rPh sb="3" eb="5">
      <t>キュウエン</t>
    </rPh>
    <rPh sb="5" eb="7">
      <t>ナイヨウ</t>
    </rPh>
    <phoneticPr fontId="2"/>
  </si>
  <si>
    <t>保護者の了解</t>
    <rPh sb="0" eb="3">
      <t>ホゴシャ</t>
    </rPh>
    <rPh sb="4" eb="6">
      <t>リョウカイ</t>
    </rPh>
    <phoneticPr fontId="2"/>
  </si>
  <si>
    <t>児童票</t>
  </si>
  <si>
    <t>希望保育</t>
    <rPh sb="0" eb="2">
      <t>キボウ</t>
    </rPh>
    <rPh sb="2" eb="4">
      <t>ホイク</t>
    </rPh>
    <phoneticPr fontId="9"/>
  </si>
  <si>
    <t>休園</t>
    <rPh sb="0" eb="2">
      <t>キュウエン</t>
    </rPh>
    <phoneticPr fontId="9"/>
  </si>
  <si>
    <t>有</t>
    <rPh sb="0" eb="1">
      <t>ア</t>
    </rPh>
    <phoneticPr fontId="9"/>
  </si>
  <si>
    <t>児童出席簿</t>
  </si>
  <si>
    <t>指導計画</t>
    <phoneticPr fontId="2"/>
  </si>
  <si>
    <t>年間</t>
    <rPh sb="0" eb="2">
      <t>ネンカン</t>
    </rPh>
    <phoneticPr fontId="9"/>
  </si>
  <si>
    <t>月間</t>
    <rPh sb="0" eb="2">
      <t>ゲッカン</t>
    </rPh>
    <phoneticPr fontId="9"/>
  </si>
  <si>
    <t xml:space="preserve"> 保育所児童保育要録　</t>
    <rPh sb="1" eb="4">
      <t>ホイクショ</t>
    </rPh>
    <rPh sb="4" eb="6">
      <t>ジドウ</t>
    </rPh>
    <rPh sb="6" eb="8">
      <t>ホイク</t>
    </rPh>
    <rPh sb="8" eb="10">
      <t>ヨウロク</t>
    </rPh>
    <phoneticPr fontId="2"/>
  </si>
  <si>
    <t>週案</t>
    <rPh sb="0" eb="2">
      <t>シュウアン</t>
    </rPh>
    <phoneticPr fontId="9"/>
  </si>
  <si>
    <t>日案</t>
    <rPh sb="0" eb="1">
      <t>ニチ</t>
    </rPh>
    <rPh sb="1" eb="2">
      <t>アン</t>
    </rPh>
    <phoneticPr fontId="9"/>
  </si>
  <si>
    <t>保育日誌</t>
  </si>
  <si>
    <t>指導計画と兼用</t>
    <rPh sb="0" eb="2">
      <t>シドウ</t>
    </rPh>
    <rPh sb="2" eb="4">
      <t>ケイカク</t>
    </rPh>
    <rPh sb="5" eb="7">
      <t>ケンヨウ</t>
    </rPh>
    <phoneticPr fontId="9"/>
  </si>
  <si>
    <t>（注）</t>
    <rPh sb="1" eb="2">
      <t>チュウ</t>
    </rPh>
    <phoneticPr fontId="2"/>
  </si>
  <si>
    <t>１．12/29～1/3、土・日・祝日を除き、8時間以上開所していない日を記入してください。</t>
    <phoneticPr fontId="2"/>
  </si>
  <si>
    <t>２．結果的に休園となっても、希望保育（自由登園）として体制を整えている場合は、希望保育としてください。</t>
    <rPh sb="2" eb="4">
      <t>ケッカ</t>
    </rPh>
    <rPh sb="4" eb="5">
      <t>テキ</t>
    </rPh>
    <rPh sb="6" eb="8">
      <t>キュウエン</t>
    </rPh>
    <rPh sb="14" eb="16">
      <t>キボウ</t>
    </rPh>
    <rPh sb="16" eb="18">
      <t>ホイク</t>
    </rPh>
    <rPh sb="19" eb="21">
      <t>ジユウ</t>
    </rPh>
    <rPh sb="21" eb="23">
      <t>トウエン</t>
    </rPh>
    <rPh sb="27" eb="29">
      <t>タイセイ</t>
    </rPh>
    <rPh sb="30" eb="31">
      <t>トトノ</t>
    </rPh>
    <rPh sb="35" eb="37">
      <t>バアイ</t>
    </rPh>
    <rPh sb="39" eb="41">
      <t>キボウ</t>
    </rPh>
    <rPh sb="41" eb="43">
      <t>ホイク</t>
    </rPh>
    <phoneticPr fontId="2"/>
  </si>
  <si>
    <t>（注）</t>
    <phoneticPr fontId="2"/>
  </si>
  <si>
    <t>児童票、児童出席簿は全児童分を作成してください。</t>
    <phoneticPr fontId="2"/>
  </si>
  <si>
    <t xml:space="preserve">（２）保育時間の状況                                                                                              </t>
    <phoneticPr fontId="2"/>
  </si>
  <si>
    <t>通常保育時間</t>
    <rPh sb="0" eb="2">
      <t>ツウジョウ</t>
    </rPh>
    <rPh sb="2" eb="4">
      <t>ホイク</t>
    </rPh>
    <rPh sb="4" eb="6">
      <t>ジカン</t>
    </rPh>
    <phoneticPr fontId="2"/>
  </si>
  <si>
    <t>平日</t>
    <rPh sb="0" eb="1">
      <t>ヒラ</t>
    </rPh>
    <rPh sb="1" eb="2">
      <t>ヒ</t>
    </rPh>
    <phoneticPr fontId="2"/>
  </si>
  <si>
    <t>標準</t>
    <rPh sb="0" eb="2">
      <t>ヒョウジュン</t>
    </rPh>
    <phoneticPr fontId="2"/>
  </si>
  <si>
    <t>：</t>
    <phoneticPr fontId="2"/>
  </si>
  <si>
    <t>～</t>
    <phoneticPr fontId="2"/>
  </si>
  <si>
    <t>まで</t>
    <phoneticPr fontId="2"/>
  </si>
  <si>
    <t>有償・無償の別</t>
    <rPh sb="0" eb="2">
      <t>ユウショウ</t>
    </rPh>
    <rPh sb="3" eb="5">
      <t>ムショウ</t>
    </rPh>
    <rPh sb="6" eb="7">
      <t>ベツ</t>
    </rPh>
    <phoneticPr fontId="2"/>
  </si>
  <si>
    <t>無償</t>
    <rPh sb="0" eb="2">
      <t>ムショウ</t>
    </rPh>
    <phoneticPr fontId="9"/>
  </si>
  <si>
    <t>短時間</t>
    <rPh sb="0" eb="3">
      <t>タンジカン</t>
    </rPh>
    <phoneticPr fontId="2"/>
  </si>
  <si>
    <t>済</t>
    <rPh sb="0" eb="1">
      <t>スミ</t>
    </rPh>
    <phoneticPr fontId="9"/>
  </si>
  <si>
    <t>（</t>
    <phoneticPr fontId="2"/>
  </si>
  <si>
    <t>許可年月日：</t>
    <rPh sb="0" eb="2">
      <t>キョカ</t>
    </rPh>
    <rPh sb="2" eb="5">
      <t>ネンガッピ</t>
    </rPh>
    <phoneticPr fontId="2"/>
  </si>
  <si>
    <t>日</t>
    <rPh sb="0" eb="1">
      <t>ニチ</t>
    </rPh>
    <phoneticPr fontId="2"/>
  </si>
  <si>
    <t>未</t>
    <rPh sb="0" eb="1">
      <t>マ</t>
    </rPh>
    <phoneticPr fontId="9"/>
  </si>
  <si>
    <t>土曜日</t>
    <rPh sb="0" eb="3">
      <t>ドヨウビ</t>
    </rPh>
    <phoneticPr fontId="2"/>
  </si>
  <si>
    <t>（６）昼寝（午睡）の状況</t>
    <rPh sb="3" eb="5">
      <t>ヒルネ</t>
    </rPh>
    <rPh sb="6" eb="8">
      <t>ゴスイ</t>
    </rPh>
    <rPh sb="10" eb="12">
      <t>ジョウキョウ</t>
    </rPh>
    <phoneticPr fontId="2"/>
  </si>
  <si>
    <t>区分</t>
    <rPh sb="0" eb="2">
      <t>クブン</t>
    </rPh>
    <phoneticPr fontId="2"/>
  </si>
  <si>
    <t>実施時間</t>
    <rPh sb="0" eb="2">
      <t>ジッシ</t>
    </rPh>
    <rPh sb="2" eb="4">
      <t>ジカン</t>
    </rPh>
    <phoneticPr fontId="2"/>
  </si>
  <si>
    <t>実施期間</t>
    <rPh sb="0" eb="2">
      <t>ジッシ</t>
    </rPh>
    <rPh sb="2" eb="4">
      <t>キカン</t>
    </rPh>
    <phoneticPr fontId="2"/>
  </si>
  <si>
    <t>平日又は土曜日の延長保育料金を
保護者から徴収しているか。</t>
    <rPh sb="0" eb="2">
      <t>ヘイジツ</t>
    </rPh>
    <rPh sb="2" eb="3">
      <t>マタ</t>
    </rPh>
    <rPh sb="4" eb="7">
      <t>ドヨウビ</t>
    </rPh>
    <rPh sb="8" eb="10">
      <t>エンチョウ</t>
    </rPh>
    <rPh sb="10" eb="12">
      <t>ホイク</t>
    </rPh>
    <rPh sb="12" eb="14">
      <t>リョウキン</t>
    </rPh>
    <rPh sb="16" eb="19">
      <t>ホゴシャ</t>
    </rPh>
    <rPh sb="21" eb="23">
      <t>チョウシュウ</t>
    </rPh>
    <phoneticPr fontId="2"/>
  </si>
  <si>
    <t>徴収有</t>
    <rPh sb="0" eb="2">
      <t>チョウシュウ</t>
    </rPh>
    <rPh sb="2" eb="3">
      <t>ア</t>
    </rPh>
    <phoneticPr fontId="9"/>
  </si>
  <si>
    <t>徴収無</t>
    <rPh sb="0" eb="2">
      <t>チョウシュウ</t>
    </rPh>
    <rPh sb="2" eb="3">
      <t>ナ</t>
    </rPh>
    <phoneticPr fontId="9"/>
  </si>
  <si>
    <t>延長保育料金を徴収している場合は、以下に徴収している時間帯及び料金を全て記入してください。</t>
    <rPh sb="0" eb="2">
      <t>エンチョウ</t>
    </rPh>
    <rPh sb="2" eb="4">
      <t>ホイク</t>
    </rPh>
    <rPh sb="4" eb="6">
      <t>リョウキン</t>
    </rPh>
    <rPh sb="17" eb="19">
      <t>イカ</t>
    </rPh>
    <rPh sb="34" eb="35">
      <t>スベ</t>
    </rPh>
    <rPh sb="36" eb="38">
      <t>キニュウ</t>
    </rPh>
    <phoneticPr fontId="2"/>
  </si>
  <si>
    <t>徴収している時間帯</t>
    <rPh sb="0" eb="2">
      <t>チョウシュウ</t>
    </rPh>
    <rPh sb="6" eb="9">
      <t>ジカンタイ</t>
    </rPh>
    <phoneticPr fontId="2"/>
  </si>
  <si>
    <t>料金</t>
    <rPh sb="0" eb="2">
      <t>リョウキン</t>
    </rPh>
    <phoneticPr fontId="2"/>
  </si>
  <si>
    <t>備考</t>
    <rPh sb="0" eb="2">
      <t>ビコウ</t>
    </rPh>
    <phoneticPr fontId="2"/>
  </si>
  <si>
    <t>円</t>
    <rPh sb="0" eb="1">
      <t>エン</t>
    </rPh>
    <phoneticPr fontId="2"/>
  </si>
  <si>
    <t>寝具等の負担</t>
    <rPh sb="0" eb="2">
      <t>シング</t>
    </rPh>
    <rPh sb="2" eb="3">
      <t>トウ</t>
    </rPh>
    <rPh sb="4" eb="6">
      <t>フタン</t>
    </rPh>
    <phoneticPr fontId="2"/>
  </si>
  <si>
    <t>施設</t>
    <rPh sb="0" eb="2">
      <t>シセツ</t>
    </rPh>
    <phoneticPr fontId="9"/>
  </si>
  <si>
    <t>保護者</t>
    <rPh sb="0" eb="3">
      <t>ホゴシャ</t>
    </rPh>
    <phoneticPr fontId="9"/>
  </si>
  <si>
    <t>宿泊保育の有無</t>
    <rPh sb="0" eb="2">
      <t>シュクハク</t>
    </rPh>
    <rPh sb="2" eb="4">
      <t>ホイク</t>
    </rPh>
    <rPh sb="5" eb="7">
      <t>ウム</t>
    </rPh>
    <phoneticPr fontId="2"/>
  </si>
  <si>
    <t>（３）延長保育の勤務体制</t>
    <rPh sb="3" eb="5">
      <t>エンチョウ</t>
    </rPh>
    <rPh sb="5" eb="7">
      <t>ホイク</t>
    </rPh>
    <rPh sb="8" eb="10">
      <t>キンム</t>
    </rPh>
    <rPh sb="10" eb="12">
      <t>タイセイ</t>
    </rPh>
    <phoneticPr fontId="2"/>
  </si>
  <si>
    <t>宿泊保育を実施している場合、以下についても記入してください。</t>
    <rPh sb="0" eb="2">
      <t>シュクハク</t>
    </rPh>
    <rPh sb="2" eb="4">
      <t>ホイク</t>
    </rPh>
    <rPh sb="5" eb="7">
      <t>ジッシ</t>
    </rPh>
    <rPh sb="11" eb="13">
      <t>バアイ</t>
    </rPh>
    <rPh sb="14" eb="16">
      <t>イカ</t>
    </rPh>
    <rPh sb="21" eb="23">
      <t>キニュウ</t>
    </rPh>
    <phoneticPr fontId="2"/>
  </si>
  <si>
    <t>早朝保育の開始時点</t>
    <rPh sb="0" eb="2">
      <t>ソウチョウ</t>
    </rPh>
    <rPh sb="2" eb="4">
      <t>ホイク</t>
    </rPh>
    <rPh sb="5" eb="7">
      <t>カイシ</t>
    </rPh>
    <rPh sb="7" eb="9">
      <t>ジテン</t>
    </rPh>
    <phoneticPr fontId="2"/>
  </si>
  <si>
    <t>延長保育の終了時点</t>
    <rPh sb="0" eb="2">
      <t>エンチョウ</t>
    </rPh>
    <rPh sb="2" eb="4">
      <t>ホイク</t>
    </rPh>
    <rPh sb="5" eb="7">
      <t>シュウリョウ</t>
    </rPh>
    <rPh sb="7" eb="9">
      <t>ジテン</t>
    </rPh>
    <phoneticPr fontId="2"/>
  </si>
  <si>
    <t>実施日程</t>
    <rPh sb="0" eb="2">
      <t>ジッシ</t>
    </rPh>
    <rPh sb="2" eb="4">
      <t>ニッテイ</t>
    </rPh>
    <phoneticPr fontId="2"/>
  </si>
  <si>
    <t>対象児童</t>
    <rPh sb="0" eb="2">
      <t>タイショウ</t>
    </rPh>
    <rPh sb="2" eb="4">
      <t>ジドウ</t>
    </rPh>
    <phoneticPr fontId="2"/>
  </si>
  <si>
    <t>参加職員</t>
    <rPh sb="0" eb="2">
      <t>サンカ</t>
    </rPh>
    <rPh sb="2" eb="4">
      <t>ショクイン</t>
    </rPh>
    <phoneticPr fontId="2"/>
  </si>
  <si>
    <t>場所</t>
    <rPh sb="0" eb="2">
      <t>バショ</t>
    </rPh>
    <phoneticPr fontId="2"/>
  </si>
  <si>
    <t>主催者</t>
    <rPh sb="0" eb="3">
      <t>シュサイシャ</t>
    </rPh>
    <phoneticPr fontId="2"/>
  </si>
  <si>
    <t>歳児</t>
    <rPh sb="0" eb="2">
      <t>サイジ</t>
    </rPh>
    <phoneticPr fontId="2"/>
  </si>
  <si>
    <t>有資格者</t>
    <phoneticPr fontId="2"/>
  </si>
  <si>
    <t>名配置</t>
    <rPh sb="0" eb="1">
      <t>メイ</t>
    </rPh>
    <rPh sb="1" eb="3">
      <t>ハイチ</t>
    </rPh>
    <phoneticPr fontId="2"/>
  </si>
  <si>
    <t>人</t>
    <rPh sb="0" eb="1">
      <t>ニン</t>
    </rPh>
    <phoneticPr fontId="2"/>
  </si>
  <si>
    <t>人）</t>
    <rPh sb="0" eb="1">
      <t>ニン</t>
    </rPh>
    <phoneticPr fontId="2"/>
  </si>
  <si>
    <t>①児童虐待防止に対する取り組み</t>
    <phoneticPr fontId="9"/>
  </si>
  <si>
    <t>苦情受付窓口の
設置状況</t>
    <rPh sb="10" eb="12">
      <t>ジョウキョウ</t>
    </rPh>
    <phoneticPr fontId="9"/>
  </si>
  <si>
    <t>有</t>
    <rPh sb="0" eb="1">
      <t>ア</t>
    </rPh>
    <phoneticPr fontId="2"/>
  </si>
  <si>
    <t>苦情受付担当者
職種・氏名</t>
    <rPh sb="0" eb="2">
      <t>クジョウ</t>
    </rPh>
    <rPh sb="2" eb="4">
      <t>ウケツケ</t>
    </rPh>
    <rPh sb="4" eb="6">
      <t>タントウ</t>
    </rPh>
    <rPh sb="6" eb="7">
      <t>シャ</t>
    </rPh>
    <rPh sb="8" eb="10">
      <t>ショクシュ</t>
    </rPh>
    <rPh sb="11" eb="13">
      <t>シメイ</t>
    </rPh>
    <phoneticPr fontId="7"/>
  </si>
  <si>
    <t>無</t>
    <rPh sb="0" eb="1">
      <t>ナ</t>
    </rPh>
    <phoneticPr fontId="2"/>
  </si>
  <si>
    <t>苦情解決責任者
職種・氏名</t>
    <rPh sb="0" eb="2">
      <t>クジョウ</t>
    </rPh>
    <rPh sb="2" eb="4">
      <t>カイケツ</t>
    </rPh>
    <rPh sb="4" eb="6">
      <t>セキニン</t>
    </rPh>
    <rPh sb="6" eb="7">
      <t>シャ</t>
    </rPh>
    <rPh sb="8" eb="10">
      <t>ショクシュ</t>
    </rPh>
    <rPh sb="11" eb="13">
      <t>シメイ</t>
    </rPh>
    <phoneticPr fontId="7"/>
  </si>
  <si>
    <t>第三者委員の
設置状況</t>
    <rPh sb="0" eb="3">
      <t>ダイサンシャ</t>
    </rPh>
    <rPh sb="3" eb="5">
      <t>イイン</t>
    </rPh>
    <rPh sb="9" eb="11">
      <t>ジョウキョウ</t>
    </rPh>
    <phoneticPr fontId="9"/>
  </si>
  <si>
    <t>職・資格等</t>
    <rPh sb="0" eb="1">
      <t>ショク</t>
    </rPh>
    <rPh sb="2" eb="4">
      <t>シカク</t>
    </rPh>
    <rPh sb="4" eb="5">
      <t>トウ</t>
    </rPh>
    <phoneticPr fontId="9"/>
  </si>
  <si>
    <t>②感染症予防対策の状況</t>
    <phoneticPr fontId="9"/>
  </si>
  <si>
    <t>職・資格等の例示</t>
    <rPh sb="0" eb="1">
      <t>ショク</t>
    </rPh>
    <rPh sb="2" eb="5">
      <t>シカクトウ</t>
    </rPh>
    <rPh sb="6" eb="8">
      <t>レイジ</t>
    </rPh>
    <phoneticPr fontId="7"/>
  </si>
  <si>
    <t>①評議員(理事は除く)　　②監事　　③民生委員・児童委員　　④大学教授　　⑤弁護士　など。</t>
    <phoneticPr fontId="9"/>
  </si>
  <si>
    <t>利用者への周知</t>
    <rPh sb="0" eb="3">
      <t>リヨウシャ</t>
    </rPh>
    <rPh sb="5" eb="7">
      <t>シュウチ</t>
    </rPh>
    <phoneticPr fontId="7"/>
  </si>
  <si>
    <t>①周知方法</t>
    <rPh sb="1" eb="3">
      <t>シュウチ</t>
    </rPh>
    <rPh sb="3" eb="5">
      <t>ホウホウ</t>
    </rPh>
    <phoneticPr fontId="9"/>
  </si>
  <si>
    <t>施設掲示板に掲示</t>
    <rPh sb="0" eb="2">
      <t>シセツ</t>
    </rPh>
    <rPh sb="2" eb="5">
      <t>ケイジバン</t>
    </rPh>
    <rPh sb="6" eb="8">
      <t>ケイジ</t>
    </rPh>
    <phoneticPr fontId="9"/>
  </si>
  <si>
    <t>パンフレット配布</t>
    <rPh sb="6" eb="8">
      <t>ハイフ</t>
    </rPh>
    <phoneticPr fontId="9"/>
  </si>
  <si>
    <t>　　　　　 　　　　　</t>
    <phoneticPr fontId="9"/>
  </si>
  <si>
    <t>重要事項説明書、契約書に記載</t>
    <rPh sb="0" eb="2">
      <t>ジュウヨウ</t>
    </rPh>
    <rPh sb="2" eb="4">
      <t>ジコウ</t>
    </rPh>
    <rPh sb="4" eb="7">
      <t>セツメイショ</t>
    </rPh>
    <rPh sb="8" eb="11">
      <t>ケイヤクショ</t>
    </rPh>
    <rPh sb="12" eb="14">
      <t>キサイ</t>
    </rPh>
    <phoneticPr fontId="9"/>
  </si>
  <si>
    <t>その他（</t>
    <rPh sb="2" eb="3">
      <t>タ</t>
    </rPh>
    <phoneticPr fontId="9"/>
  </si>
  <si>
    <t>②周知内容</t>
    <rPh sb="1" eb="3">
      <t>シュウチ</t>
    </rPh>
    <rPh sb="3" eb="5">
      <t>ナイヨウ</t>
    </rPh>
    <phoneticPr fontId="9"/>
  </si>
  <si>
    <t xml:space="preserve"> 受付窓口の氏名</t>
    <phoneticPr fontId="9"/>
  </si>
  <si>
    <t xml:space="preserve"> 第三者委員の連絡先</t>
    <phoneticPr fontId="9"/>
  </si>
  <si>
    <t xml:space="preserve"> 県運営適正化委員会の連絡先</t>
    <phoneticPr fontId="9"/>
  </si>
  <si>
    <t xml:space="preserve"> その他（</t>
    <phoneticPr fontId="9"/>
  </si>
  <si>
    <t>結果の公表
（苦情が無い場合、
その旨も含む）</t>
    <phoneticPr fontId="9"/>
  </si>
  <si>
    <t>①公表方法</t>
    <rPh sb="1" eb="3">
      <t>コウヒョウ</t>
    </rPh>
    <rPh sb="3" eb="5">
      <t>ホウホウ</t>
    </rPh>
    <phoneticPr fontId="9"/>
  </si>
  <si>
    <t>④児童の危険防止の配慮</t>
  </si>
  <si>
    <t>ホームページの活用</t>
    <phoneticPr fontId="9"/>
  </si>
  <si>
    <t>広報誌の活用</t>
    <phoneticPr fontId="9"/>
  </si>
  <si>
    <t>事業報告書への記載</t>
    <phoneticPr fontId="9"/>
  </si>
  <si>
    <t>②公表時期</t>
    <rPh sb="1" eb="3">
      <t>コウヒョウ</t>
    </rPh>
    <rPh sb="3" eb="5">
      <t>ジキ</t>
    </rPh>
    <phoneticPr fontId="9"/>
  </si>
  <si>
    <t>回</t>
    <rPh sb="0" eb="1">
      <t>カイ</t>
    </rPh>
    <phoneticPr fontId="9"/>
  </si>
  <si>
    <t>／</t>
    <phoneticPr fontId="9"/>
  </si>
  <si>
    <t>個人情報に関するものを除き、実績を定期的に公表することが必要。</t>
    <rPh sb="28" eb="30">
      <t>ヒツヨウ</t>
    </rPh>
    <phoneticPr fontId="9"/>
  </si>
  <si>
    <t>利用開始時健康診断</t>
    <rPh sb="0" eb="2">
      <t>リヨウ</t>
    </rPh>
    <rPh sb="2" eb="5">
      <t>カイシジ</t>
    </rPh>
    <rPh sb="5" eb="7">
      <t>ケンコウ</t>
    </rPh>
    <rPh sb="7" eb="9">
      <t>シンダン</t>
    </rPh>
    <phoneticPr fontId="9"/>
  </si>
  <si>
    <t>実施状況</t>
    <rPh sb="0" eb="2">
      <t>ジッシ</t>
    </rPh>
    <rPh sb="2" eb="4">
      <t>ジョウキョウ</t>
    </rPh>
    <phoneticPr fontId="2"/>
  </si>
  <si>
    <t>一般</t>
    <rPh sb="0" eb="2">
      <t>イッパン</t>
    </rPh>
    <phoneticPr fontId="9"/>
  </si>
  <si>
    <t>歯科</t>
    <rPh sb="0" eb="2">
      <t>シカ</t>
    </rPh>
    <phoneticPr fontId="9"/>
  </si>
  <si>
    <t>実施年月日</t>
  </si>
  <si>
    <t>児童数</t>
    <rPh sb="0" eb="2">
      <t>ジドウ</t>
    </rPh>
    <rPh sb="2" eb="3">
      <t>スウ</t>
    </rPh>
    <phoneticPr fontId="2"/>
  </si>
  <si>
    <t>新規児童数</t>
    <rPh sb="0" eb="2">
      <t>シンキ</t>
    </rPh>
    <rPh sb="2" eb="5">
      <t>ジドウスウ</t>
    </rPh>
    <phoneticPr fontId="9"/>
  </si>
  <si>
    <t>受診者数</t>
    <rPh sb="0" eb="3">
      <t>ジュシンシャ</t>
    </rPh>
    <rPh sb="3" eb="4">
      <t>スウ</t>
    </rPh>
    <phoneticPr fontId="2"/>
  </si>
  <si>
    <t>記録の有無</t>
    <rPh sb="0" eb="2">
      <t>キロク</t>
    </rPh>
    <rPh sb="3" eb="5">
      <t>ウム</t>
    </rPh>
    <phoneticPr fontId="2"/>
  </si>
  <si>
    <t>検査項目</t>
    <rPh sb="0" eb="1">
      <t>ケン</t>
    </rPh>
    <rPh sb="1" eb="2">
      <t>サ</t>
    </rPh>
    <rPh sb="2" eb="3">
      <t>コウ</t>
    </rPh>
    <rPh sb="3" eb="4">
      <t>メ</t>
    </rPh>
    <phoneticPr fontId="2"/>
  </si>
  <si>
    <t>身長</t>
    <rPh sb="0" eb="2">
      <t>シンチョウ</t>
    </rPh>
    <phoneticPr fontId="2"/>
  </si>
  <si>
    <t>体重</t>
    <rPh sb="0" eb="2">
      <t>タイジュウ</t>
    </rPh>
    <phoneticPr fontId="2"/>
  </si>
  <si>
    <t>栄養状態</t>
    <rPh sb="0" eb="2">
      <t>エイヨウ</t>
    </rPh>
    <rPh sb="2" eb="4">
      <t>ジョウタイ</t>
    </rPh>
    <phoneticPr fontId="2"/>
  </si>
  <si>
    <t>脊椎</t>
    <rPh sb="0" eb="1">
      <t>セ</t>
    </rPh>
    <rPh sb="1" eb="2">
      <t>シイ</t>
    </rPh>
    <phoneticPr fontId="2"/>
  </si>
  <si>
    <t>胸郭</t>
    <phoneticPr fontId="2"/>
  </si>
  <si>
    <t>視力</t>
    <rPh sb="0" eb="2">
      <t>シリョク</t>
    </rPh>
    <phoneticPr fontId="2"/>
  </si>
  <si>
    <t>聴力</t>
    <rPh sb="0" eb="2">
      <t>チョウリョク</t>
    </rPh>
    <phoneticPr fontId="2"/>
  </si>
  <si>
    <t>眼の疾病</t>
    <rPh sb="0" eb="1">
      <t>メ</t>
    </rPh>
    <rPh sb="2" eb="4">
      <t>シッペイ</t>
    </rPh>
    <phoneticPr fontId="2"/>
  </si>
  <si>
    <t>耳鼻咽喉疾患</t>
    <rPh sb="0" eb="2">
      <t>ジビ</t>
    </rPh>
    <rPh sb="2" eb="4">
      <t>インコウ</t>
    </rPh>
    <rPh sb="4" eb="6">
      <t>シッカン</t>
    </rPh>
    <phoneticPr fontId="2"/>
  </si>
  <si>
    <t>皮膚疾患</t>
    <rPh sb="0" eb="2">
      <t>ヒフ</t>
    </rPh>
    <rPh sb="2" eb="4">
      <t>シッカン</t>
    </rPh>
    <phoneticPr fontId="2"/>
  </si>
  <si>
    <t>心臓疾患</t>
    <rPh sb="0" eb="2">
      <t>シンゾウ</t>
    </rPh>
    <rPh sb="2" eb="4">
      <t>シッカン</t>
    </rPh>
    <phoneticPr fontId="2"/>
  </si>
  <si>
    <t>尿</t>
    <rPh sb="0" eb="1">
      <t>ニョウ</t>
    </rPh>
    <phoneticPr fontId="2"/>
  </si>
  <si>
    <t>四肢の状態</t>
    <rPh sb="0" eb="2">
      <t>シシ</t>
    </rPh>
    <rPh sb="3" eb="5">
      <t>ジョウタイ</t>
    </rPh>
    <phoneticPr fontId="2"/>
  </si>
  <si>
    <t>歯科</t>
    <rPh sb="0" eb="2">
      <t>シカ</t>
    </rPh>
    <phoneticPr fontId="2"/>
  </si>
  <si>
    <t>検査実施機関</t>
    <rPh sb="0" eb="2">
      <t>ケンサ</t>
    </rPh>
    <rPh sb="2" eb="4">
      <t>ジッシ</t>
    </rPh>
    <rPh sb="4" eb="6">
      <t>キカン</t>
    </rPh>
    <phoneticPr fontId="2"/>
  </si>
  <si>
    <t>欠席児童数</t>
    <rPh sb="0" eb="2">
      <t>ケッセキ</t>
    </rPh>
    <rPh sb="2" eb="4">
      <t>ジドウ</t>
    </rPh>
    <rPh sb="4" eb="5">
      <t>スウ</t>
    </rPh>
    <phoneticPr fontId="2"/>
  </si>
  <si>
    <t>対応方法</t>
    <rPh sb="0" eb="2">
      <t>タイオウ</t>
    </rPh>
    <rPh sb="2" eb="4">
      <t>ホウホウ</t>
    </rPh>
    <phoneticPr fontId="2"/>
  </si>
  <si>
    <t>対応の有無</t>
    <rPh sb="0" eb="2">
      <t>タイオウ</t>
    </rPh>
    <rPh sb="3" eb="5">
      <t>ウム</t>
    </rPh>
    <phoneticPr fontId="2"/>
  </si>
  <si>
    <t>利用料について利用者の方に説明される際に使用している資料（重要事項説明書、入園のしおり等）があれば、該当部分を添付してください。</t>
    <rPh sb="50" eb="52">
      <t>ガイトウ</t>
    </rPh>
    <rPh sb="52" eb="54">
      <t>ブブン</t>
    </rPh>
    <phoneticPr fontId="9"/>
  </si>
  <si>
    <t>（１）保育にかかる上乗せ徴収（英語、体育などの外部講師にかかる費用等）</t>
    <rPh sb="3" eb="5">
      <t>ホイク</t>
    </rPh>
    <rPh sb="9" eb="11">
      <t>ウワノ</t>
    </rPh>
    <rPh sb="12" eb="14">
      <t>チョウシュウ</t>
    </rPh>
    <rPh sb="15" eb="17">
      <t>エイゴ</t>
    </rPh>
    <rPh sb="18" eb="20">
      <t>タイイク</t>
    </rPh>
    <phoneticPr fontId="2"/>
  </si>
  <si>
    <t>項目</t>
    <phoneticPr fontId="2"/>
  </si>
  <si>
    <t>金額</t>
    <rPh sb="0" eb="2">
      <t>キンガク</t>
    </rPh>
    <phoneticPr fontId="9"/>
  </si>
  <si>
    <t>保護者同意の
有無</t>
    <rPh sb="0" eb="3">
      <t>ホゴシャ</t>
    </rPh>
    <rPh sb="3" eb="5">
      <t>ドウイ</t>
    </rPh>
    <rPh sb="7" eb="9">
      <t>ウム</t>
    </rPh>
    <phoneticPr fontId="9"/>
  </si>
  <si>
    <t>市町村との
事前協議の有無</t>
    <phoneticPr fontId="9"/>
  </si>
  <si>
    <t>入所児</t>
    <rPh sb="0" eb="2">
      <t>ニュウショ</t>
    </rPh>
    <rPh sb="2" eb="3">
      <t>ジ</t>
    </rPh>
    <phoneticPr fontId="9"/>
  </si>
  <si>
    <t>私的契約児</t>
    <rPh sb="0" eb="2">
      <t>シテキ</t>
    </rPh>
    <rPh sb="2" eb="4">
      <t>ケイヤク</t>
    </rPh>
    <rPh sb="4" eb="5">
      <t>ジ</t>
    </rPh>
    <phoneticPr fontId="9"/>
  </si>
  <si>
    <t>（例）外部講師委託料</t>
    <rPh sb="1" eb="2">
      <t>レイ</t>
    </rPh>
    <rPh sb="3" eb="5">
      <t>ガイブ</t>
    </rPh>
    <rPh sb="5" eb="7">
      <t>コウシ</t>
    </rPh>
    <rPh sb="7" eb="9">
      <t>イタク</t>
    </rPh>
    <rPh sb="9" eb="10">
      <t>リョウ</t>
    </rPh>
    <phoneticPr fontId="9"/>
  </si>
  <si>
    <t>単位</t>
    <rPh sb="0" eb="2">
      <t>タンイ</t>
    </rPh>
    <phoneticPr fontId="9"/>
  </si>
  <si>
    <t>（例）絵本代</t>
    <rPh sb="1" eb="2">
      <t>レイ</t>
    </rPh>
    <rPh sb="3" eb="5">
      <t>エホン</t>
    </rPh>
    <rPh sb="5" eb="6">
      <t>ダイ</t>
    </rPh>
    <phoneticPr fontId="9"/>
  </si>
  <si>
    <t>月額500</t>
    <rPh sb="0" eb="2">
      <t>ツキガク</t>
    </rPh>
    <phoneticPr fontId="9"/>
  </si>
  <si>
    <t>月額500</t>
    <rPh sb="0" eb="2">
      <t>ゲツガク</t>
    </rPh>
    <phoneticPr fontId="9"/>
  </si>
  <si>
    <t>（例）ティッシュ</t>
    <rPh sb="1" eb="2">
      <t>レイ</t>
    </rPh>
    <phoneticPr fontId="9"/>
  </si>
  <si>
    <t>（３）私的契約児の保育料について（該当する場合のみ）</t>
    <rPh sb="9" eb="12">
      <t>ホイクリョウ</t>
    </rPh>
    <rPh sb="17" eb="19">
      <t>ガイトウ</t>
    </rPh>
    <rPh sb="21" eb="23">
      <t>バアイ</t>
    </rPh>
    <phoneticPr fontId="9"/>
  </si>
  <si>
    <t>月額</t>
    <rPh sb="0" eb="2">
      <t>ツキガク</t>
    </rPh>
    <phoneticPr fontId="9"/>
  </si>
  <si>
    <t>（１）給食に関する方針等</t>
    <rPh sb="3" eb="5">
      <t>キュウショク</t>
    </rPh>
    <rPh sb="6" eb="7">
      <t>カン</t>
    </rPh>
    <rPh sb="9" eb="11">
      <t>ホウシン</t>
    </rPh>
    <rPh sb="11" eb="12">
      <t>トウ</t>
    </rPh>
    <phoneticPr fontId="9"/>
  </si>
  <si>
    <t>①入所している児童の状況に応じた取組みについて</t>
    <rPh sb="1" eb="3">
      <t>ニュウショ</t>
    </rPh>
    <rPh sb="7" eb="9">
      <t>ジドウ</t>
    </rPh>
    <rPh sb="10" eb="12">
      <t>ジョウキョウ</t>
    </rPh>
    <rPh sb="13" eb="14">
      <t>オウ</t>
    </rPh>
    <rPh sb="16" eb="18">
      <t>トリク</t>
    </rPh>
    <rPh sb="17" eb="18">
      <t>セッシュ</t>
    </rPh>
    <phoneticPr fontId="9"/>
  </si>
  <si>
    <t>③「食育」の実践、家庭への働きかけなどの工夫について</t>
    <rPh sb="2" eb="3">
      <t>ショク</t>
    </rPh>
    <rPh sb="3" eb="4">
      <t>イク</t>
    </rPh>
    <rPh sb="6" eb="8">
      <t>ジッセン</t>
    </rPh>
    <rPh sb="9" eb="11">
      <t>カテイ</t>
    </rPh>
    <rPh sb="13" eb="14">
      <t>ハタラ</t>
    </rPh>
    <rPh sb="20" eb="22">
      <t>クフウ</t>
    </rPh>
    <phoneticPr fontId="9"/>
  </si>
  <si>
    <t>④食育計画の策定状況</t>
    <rPh sb="1" eb="2">
      <t>ショク</t>
    </rPh>
    <rPh sb="2" eb="3">
      <t>イク</t>
    </rPh>
    <rPh sb="3" eb="5">
      <t>ケイカク</t>
    </rPh>
    <rPh sb="6" eb="8">
      <t>サクテイ</t>
    </rPh>
    <rPh sb="8" eb="10">
      <t>ジョウキョウ</t>
    </rPh>
    <phoneticPr fontId="9"/>
  </si>
  <si>
    <t>作成していない</t>
    <rPh sb="0" eb="2">
      <t>サクセイ</t>
    </rPh>
    <phoneticPr fontId="9"/>
  </si>
  <si>
    <t>②必要な栄養素の摂取方法の考慮について</t>
    <rPh sb="1" eb="3">
      <t>ヒツヨウ</t>
    </rPh>
    <rPh sb="4" eb="7">
      <t>エイヨウソ</t>
    </rPh>
    <rPh sb="8" eb="10">
      <t>セッシュ</t>
    </rPh>
    <rPh sb="10" eb="12">
      <t>ホウホウ</t>
    </rPh>
    <rPh sb="13" eb="15">
      <t>コウリョ</t>
    </rPh>
    <phoneticPr fontId="9"/>
  </si>
  <si>
    <t>（２）給食の状況</t>
    <rPh sb="3" eb="5">
      <t>キュウショク</t>
    </rPh>
    <rPh sb="6" eb="8">
      <t>ジョウキョウ</t>
    </rPh>
    <phoneticPr fontId="9"/>
  </si>
  <si>
    <t>①献立</t>
    <rPh sb="1" eb="2">
      <t>ケン</t>
    </rPh>
    <rPh sb="2" eb="3">
      <t>リツ</t>
    </rPh>
    <phoneticPr fontId="9"/>
  </si>
  <si>
    <t>献立作成者</t>
    <rPh sb="0" eb="2">
      <t>コンダテ</t>
    </rPh>
    <rPh sb="2" eb="5">
      <t>サクセイシャ</t>
    </rPh>
    <phoneticPr fontId="9"/>
  </si>
  <si>
    <t>独自（</t>
    <rPh sb="0" eb="2">
      <t>ドクジ</t>
    </rPh>
    <phoneticPr fontId="9"/>
  </si>
  <si>
    <t>委託業務先</t>
    <rPh sb="0" eb="2">
      <t>イタク</t>
    </rPh>
    <rPh sb="2" eb="4">
      <t>ギョウム</t>
    </rPh>
    <rPh sb="4" eb="5">
      <t>サキ</t>
    </rPh>
    <phoneticPr fontId="9"/>
  </si>
  <si>
    <t>献立表の整備有無</t>
    <rPh sb="0" eb="3">
      <t>コンダテヒョウ</t>
    </rPh>
    <rPh sb="4" eb="6">
      <t>セイビ</t>
    </rPh>
    <rPh sb="6" eb="8">
      <t>ウム</t>
    </rPh>
    <phoneticPr fontId="9"/>
  </si>
  <si>
    <t>献立表の
施設長決裁の有無</t>
    <rPh sb="0" eb="3">
      <t>コンダテヒョウ</t>
    </rPh>
    <rPh sb="5" eb="8">
      <t>シセツチョウ</t>
    </rPh>
    <rPh sb="8" eb="10">
      <t>ケッサイ</t>
    </rPh>
    <rPh sb="11" eb="13">
      <t>ウム</t>
    </rPh>
    <phoneticPr fontId="9"/>
  </si>
  <si>
    <t>献立表の保護者への
配布状況</t>
    <rPh sb="12" eb="14">
      <t>ジョウキョウ</t>
    </rPh>
    <phoneticPr fontId="9"/>
  </si>
  <si>
    <t>献立サンプルの
掲示有無</t>
    <rPh sb="10" eb="12">
      <t>ウム</t>
    </rPh>
    <phoneticPr fontId="9"/>
  </si>
  <si>
    <t>お弁当日の実施状況</t>
    <rPh sb="1" eb="3">
      <t>ベントウ</t>
    </rPh>
    <rPh sb="3" eb="4">
      <t>ビ</t>
    </rPh>
    <rPh sb="5" eb="7">
      <t>ジッシ</t>
    </rPh>
    <rPh sb="7" eb="9">
      <t>ジョウキョウ</t>
    </rPh>
    <phoneticPr fontId="9"/>
  </si>
  <si>
    <t>アレルギー除去食への
配慮</t>
    <rPh sb="5" eb="8">
      <t>ジョキョショク</t>
    </rPh>
    <rPh sb="11" eb="13">
      <t>ハイリョ</t>
    </rPh>
    <phoneticPr fontId="9"/>
  </si>
  <si>
    <t>確認方法：</t>
    <rPh sb="0" eb="2">
      <t>カクニン</t>
    </rPh>
    <rPh sb="2" eb="4">
      <t>ホウホウ</t>
    </rPh>
    <phoneticPr fontId="9"/>
  </si>
  <si>
    <t>医師からの生活管理指導表</t>
    <phoneticPr fontId="9"/>
  </si>
  <si>
    <t>該当なし</t>
    <rPh sb="0" eb="2">
      <t>ガイトウ</t>
    </rPh>
    <phoneticPr fontId="9"/>
  </si>
  <si>
    <t>②給与栄養量</t>
    <rPh sb="1" eb="3">
      <t>キュウヨ</t>
    </rPh>
    <rPh sb="3" eb="6">
      <t>エイヨウリョウ</t>
    </rPh>
    <phoneticPr fontId="9"/>
  </si>
  <si>
    <t>給与栄養目標量の設定方法</t>
    <rPh sb="0" eb="2">
      <t>キュウヨ</t>
    </rPh>
    <rPh sb="2" eb="4">
      <t>エイヨウ</t>
    </rPh>
    <rPh sb="4" eb="6">
      <t>モクヒョウ</t>
    </rPh>
    <rPh sb="6" eb="7">
      <t>リョウ</t>
    </rPh>
    <rPh sb="8" eb="10">
      <t>セッテイ</t>
    </rPh>
    <rPh sb="10" eb="12">
      <t>ホウホウ</t>
    </rPh>
    <phoneticPr fontId="9"/>
  </si>
  <si>
    <t>園で設定</t>
    <rPh sb="0" eb="1">
      <t>エン</t>
    </rPh>
    <rPh sb="2" eb="4">
      <t>セッテイ</t>
    </rPh>
    <phoneticPr fontId="9"/>
  </si>
  <si>
    <t>市町村立園に準ずる</t>
    <rPh sb="0" eb="3">
      <t>シチョウソン</t>
    </rPh>
    <rPh sb="3" eb="4">
      <t>リツ</t>
    </rPh>
    <rPh sb="4" eb="5">
      <t>エン</t>
    </rPh>
    <rPh sb="6" eb="7">
      <t>ジュン</t>
    </rPh>
    <phoneticPr fontId="9"/>
  </si>
  <si>
    <t>県の目標例に準ずる</t>
    <rPh sb="0" eb="1">
      <t>ケン</t>
    </rPh>
    <rPh sb="2" eb="4">
      <t>モクヒョウ</t>
    </rPh>
    <rPh sb="4" eb="5">
      <t>レイ</t>
    </rPh>
    <rPh sb="6" eb="7">
      <t>ジュン</t>
    </rPh>
    <phoneticPr fontId="9"/>
  </si>
  <si>
    <t>はい</t>
    <phoneticPr fontId="9"/>
  </si>
  <si>
    <t>給与栄養量の
計算の実施状況</t>
    <rPh sb="0" eb="2">
      <t>キュウヨ</t>
    </rPh>
    <rPh sb="2" eb="4">
      <t>エイヨウ</t>
    </rPh>
    <rPh sb="4" eb="5">
      <t>リョウ</t>
    </rPh>
    <rPh sb="7" eb="9">
      <t>ケイサン</t>
    </rPh>
    <rPh sb="10" eb="12">
      <t>ジッシ</t>
    </rPh>
    <rPh sb="12" eb="14">
      <t>ジョウキョウ</t>
    </rPh>
    <phoneticPr fontId="9"/>
  </si>
  <si>
    <t>実施している</t>
    <rPh sb="0" eb="2">
      <t>ジッシ</t>
    </rPh>
    <phoneticPr fontId="9"/>
  </si>
  <si>
    <t>実施していない</t>
    <rPh sb="0" eb="2">
      <t>ジッシ</t>
    </rPh>
    <phoneticPr fontId="9"/>
  </si>
  <si>
    <t>いいえ</t>
    <phoneticPr fontId="9"/>
  </si>
  <si>
    <t>区分</t>
    <rPh sb="0" eb="2">
      <t>クブン</t>
    </rPh>
    <phoneticPr fontId="9"/>
  </si>
  <si>
    <t>たんぱく質</t>
    <rPh sb="4" eb="5">
      <t>シツ</t>
    </rPh>
    <phoneticPr fontId="9"/>
  </si>
  <si>
    <t>脂質</t>
    <rPh sb="0" eb="2">
      <t>シシツ</t>
    </rPh>
    <phoneticPr fontId="9"/>
  </si>
  <si>
    <t>鉄</t>
    <rPh sb="0" eb="1">
      <t>テツ</t>
    </rPh>
    <phoneticPr fontId="9"/>
  </si>
  <si>
    <t>期間</t>
    <rPh sb="0" eb="2">
      <t>キカン</t>
    </rPh>
    <phoneticPr fontId="9"/>
  </si>
  <si>
    <t>１．同様の資料があれば、代替として添付してください。</t>
    <rPh sb="2" eb="3">
      <t>オナ</t>
    </rPh>
    <phoneticPr fontId="9"/>
  </si>
  <si>
    <t>２．各保育所において定めた給与栄養目標量を記入してください。</t>
    <rPh sb="15" eb="17">
      <t>エイヨウ</t>
    </rPh>
    <rPh sb="17" eb="19">
      <t>モクヒョウ</t>
    </rPh>
    <rPh sb="19" eb="20">
      <t>リョウ</t>
    </rPh>
    <rPh sb="21" eb="23">
      <t>キニュウ</t>
    </rPh>
    <phoneticPr fontId="9"/>
  </si>
  <si>
    <t>食品群別目標量の設定方法</t>
    <phoneticPr fontId="9"/>
  </si>
  <si>
    <t>食品群別平均給与量は
目標に達していますか</t>
    <phoneticPr fontId="9"/>
  </si>
  <si>
    <t>食品群別平均給与量の
計算の実施状況</t>
    <rPh sb="11" eb="13">
      <t>ケイサン</t>
    </rPh>
    <rPh sb="14" eb="16">
      <t>ジッシ</t>
    </rPh>
    <rPh sb="16" eb="18">
      <t>ジョウキョウ</t>
    </rPh>
    <phoneticPr fontId="9"/>
  </si>
  <si>
    <t>肉類</t>
    <rPh sb="0" eb="2">
      <t>ニクルイ</t>
    </rPh>
    <phoneticPr fontId="9"/>
  </si>
  <si>
    <t>魚介類</t>
    <rPh sb="0" eb="3">
      <t>ギョカイルイ</t>
    </rPh>
    <phoneticPr fontId="9"/>
  </si>
  <si>
    <t>卵類</t>
    <rPh sb="0" eb="2">
      <t>タマゴルイ</t>
    </rPh>
    <phoneticPr fontId="9"/>
  </si>
  <si>
    <t>大豆製品</t>
    <rPh sb="0" eb="2">
      <t>ダイズ</t>
    </rPh>
    <rPh sb="2" eb="4">
      <t>セイヒン</t>
    </rPh>
    <phoneticPr fontId="9"/>
  </si>
  <si>
    <t>牛乳</t>
    <rPh sb="0" eb="2">
      <t>ギュウニュウ</t>
    </rPh>
    <phoneticPr fontId="9"/>
  </si>
  <si>
    <t>乳製品</t>
    <rPh sb="0" eb="3">
      <t>ニュウセイヒン</t>
    </rPh>
    <phoneticPr fontId="9"/>
  </si>
  <si>
    <t>藻類</t>
    <rPh sb="0" eb="1">
      <t>モ</t>
    </rPh>
    <rPh sb="1" eb="2">
      <t>ルイ</t>
    </rPh>
    <phoneticPr fontId="9"/>
  </si>
  <si>
    <t>緑黄色
野菜</t>
    <rPh sb="0" eb="3">
      <t>リョクオウショク</t>
    </rPh>
    <rPh sb="4" eb="6">
      <t>ヤサイ</t>
    </rPh>
    <phoneticPr fontId="9"/>
  </si>
  <si>
    <t>その他の
野菜</t>
    <rPh sb="2" eb="3">
      <t>タ</t>
    </rPh>
    <rPh sb="5" eb="7">
      <t>ヤサイ</t>
    </rPh>
    <phoneticPr fontId="9"/>
  </si>
  <si>
    <t>果実</t>
    <rPh sb="0" eb="2">
      <t>カジツ</t>
    </rPh>
    <phoneticPr fontId="9"/>
  </si>
  <si>
    <t>穀類</t>
    <rPh sb="0" eb="2">
      <t>コクルイ</t>
    </rPh>
    <phoneticPr fontId="9"/>
  </si>
  <si>
    <t>いも類</t>
    <rPh sb="2" eb="3">
      <t>ルイ</t>
    </rPh>
    <phoneticPr fontId="9"/>
  </si>
  <si>
    <t>砂糖類</t>
    <rPh sb="0" eb="3">
      <t>サトウルイ</t>
    </rPh>
    <phoneticPr fontId="9"/>
  </si>
  <si>
    <t>菓子類</t>
    <rPh sb="0" eb="2">
      <t>カシ</t>
    </rPh>
    <rPh sb="2" eb="3">
      <t>ルイ</t>
    </rPh>
    <phoneticPr fontId="9"/>
  </si>
  <si>
    <t>油脂類</t>
    <rPh sb="0" eb="2">
      <t>ユシ</t>
    </rPh>
    <rPh sb="2" eb="3">
      <t>ルイ</t>
    </rPh>
    <phoneticPr fontId="9"/>
  </si>
  <si>
    <t>２．各保育所において定めた食品群別目標量を記入してください。</t>
    <rPh sb="13" eb="16">
      <t>ショクヒングン</t>
    </rPh>
    <rPh sb="16" eb="17">
      <t>ベツ</t>
    </rPh>
    <rPh sb="17" eb="19">
      <t>モクヒョウ</t>
    </rPh>
    <rPh sb="19" eb="20">
      <t>リョウ</t>
    </rPh>
    <rPh sb="21" eb="23">
      <t>キニュウ</t>
    </rPh>
    <phoneticPr fontId="9"/>
  </si>
  <si>
    <t>④給食実施状況</t>
    <rPh sb="1" eb="3">
      <t>キュウショク</t>
    </rPh>
    <rPh sb="3" eb="5">
      <t>ジッシ</t>
    </rPh>
    <rPh sb="5" eb="7">
      <t>ジョウキョウ</t>
    </rPh>
    <phoneticPr fontId="9"/>
  </si>
  <si>
    <t>・給食費について</t>
    <rPh sb="1" eb="4">
      <t>キュウショクヒ</t>
    </rPh>
    <phoneticPr fontId="9"/>
  </si>
  <si>
    <t>家庭から持参</t>
    <rPh sb="0" eb="2">
      <t>カテイ</t>
    </rPh>
    <rPh sb="4" eb="6">
      <t>ジサン</t>
    </rPh>
    <phoneticPr fontId="2"/>
  </si>
  <si>
    <t>保育所で準備</t>
    <rPh sb="0" eb="3">
      <t>ホイクショ</t>
    </rPh>
    <rPh sb="4" eb="6">
      <t>ジュンビ</t>
    </rPh>
    <phoneticPr fontId="2"/>
  </si>
  <si>
    <t>徴収している</t>
    <rPh sb="0" eb="2">
      <t>チョウシュウ</t>
    </rPh>
    <phoneticPr fontId="2"/>
  </si>
  <si>
    <t>徴収していない</t>
    <rPh sb="0" eb="2">
      <t>チョウシュウ</t>
    </rPh>
    <phoneticPr fontId="2"/>
  </si>
  <si>
    <t>・食事開始時間</t>
    <rPh sb="1" eb="3">
      <t>ショクジ</t>
    </rPh>
    <rPh sb="3" eb="5">
      <t>カイシ</t>
    </rPh>
    <rPh sb="5" eb="7">
      <t>ジカン</t>
    </rPh>
    <phoneticPr fontId="9"/>
  </si>
  <si>
    <t>年齢</t>
    <rPh sb="0" eb="2">
      <t>ネンレイ</t>
    </rPh>
    <phoneticPr fontId="9"/>
  </si>
  <si>
    <t>時間</t>
    <rPh sb="0" eb="2">
      <t>ジカン</t>
    </rPh>
    <phoneticPr fontId="9"/>
  </si>
  <si>
    <t>時</t>
    <rPh sb="0" eb="1">
      <t>ジ</t>
    </rPh>
    <phoneticPr fontId="9"/>
  </si>
  <si>
    <t>分</t>
    <rPh sb="0" eb="1">
      <t>フン</t>
    </rPh>
    <phoneticPr fontId="9"/>
  </si>
  <si>
    <t>・おやつ提供の配慮（回数、内容や量の目安等）</t>
    <rPh sb="4" eb="6">
      <t>テイキョウ</t>
    </rPh>
    <rPh sb="7" eb="9">
      <t>ハイリョ</t>
    </rPh>
    <phoneticPr fontId="9"/>
  </si>
  <si>
    <t>・延長保育時の補食（実施している場合のみ）</t>
    <rPh sb="1" eb="3">
      <t>エンチョウ</t>
    </rPh>
    <rPh sb="3" eb="5">
      <t>ホイク</t>
    </rPh>
    <rPh sb="5" eb="6">
      <t>ジ</t>
    </rPh>
    <rPh sb="7" eb="9">
      <t>ホショク</t>
    </rPh>
    <rPh sb="10" eb="12">
      <t>ジッシ</t>
    </rPh>
    <rPh sb="16" eb="18">
      <t>バアイ</t>
    </rPh>
    <phoneticPr fontId="9"/>
  </si>
  <si>
    <t>徴収額</t>
    <rPh sb="0" eb="3">
      <t>チョウシュウガク</t>
    </rPh>
    <phoneticPr fontId="9"/>
  </si>
  <si>
    <t>実施時間</t>
    <rPh sb="0" eb="2">
      <t>ジッシ</t>
    </rPh>
    <rPh sb="2" eb="4">
      <t>ジカン</t>
    </rPh>
    <phoneticPr fontId="9"/>
  </si>
  <si>
    <t>補食の主な内容</t>
    <rPh sb="0" eb="2">
      <t>ホショク</t>
    </rPh>
    <rPh sb="3" eb="4">
      <t>オモ</t>
    </rPh>
    <rPh sb="5" eb="7">
      <t>ナイヨウ</t>
    </rPh>
    <phoneticPr fontId="9"/>
  </si>
  <si>
    <t>⑤給食関係の調査の状況</t>
    <rPh sb="1" eb="3">
      <t>キュウショク</t>
    </rPh>
    <rPh sb="3" eb="5">
      <t>カンケイ</t>
    </rPh>
    <rPh sb="6" eb="8">
      <t>チョウサ</t>
    </rPh>
    <rPh sb="9" eb="11">
      <t>ジョウキョウ</t>
    </rPh>
    <phoneticPr fontId="9"/>
  </si>
  <si>
    <t>⑥給食会議（委員会）等の開催状況</t>
    <rPh sb="1" eb="3">
      <t>キュウショク</t>
    </rPh>
    <rPh sb="3" eb="5">
      <t>カイギ</t>
    </rPh>
    <rPh sb="6" eb="9">
      <t>イインカイ</t>
    </rPh>
    <rPh sb="10" eb="11">
      <t>トウ</t>
    </rPh>
    <rPh sb="12" eb="14">
      <t>カイサイ</t>
    </rPh>
    <rPh sb="14" eb="16">
      <t>ジョウキョウ</t>
    </rPh>
    <phoneticPr fontId="9"/>
  </si>
  <si>
    <t>実施の有無</t>
    <rPh sb="0" eb="2">
      <t>ジッシ</t>
    </rPh>
    <rPh sb="3" eb="5">
      <t>ウム</t>
    </rPh>
    <phoneticPr fontId="16"/>
  </si>
  <si>
    <t>実施方法</t>
    <rPh sb="0" eb="2">
      <t>ジッシ</t>
    </rPh>
    <rPh sb="2" eb="4">
      <t>ホウホウ</t>
    </rPh>
    <phoneticPr fontId="9"/>
  </si>
  <si>
    <t>回数</t>
    <rPh sb="0" eb="2">
      <t>カイスウ</t>
    </rPh>
    <phoneticPr fontId="9"/>
  </si>
  <si>
    <t>記録の有無</t>
    <rPh sb="0" eb="2">
      <t>キロク</t>
    </rPh>
    <rPh sb="3" eb="5">
      <t>ウム</t>
    </rPh>
    <phoneticPr fontId="16"/>
  </si>
  <si>
    <t>開催回数</t>
    <rPh sb="0" eb="2">
      <t>カイサイ</t>
    </rPh>
    <rPh sb="2" eb="4">
      <t>カイスウ</t>
    </rPh>
    <phoneticPr fontId="9"/>
  </si>
  <si>
    <t>嗜好調査</t>
    <rPh sb="0" eb="2">
      <t>シコウ</t>
    </rPh>
    <rPh sb="2" eb="4">
      <t>チョウサ</t>
    </rPh>
    <phoneticPr fontId="9"/>
  </si>
  <si>
    <t>　参加者</t>
    <rPh sb="1" eb="4">
      <t>サンカシャ</t>
    </rPh>
    <phoneticPr fontId="9"/>
  </si>
  <si>
    <t>調査結果に基づく対応の具体例</t>
    <rPh sb="0" eb="2">
      <t>チョウサ</t>
    </rPh>
    <rPh sb="2" eb="4">
      <t>ケッカ</t>
    </rPh>
    <rPh sb="5" eb="6">
      <t>モト</t>
    </rPh>
    <rPh sb="8" eb="10">
      <t>タイオウ</t>
    </rPh>
    <rPh sb="11" eb="13">
      <t>グタイ</t>
    </rPh>
    <rPh sb="13" eb="14">
      <t>レイ</t>
    </rPh>
    <phoneticPr fontId="9"/>
  </si>
  <si>
    <t>⑦帳簿等の状況</t>
    <rPh sb="1" eb="3">
      <t>チョウボ</t>
    </rPh>
    <rPh sb="3" eb="4">
      <t>トウ</t>
    </rPh>
    <rPh sb="5" eb="7">
      <t>ジョウキョウ</t>
    </rPh>
    <phoneticPr fontId="9"/>
  </si>
  <si>
    <t>給食日誌の作成</t>
    <rPh sb="0" eb="2">
      <t>キュウショク</t>
    </rPh>
    <rPh sb="2" eb="4">
      <t>ニッシ</t>
    </rPh>
    <rPh sb="5" eb="7">
      <t>サクセイ</t>
    </rPh>
    <phoneticPr fontId="9"/>
  </si>
  <si>
    <t>児童福祉施設用
スキムミルクの受払簿</t>
    <phoneticPr fontId="9"/>
  </si>
  <si>
    <t>⑧給食サービス向上への取り組み</t>
    <rPh sb="1" eb="3">
      <t>キュウショク</t>
    </rPh>
    <rPh sb="7" eb="9">
      <t>コウジョウ</t>
    </rPh>
    <rPh sb="11" eb="12">
      <t>ト</t>
    </rPh>
    <rPh sb="13" eb="14">
      <t>ク</t>
    </rPh>
    <phoneticPr fontId="9"/>
  </si>
  <si>
    <t>⑨検食の実施</t>
    <rPh sb="1" eb="2">
      <t>ケン</t>
    </rPh>
    <rPh sb="2" eb="3">
      <t>ショク</t>
    </rPh>
    <rPh sb="4" eb="6">
      <t>ジッシ</t>
    </rPh>
    <phoneticPr fontId="9"/>
  </si>
  <si>
    <t>記録の有無</t>
    <rPh sb="0" eb="2">
      <t>キロク</t>
    </rPh>
    <rPh sb="3" eb="5">
      <t>ウム</t>
    </rPh>
    <phoneticPr fontId="9"/>
  </si>
  <si>
    <t>実施者</t>
    <rPh sb="0" eb="3">
      <t>ジッシシャ</t>
    </rPh>
    <phoneticPr fontId="9"/>
  </si>
  <si>
    <t>（３）検便実施状況</t>
    <rPh sb="3" eb="5">
      <t>ケンベン</t>
    </rPh>
    <rPh sb="5" eb="7">
      <t>ジッシ</t>
    </rPh>
    <rPh sb="7" eb="9">
      <t>ジョウキョウ</t>
    </rPh>
    <phoneticPr fontId="9"/>
  </si>
  <si>
    <t>検便の
内容</t>
    <rPh sb="0" eb="2">
      <t>ケンベン</t>
    </rPh>
    <rPh sb="4" eb="6">
      <t>ナイヨウ</t>
    </rPh>
    <phoneticPr fontId="9"/>
  </si>
  <si>
    <t>赤痢菌</t>
    <rPh sb="0" eb="2">
      <t>セキリ</t>
    </rPh>
    <rPh sb="2" eb="3">
      <t>キン</t>
    </rPh>
    <phoneticPr fontId="9"/>
  </si>
  <si>
    <t>サルモネラ菌</t>
    <rPh sb="5" eb="6">
      <t>キン</t>
    </rPh>
    <phoneticPr fontId="9"/>
  </si>
  <si>
    <t>腸管出血性大腸菌</t>
    <rPh sb="0" eb="2">
      <t>チョウカン</t>
    </rPh>
    <rPh sb="2" eb="5">
      <t>シュッケツセイ</t>
    </rPh>
    <rPh sb="5" eb="8">
      <t>ダイチョウキン</t>
    </rPh>
    <phoneticPr fontId="9"/>
  </si>
  <si>
    <t>①給食担当者</t>
    <rPh sb="1" eb="3">
      <t>キュウショク</t>
    </rPh>
    <rPh sb="3" eb="6">
      <t>タントウシャ</t>
    </rPh>
    <phoneticPr fontId="9"/>
  </si>
  <si>
    <t>ノロウイルス</t>
    <phoneticPr fontId="9"/>
  </si>
  <si>
    <t>②調乳担当者</t>
    <rPh sb="1" eb="3">
      <t>チョウニュウ</t>
    </rPh>
    <rPh sb="3" eb="6">
      <t>タントウシャ</t>
    </rPh>
    <phoneticPr fontId="9"/>
  </si>
  <si>
    <t>実施年月</t>
    <rPh sb="0" eb="2">
      <t>ジッシ</t>
    </rPh>
    <rPh sb="2" eb="3">
      <t>ネン</t>
    </rPh>
    <rPh sb="3" eb="4">
      <t>ツキ</t>
    </rPh>
    <phoneticPr fontId="9"/>
  </si>
  <si>
    <t>対象人員</t>
    <rPh sb="0" eb="2">
      <t>タイショウ</t>
    </rPh>
    <rPh sb="2" eb="4">
      <t>ジンイン</t>
    </rPh>
    <phoneticPr fontId="9"/>
  </si>
  <si>
    <t>実施延人員</t>
    <rPh sb="0" eb="2">
      <t>ジッシ</t>
    </rPh>
    <rPh sb="2" eb="3">
      <t>ノベ</t>
    </rPh>
    <rPh sb="3" eb="5">
      <t>ジンイン</t>
    </rPh>
    <phoneticPr fontId="9"/>
  </si>
  <si>
    <t>（４）保健所の立入調査・指導の状況</t>
    <rPh sb="3" eb="6">
      <t>ホケンジョ</t>
    </rPh>
    <rPh sb="7" eb="9">
      <t>タチイリ</t>
    </rPh>
    <rPh sb="9" eb="11">
      <t>チョウサ</t>
    </rPh>
    <rPh sb="12" eb="14">
      <t>シドウ</t>
    </rPh>
    <rPh sb="15" eb="17">
      <t>ジョウキョウ</t>
    </rPh>
    <phoneticPr fontId="9"/>
  </si>
  <si>
    <t>（５）調理業務の委託状況（調理業務を委託している施設のみ）</t>
    <rPh sb="3" eb="5">
      <t>チョウリ</t>
    </rPh>
    <rPh sb="5" eb="7">
      <t>ギョウム</t>
    </rPh>
    <rPh sb="8" eb="10">
      <t>イタク</t>
    </rPh>
    <rPh sb="10" eb="12">
      <t>ジョウキョウ</t>
    </rPh>
    <phoneticPr fontId="9"/>
  </si>
  <si>
    <t>検査実施年月日</t>
    <rPh sb="0" eb="2">
      <t>ケンサ</t>
    </rPh>
    <rPh sb="2" eb="4">
      <t>ジッシ</t>
    </rPh>
    <rPh sb="4" eb="7">
      <t>ネンガッピ</t>
    </rPh>
    <phoneticPr fontId="9"/>
  </si>
  <si>
    <t>文書</t>
    <rPh sb="0" eb="2">
      <t>ブンショ</t>
    </rPh>
    <phoneticPr fontId="2"/>
  </si>
  <si>
    <t>口頭</t>
    <rPh sb="0" eb="2">
      <t>コウトウ</t>
    </rPh>
    <phoneticPr fontId="2"/>
  </si>
  <si>
    <t>指導・指示等
の状況</t>
    <rPh sb="0" eb="2">
      <t>シドウ</t>
    </rPh>
    <rPh sb="3" eb="5">
      <t>シジ</t>
    </rPh>
    <rPh sb="5" eb="6">
      <t>トウ</t>
    </rPh>
    <rPh sb="8" eb="10">
      <t>ジョウキョウ</t>
    </rPh>
    <phoneticPr fontId="9"/>
  </si>
  <si>
    <t>委託契約書の作成</t>
    <phoneticPr fontId="9"/>
  </si>
  <si>
    <t>作成（更新）</t>
    <rPh sb="0" eb="2">
      <t>サクセイ</t>
    </rPh>
    <rPh sb="3" eb="5">
      <t>コウシン</t>
    </rPh>
    <phoneticPr fontId="9"/>
  </si>
  <si>
    <t>献立作成</t>
    <phoneticPr fontId="9"/>
  </si>
  <si>
    <t>乳幼児個々の食事に
合わせた配慮</t>
    <phoneticPr fontId="9"/>
  </si>
  <si>
    <t>（６）衛生管理の記録等</t>
    <rPh sb="3" eb="5">
      <t>エイセイ</t>
    </rPh>
    <rPh sb="5" eb="7">
      <t>カンリ</t>
    </rPh>
    <rPh sb="8" eb="11">
      <t>キロクトウ</t>
    </rPh>
    <phoneticPr fontId="9"/>
  </si>
  <si>
    <t>（７）保存食の実施状況</t>
    <rPh sb="3" eb="6">
      <t>ホゾンショク</t>
    </rPh>
    <rPh sb="7" eb="9">
      <t>ジッシ</t>
    </rPh>
    <rPh sb="9" eb="11">
      <t>ジョウキョウ</t>
    </rPh>
    <phoneticPr fontId="9"/>
  </si>
  <si>
    <t>配慮
内容</t>
    <rPh sb="0" eb="2">
      <t>ハイリョ</t>
    </rPh>
    <rPh sb="3" eb="5">
      <t>ナイヨウ</t>
    </rPh>
    <phoneticPr fontId="9"/>
  </si>
  <si>
    <t>材料検収の記録</t>
    <rPh sb="0" eb="2">
      <t>ザイリョウ</t>
    </rPh>
    <rPh sb="2" eb="4">
      <t>ケンシュウ</t>
    </rPh>
    <rPh sb="5" eb="7">
      <t>キロク</t>
    </rPh>
    <phoneticPr fontId="9"/>
  </si>
  <si>
    <t>保存食の
実施有無</t>
    <rPh sb="0" eb="3">
      <t>ホゾンショク</t>
    </rPh>
    <rPh sb="5" eb="7">
      <t>ジッシ</t>
    </rPh>
    <rPh sb="7" eb="9">
      <t>ウム</t>
    </rPh>
    <phoneticPr fontId="9"/>
  </si>
  <si>
    <t>品質・鮮度・品温・
異物の混入等の点検</t>
    <rPh sb="0" eb="2">
      <t>ヒンシツ</t>
    </rPh>
    <rPh sb="3" eb="5">
      <t>センド</t>
    </rPh>
    <rPh sb="6" eb="7">
      <t>シナ</t>
    </rPh>
    <rPh sb="7" eb="8">
      <t>アツシ</t>
    </rPh>
    <rPh sb="10" eb="12">
      <t>イブツ</t>
    </rPh>
    <rPh sb="13" eb="16">
      <t>コンニュウナド</t>
    </rPh>
    <rPh sb="17" eb="19">
      <t>テンケン</t>
    </rPh>
    <phoneticPr fontId="9"/>
  </si>
  <si>
    <t>給食会議への
出席状況</t>
    <rPh sb="9" eb="11">
      <t>ジョウキョウ</t>
    </rPh>
    <phoneticPr fontId="9"/>
  </si>
  <si>
    <t>有（</t>
    <rPh sb="0" eb="1">
      <t>ア</t>
    </rPh>
    <phoneticPr fontId="9"/>
  </si>
  <si>
    <t>回/</t>
    <rPh sb="0" eb="1">
      <t>カイ</t>
    </rPh>
    <phoneticPr fontId="9"/>
  </si>
  <si>
    <t>月）</t>
    <rPh sb="0" eb="1">
      <t>ガツ</t>
    </rPh>
    <phoneticPr fontId="9"/>
  </si>
  <si>
    <t>保存日数</t>
    <rPh sb="0" eb="2">
      <t>ホゾン</t>
    </rPh>
    <rPh sb="2" eb="4">
      <t>ニッスウ</t>
    </rPh>
    <phoneticPr fontId="9"/>
  </si>
  <si>
    <t>参加職員</t>
    <rPh sb="0" eb="2">
      <t>サンカ</t>
    </rPh>
    <rPh sb="2" eb="4">
      <t>ショクイン</t>
    </rPh>
    <phoneticPr fontId="9"/>
  </si>
  <si>
    <t>検収者</t>
    <rPh sb="0" eb="2">
      <t>ケンシュウ</t>
    </rPh>
    <rPh sb="2" eb="3">
      <t>シャ</t>
    </rPh>
    <phoneticPr fontId="9"/>
  </si>
  <si>
    <t>中心温度の記録表</t>
    <rPh sb="0" eb="2">
      <t>チュウシン</t>
    </rPh>
    <rPh sb="2" eb="4">
      <t>オンド</t>
    </rPh>
    <rPh sb="5" eb="7">
      <t>キロク</t>
    </rPh>
    <rPh sb="7" eb="8">
      <t>ヒョウ</t>
    </rPh>
    <phoneticPr fontId="9"/>
  </si>
  <si>
    <t>委託業務従事者の
健康診断等の実施状況</t>
    <phoneticPr fontId="9"/>
  </si>
  <si>
    <t>健康診断の実施状況の確認</t>
    <rPh sb="10" eb="12">
      <t>カクニン</t>
    </rPh>
    <phoneticPr fontId="9"/>
  </si>
  <si>
    <t>使用水の点検表</t>
    <rPh sb="0" eb="2">
      <t>シヨウ</t>
    </rPh>
    <rPh sb="2" eb="3">
      <t>スイ</t>
    </rPh>
    <rPh sb="4" eb="6">
      <t>テンケン</t>
    </rPh>
    <rPh sb="6" eb="7">
      <t>ヒョウ</t>
    </rPh>
    <phoneticPr fontId="9"/>
  </si>
  <si>
    <t>検便の実施状況の確認</t>
    <rPh sb="8" eb="10">
      <t>カクニン</t>
    </rPh>
    <phoneticPr fontId="9"/>
  </si>
  <si>
    <t>冷蔵・冷凍設備の
温度記録</t>
    <rPh sb="0" eb="2">
      <t>レイゾウ</t>
    </rPh>
    <rPh sb="3" eb="5">
      <t>レイトウ</t>
    </rPh>
    <rPh sb="5" eb="7">
      <t>セツビ</t>
    </rPh>
    <rPh sb="9" eb="11">
      <t>オンド</t>
    </rPh>
    <rPh sb="11" eb="13">
      <t>キロク</t>
    </rPh>
    <phoneticPr fontId="9"/>
  </si>
  <si>
    <t>保存場所</t>
    <rPh sb="0" eb="2">
      <t>ホゾン</t>
    </rPh>
    <rPh sb="2" eb="4">
      <t>バショ</t>
    </rPh>
    <phoneticPr fontId="9"/>
  </si>
  <si>
    <t>研修の実施状況の確認</t>
    <rPh sb="0" eb="2">
      <t>ケンシュウ</t>
    </rPh>
    <rPh sb="3" eb="5">
      <t>ジッシ</t>
    </rPh>
    <rPh sb="5" eb="7">
      <t>ジョウキョウ</t>
    </rPh>
    <rPh sb="8" eb="10">
      <t>カクニン</t>
    </rPh>
    <phoneticPr fontId="9"/>
  </si>
  <si>
    <t>整備</t>
    <rPh sb="0" eb="2">
      <t>セイビ</t>
    </rPh>
    <phoneticPr fontId="9"/>
  </si>
  <si>
    <t>未整備</t>
    <rPh sb="0" eb="3">
      <t>ミセイビ</t>
    </rPh>
    <phoneticPr fontId="9"/>
  </si>
  <si>
    <t>調理従事者の健康
状態の点検表</t>
    <rPh sb="0" eb="2">
      <t>チョウリ</t>
    </rPh>
    <rPh sb="2" eb="5">
      <t>ジュウジシャ</t>
    </rPh>
    <rPh sb="6" eb="8">
      <t>ケンコウ</t>
    </rPh>
    <rPh sb="9" eb="11">
      <t>ジョウタイ</t>
    </rPh>
    <rPh sb="12" eb="15">
      <t>テンケンヒョウ</t>
    </rPh>
    <phoneticPr fontId="9"/>
  </si>
  <si>
    <t>業務遂行困難時の代行業者名</t>
    <phoneticPr fontId="9"/>
  </si>
  <si>
    <t>害虫駆除実施の
記録</t>
    <rPh sb="0" eb="2">
      <t>ガイチュウ</t>
    </rPh>
    <rPh sb="2" eb="4">
      <t>クジョ</t>
    </rPh>
    <rPh sb="4" eb="6">
      <t>ジッシ</t>
    </rPh>
    <rPh sb="8" eb="10">
      <t>キロク</t>
    </rPh>
    <phoneticPr fontId="9"/>
  </si>
  <si>
    <t>（参考）社会福祉施設における保存食の</t>
    <rPh sb="1" eb="3">
      <t>サンコウ</t>
    </rPh>
    <phoneticPr fontId="9"/>
  </si>
  <si>
    <t>（１）消防計画等の状況</t>
    <phoneticPr fontId="7"/>
  </si>
  <si>
    <t>（３）各種防災訓練の実施状況</t>
    <rPh sb="3" eb="5">
      <t>カクシュ</t>
    </rPh>
    <rPh sb="5" eb="7">
      <t>ボウサイ</t>
    </rPh>
    <rPh sb="7" eb="9">
      <t>クンレン</t>
    </rPh>
    <rPh sb="10" eb="12">
      <t>ジッシ</t>
    </rPh>
    <rPh sb="12" eb="14">
      <t>ジョウキョウ</t>
    </rPh>
    <phoneticPr fontId="7"/>
  </si>
  <si>
    <t>消防計画の届出（直近）</t>
    <phoneticPr fontId="7"/>
  </si>
  <si>
    <t>年</t>
    <rPh sb="0" eb="1">
      <t>ネン</t>
    </rPh>
    <phoneticPr fontId="7"/>
  </si>
  <si>
    <t>月</t>
    <rPh sb="0" eb="1">
      <t>ガツ</t>
    </rPh>
    <phoneticPr fontId="7"/>
  </si>
  <si>
    <t>記録の有無</t>
    <rPh sb="3" eb="5">
      <t>ウム</t>
    </rPh>
    <phoneticPr fontId="7"/>
  </si>
  <si>
    <r>
      <t>実施回数</t>
    </r>
    <r>
      <rPr>
        <sz val="10"/>
        <color indexed="10"/>
        <rFont val="ＭＳ Ｐ明朝"/>
        <family val="1"/>
        <charset val="128"/>
      </rPr>
      <t/>
    </r>
    <rPh sb="0" eb="2">
      <t>ジッシ</t>
    </rPh>
    <rPh sb="2" eb="4">
      <t>カイスウ</t>
    </rPh>
    <phoneticPr fontId="9"/>
  </si>
  <si>
    <t>実施月</t>
  </si>
  <si>
    <t>防火管理者
職種・氏名</t>
    <rPh sb="6" eb="8">
      <t>ショクシュ</t>
    </rPh>
    <phoneticPr fontId="7"/>
  </si>
  <si>
    <t>避難訓練</t>
    <phoneticPr fontId="9"/>
  </si>
  <si>
    <t>資格の有無</t>
    <rPh sb="3" eb="5">
      <t>ウム</t>
    </rPh>
    <phoneticPr fontId="7"/>
  </si>
  <si>
    <t>避難訓練（風水害）</t>
    <rPh sb="0" eb="2">
      <t>ヒナン</t>
    </rPh>
    <rPh sb="2" eb="4">
      <t>クンレン</t>
    </rPh>
    <rPh sb="5" eb="8">
      <t>フウスイガイ</t>
    </rPh>
    <phoneticPr fontId="9"/>
  </si>
  <si>
    <t>届出</t>
    <rPh sb="0" eb="2">
      <t>トドケデ</t>
    </rPh>
    <phoneticPr fontId="7"/>
  </si>
  <si>
    <t>救助訓練</t>
    <rPh sb="0" eb="2">
      <t>キュウジョ</t>
    </rPh>
    <rPh sb="2" eb="4">
      <t>クンレン</t>
    </rPh>
    <phoneticPr fontId="7"/>
  </si>
  <si>
    <t>通報訓練</t>
    <rPh sb="0" eb="2">
      <t>ツウホウ</t>
    </rPh>
    <rPh sb="2" eb="4">
      <t>クンレン</t>
    </rPh>
    <phoneticPr fontId="7"/>
  </si>
  <si>
    <t>（２）災害防止に対する方針など</t>
    <rPh sb="3" eb="5">
      <t>サイガイ</t>
    </rPh>
    <rPh sb="5" eb="7">
      <t>ボウシ</t>
    </rPh>
    <rPh sb="8" eb="9">
      <t>タイ</t>
    </rPh>
    <rPh sb="11" eb="13">
      <t>ホウシン</t>
    </rPh>
    <phoneticPr fontId="7"/>
  </si>
  <si>
    <t>①基本方針</t>
    <phoneticPr fontId="7"/>
  </si>
  <si>
    <t>消火訓練</t>
    <rPh sb="0" eb="2">
      <t>ショウカ</t>
    </rPh>
    <rPh sb="2" eb="4">
      <t>クンレン</t>
    </rPh>
    <phoneticPr fontId="7"/>
  </si>
  <si>
    <t>１．総合訓練として実施した場合、上記の区分に従ってそれぞれ記入してください。</t>
    <rPh sb="2" eb="4">
      <t>ソウゴウ</t>
    </rPh>
    <rPh sb="4" eb="6">
      <t>クンレン</t>
    </rPh>
    <rPh sb="9" eb="11">
      <t>ジッシ</t>
    </rPh>
    <rPh sb="13" eb="15">
      <t>バアイ</t>
    </rPh>
    <rPh sb="16" eb="18">
      <t>ジョウキ</t>
    </rPh>
    <rPh sb="19" eb="21">
      <t>クブン</t>
    </rPh>
    <rPh sb="22" eb="23">
      <t>シタガ</t>
    </rPh>
    <rPh sb="29" eb="31">
      <t>キニュウ</t>
    </rPh>
    <phoneticPr fontId="9"/>
  </si>
  <si>
    <t>２．「避難訓練」欄には火事、地震など風水害以外を想定した避難訓練について記入してください。</t>
    <rPh sb="3" eb="5">
      <t>ヒナン</t>
    </rPh>
    <rPh sb="5" eb="7">
      <t>クンレン</t>
    </rPh>
    <rPh sb="8" eb="9">
      <t>ラン</t>
    </rPh>
    <rPh sb="11" eb="13">
      <t>カジ</t>
    </rPh>
    <rPh sb="14" eb="16">
      <t>ジシン</t>
    </rPh>
    <rPh sb="18" eb="21">
      <t>フウスイガイ</t>
    </rPh>
    <rPh sb="21" eb="23">
      <t>イガイ</t>
    </rPh>
    <rPh sb="24" eb="26">
      <t>ソウテイ</t>
    </rPh>
    <rPh sb="28" eb="30">
      <t>ヒナン</t>
    </rPh>
    <rPh sb="30" eb="32">
      <t>クンレン</t>
    </rPh>
    <rPh sb="36" eb="38">
      <t>キニュウ</t>
    </rPh>
    <phoneticPr fontId="9"/>
  </si>
  <si>
    <t>３．「避難訓練（風水害）」欄には風水害を想定した避難訓練について記入してください。</t>
    <rPh sb="13" eb="14">
      <t>ラン</t>
    </rPh>
    <rPh sb="32" eb="34">
      <t>キニュウ</t>
    </rPh>
    <phoneticPr fontId="9"/>
  </si>
  <si>
    <t>(４)　消防署の立入検査</t>
    <rPh sb="4" eb="7">
      <t>ショウボウショ</t>
    </rPh>
    <rPh sb="8" eb="12">
      <t>タチイリケンサ</t>
    </rPh>
    <phoneticPr fontId="9"/>
  </si>
  <si>
    <t>検査実施日（直近）</t>
    <rPh sb="0" eb="2">
      <t>ケンサ</t>
    </rPh>
    <rPh sb="2" eb="5">
      <t>ジッシビ</t>
    </rPh>
    <rPh sb="6" eb="8">
      <t>チョッキン</t>
    </rPh>
    <phoneticPr fontId="9"/>
  </si>
  <si>
    <t>指摘事項</t>
    <rPh sb="0" eb="2">
      <t>シテキ</t>
    </rPh>
    <rPh sb="2" eb="4">
      <t>ジコウ</t>
    </rPh>
    <phoneticPr fontId="9"/>
  </si>
  <si>
    <t>②風水害に対する防災計画の策定有無</t>
    <rPh sb="1" eb="4">
      <t>フウスイガイ</t>
    </rPh>
    <rPh sb="5" eb="6">
      <t>タイ</t>
    </rPh>
    <rPh sb="8" eb="10">
      <t>ボウサイ</t>
    </rPh>
    <rPh sb="10" eb="12">
      <t>ケイカク</t>
    </rPh>
    <rPh sb="13" eb="15">
      <t>サクテイ</t>
    </rPh>
    <rPh sb="15" eb="17">
      <t>ウム</t>
    </rPh>
    <phoneticPr fontId="7"/>
  </si>
  <si>
    <t>③当該施設は、浸水想定区域内である。</t>
    <rPh sb="1" eb="3">
      <t>トウガイ</t>
    </rPh>
    <rPh sb="3" eb="5">
      <t>シセツ</t>
    </rPh>
    <rPh sb="7" eb="9">
      <t>シンスイ</t>
    </rPh>
    <rPh sb="9" eb="11">
      <t>ソウテイ</t>
    </rPh>
    <rPh sb="11" eb="13">
      <t>クイキ</t>
    </rPh>
    <rPh sb="13" eb="14">
      <t>ナイ</t>
    </rPh>
    <phoneticPr fontId="9"/>
  </si>
  <si>
    <t>・</t>
    <phoneticPr fontId="9"/>
  </si>
  <si>
    <t>改善状況</t>
    <rPh sb="0" eb="2">
      <t>カイゼン</t>
    </rPh>
    <rPh sb="2" eb="4">
      <t>ジョウキョウ</t>
    </rPh>
    <phoneticPr fontId="9"/>
  </si>
  <si>
    <t>④当該施設は、土砂災害警戒区域内である。</t>
    <rPh sb="1" eb="3">
      <t>トウガイ</t>
    </rPh>
    <rPh sb="3" eb="5">
      <t>シセツ</t>
    </rPh>
    <rPh sb="7" eb="9">
      <t>ドシャ</t>
    </rPh>
    <rPh sb="9" eb="11">
      <t>サイガイ</t>
    </rPh>
    <rPh sb="11" eb="13">
      <t>ケイカイ</t>
    </rPh>
    <rPh sb="13" eb="16">
      <t>クイキナイ</t>
    </rPh>
    <phoneticPr fontId="9"/>
  </si>
  <si>
    <t>（５）防災設備の保守点検状況</t>
    <rPh sb="3" eb="5">
      <t>ボウサイ</t>
    </rPh>
    <rPh sb="5" eb="7">
      <t>セツビ</t>
    </rPh>
    <rPh sb="8" eb="10">
      <t>ホシュ</t>
    </rPh>
    <rPh sb="10" eb="12">
      <t>テンケン</t>
    </rPh>
    <rPh sb="12" eb="14">
      <t>ジョウキョウ</t>
    </rPh>
    <phoneticPr fontId="7"/>
  </si>
  <si>
    <t>点検方法</t>
    <rPh sb="0" eb="2">
      <t>テンケン</t>
    </rPh>
    <rPh sb="2" eb="4">
      <t>ホウホウ</t>
    </rPh>
    <phoneticPr fontId="9"/>
  </si>
  <si>
    <t>点検有無</t>
    <rPh sb="0" eb="2">
      <t>テンケン</t>
    </rPh>
    <rPh sb="2" eb="4">
      <t>ウム</t>
    </rPh>
    <phoneticPr fontId="9"/>
  </si>
  <si>
    <t>実施回数</t>
    <rPh sb="0" eb="2">
      <t>ジッシ</t>
    </rPh>
    <rPh sb="2" eb="4">
      <t>カイスウ</t>
    </rPh>
    <phoneticPr fontId="9"/>
  </si>
  <si>
    <t>業者委託による点検</t>
    <rPh sb="0" eb="2">
      <t>ギョウシャ</t>
    </rPh>
    <rPh sb="2" eb="4">
      <t>イタク</t>
    </rPh>
    <rPh sb="7" eb="9">
      <t>テンケン</t>
    </rPh>
    <phoneticPr fontId="7"/>
  </si>
  <si>
    <t>自主点検</t>
    <rPh sb="0" eb="2">
      <t>ジシュ</t>
    </rPh>
    <rPh sb="2" eb="4">
      <t>テンケン</t>
    </rPh>
    <phoneticPr fontId="7"/>
  </si>
  <si>
    <t>運営管理に関するもの</t>
    <rPh sb="0" eb="2">
      <t>ウンエイ</t>
    </rPh>
    <rPh sb="2" eb="4">
      <t>カンリ</t>
    </rPh>
    <rPh sb="5" eb="6">
      <t>カン</t>
    </rPh>
    <phoneticPr fontId="9"/>
  </si>
  <si>
    <t>入所者の処遇に関するもの</t>
    <rPh sb="0" eb="3">
      <t>ニュウショシャ</t>
    </rPh>
    <rPh sb="4" eb="6">
      <t>ショグウ</t>
    </rPh>
    <rPh sb="7" eb="8">
      <t>カン</t>
    </rPh>
    <phoneticPr fontId="9"/>
  </si>
  <si>
    <t>諸規程、諸帳簿等</t>
    <rPh sb="0" eb="1">
      <t>モロ</t>
    </rPh>
    <rPh sb="1" eb="3">
      <t>キテイ</t>
    </rPh>
    <rPh sb="4" eb="5">
      <t>モロ</t>
    </rPh>
    <rPh sb="5" eb="7">
      <t>チョウボ</t>
    </rPh>
    <rPh sb="7" eb="8">
      <t>トウ</t>
    </rPh>
    <phoneticPr fontId="9"/>
  </si>
  <si>
    <t>整備状況</t>
    <rPh sb="0" eb="2">
      <t>セイビ</t>
    </rPh>
    <rPh sb="2" eb="4">
      <t>ジョウキョウ</t>
    </rPh>
    <phoneticPr fontId="9"/>
  </si>
  <si>
    <t>・運営規程（管理規程）</t>
    <rPh sb="1" eb="3">
      <t>ウンエイ</t>
    </rPh>
    <rPh sb="3" eb="5">
      <t>キテイ</t>
    </rPh>
    <rPh sb="6" eb="8">
      <t>カンリ</t>
    </rPh>
    <rPh sb="8" eb="10">
      <t>キテイ</t>
    </rPh>
    <phoneticPr fontId="9"/>
  </si>
  <si>
    <t>・児童の健康診断書</t>
    <rPh sb="1" eb="3">
      <t>ジドウ</t>
    </rPh>
    <rPh sb="4" eb="6">
      <t>ケンコウ</t>
    </rPh>
    <rPh sb="6" eb="9">
      <t>シンダンショ</t>
    </rPh>
    <phoneticPr fontId="9"/>
  </si>
  <si>
    <t>・就業規則</t>
    <rPh sb="1" eb="3">
      <t>シュウギョウ</t>
    </rPh>
    <rPh sb="3" eb="4">
      <t>キテイ</t>
    </rPh>
    <rPh sb="4" eb="5">
      <t>ソク</t>
    </rPh>
    <phoneticPr fontId="9"/>
  </si>
  <si>
    <t>・給食日誌</t>
    <rPh sb="1" eb="3">
      <t>キュウショク</t>
    </rPh>
    <rPh sb="3" eb="5">
      <t>ニッシ</t>
    </rPh>
    <phoneticPr fontId="9"/>
  </si>
  <si>
    <t>・給与規程</t>
    <rPh sb="1" eb="3">
      <t>キュウヨ</t>
    </rPh>
    <rPh sb="3" eb="5">
      <t>キテイ</t>
    </rPh>
    <phoneticPr fontId="9"/>
  </si>
  <si>
    <t>・献立表</t>
    <rPh sb="1" eb="3">
      <t>コンダテ</t>
    </rPh>
    <rPh sb="3" eb="4">
      <t>ヒョウ</t>
    </rPh>
    <phoneticPr fontId="9"/>
  </si>
  <si>
    <t>・育児休業規程</t>
    <rPh sb="1" eb="3">
      <t>イクジ</t>
    </rPh>
    <rPh sb="3" eb="5">
      <t>キュウギョウ</t>
    </rPh>
    <rPh sb="5" eb="7">
      <t>キテイ</t>
    </rPh>
    <phoneticPr fontId="9"/>
  </si>
  <si>
    <t>・栄養出納表（給食内容検討表）</t>
    <rPh sb="1" eb="3">
      <t>エイヨウ</t>
    </rPh>
    <rPh sb="3" eb="5">
      <t>スイトウ</t>
    </rPh>
    <rPh sb="5" eb="6">
      <t>ヒョウ</t>
    </rPh>
    <rPh sb="7" eb="9">
      <t>キュウショク</t>
    </rPh>
    <rPh sb="9" eb="11">
      <t>ナイヨウ</t>
    </rPh>
    <rPh sb="11" eb="13">
      <t>ケントウ</t>
    </rPh>
    <rPh sb="13" eb="14">
      <t>ヒョウ</t>
    </rPh>
    <phoneticPr fontId="9"/>
  </si>
  <si>
    <t>一部有期契約職員への育児休業規定の整備</t>
    <rPh sb="0" eb="2">
      <t>イチブ</t>
    </rPh>
    <rPh sb="2" eb="4">
      <t>ユウキ</t>
    </rPh>
    <rPh sb="4" eb="6">
      <t>ケイヤク</t>
    </rPh>
    <rPh sb="6" eb="8">
      <t>ショクイン</t>
    </rPh>
    <rPh sb="10" eb="12">
      <t>イクジ</t>
    </rPh>
    <rPh sb="12" eb="14">
      <t>キュウギョウ</t>
    </rPh>
    <rPh sb="14" eb="16">
      <t>キテイ</t>
    </rPh>
    <rPh sb="17" eb="19">
      <t>セイビ</t>
    </rPh>
    <phoneticPr fontId="9"/>
  </si>
  <si>
    <t>・給食材料の発注伝票</t>
    <rPh sb="1" eb="3">
      <t>キュウショク</t>
    </rPh>
    <rPh sb="3" eb="5">
      <t>ザイリョウ</t>
    </rPh>
    <rPh sb="6" eb="8">
      <t>ハッチュウ</t>
    </rPh>
    <rPh sb="8" eb="10">
      <t>デンピョウ</t>
    </rPh>
    <phoneticPr fontId="9"/>
  </si>
  <si>
    <t>子の看護休暇制度</t>
    <rPh sb="0" eb="1">
      <t>コ</t>
    </rPh>
    <rPh sb="2" eb="4">
      <t>カンゴ</t>
    </rPh>
    <rPh sb="4" eb="6">
      <t>キュウカ</t>
    </rPh>
    <rPh sb="6" eb="8">
      <t>セイド</t>
    </rPh>
    <phoneticPr fontId="9"/>
  </si>
  <si>
    <t>・嗜好調査記録綴</t>
    <rPh sb="2" eb="3">
      <t>コウ</t>
    </rPh>
    <rPh sb="3" eb="5">
      <t>チョウサ</t>
    </rPh>
    <rPh sb="5" eb="7">
      <t>キロク</t>
    </rPh>
    <rPh sb="7" eb="8">
      <t>ツヅ</t>
    </rPh>
    <phoneticPr fontId="9"/>
  </si>
  <si>
    <t>最長２歳までの育児休業の取得</t>
    <rPh sb="0" eb="2">
      <t>サイチョウ</t>
    </rPh>
    <rPh sb="3" eb="4">
      <t>サイ</t>
    </rPh>
    <rPh sb="7" eb="9">
      <t>イクジ</t>
    </rPh>
    <rPh sb="9" eb="11">
      <t>キュウギョウ</t>
    </rPh>
    <rPh sb="12" eb="14">
      <t>シュトク</t>
    </rPh>
    <phoneticPr fontId="9"/>
  </si>
  <si>
    <t>・検食簿</t>
    <rPh sb="1" eb="3">
      <t>ケンショク</t>
    </rPh>
    <rPh sb="3" eb="4">
      <t>ボ</t>
    </rPh>
    <phoneticPr fontId="9"/>
  </si>
  <si>
    <t>・介護休業規程</t>
    <rPh sb="1" eb="3">
      <t>カイゴ</t>
    </rPh>
    <rPh sb="3" eb="5">
      <t>キュウギョウ</t>
    </rPh>
    <rPh sb="5" eb="7">
      <t>キテイ</t>
    </rPh>
    <phoneticPr fontId="9"/>
  </si>
  <si>
    <t>・個人情報保護に関する考え方や方針に関する宣言</t>
    <phoneticPr fontId="9"/>
  </si>
  <si>
    <t>　介護休暇制度の規程</t>
    <rPh sb="1" eb="3">
      <t>カイゴ</t>
    </rPh>
    <rPh sb="3" eb="5">
      <t>キュウカ</t>
    </rPh>
    <rPh sb="5" eb="7">
      <t>セイド</t>
    </rPh>
    <rPh sb="8" eb="10">
      <t>キテイ</t>
    </rPh>
    <phoneticPr fontId="9"/>
  </si>
  <si>
    <t>・個人情報の取扱いに関する規則</t>
    <phoneticPr fontId="9"/>
  </si>
  <si>
    <t>・高年齢者雇用対策</t>
    <phoneticPr fontId="9"/>
  </si>
  <si>
    <t>・特定個人情報（マイナンバー）の取り扱いに関する規則</t>
    <rPh sb="1" eb="3">
      <t>トクテイ</t>
    </rPh>
    <rPh sb="3" eb="5">
      <t>コジン</t>
    </rPh>
    <rPh sb="5" eb="7">
      <t>ジョウホウ</t>
    </rPh>
    <rPh sb="16" eb="17">
      <t>ト</t>
    </rPh>
    <rPh sb="18" eb="19">
      <t>アツカ</t>
    </rPh>
    <rPh sb="21" eb="22">
      <t>カン</t>
    </rPh>
    <rPh sb="24" eb="26">
      <t>キソク</t>
    </rPh>
    <phoneticPr fontId="9"/>
  </si>
  <si>
    <t>継続雇用制度の採用　</t>
    <phoneticPr fontId="9"/>
  </si>
  <si>
    <t>定年制の廃止</t>
    <phoneticPr fontId="9"/>
  </si>
  <si>
    <t>段階的な定年の引き上げ</t>
    <rPh sb="9" eb="10">
      <t>ア</t>
    </rPh>
    <phoneticPr fontId="9"/>
  </si>
  <si>
    <t>・旅費規程</t>
    <rPh sb="1" eb="3">
      <t>リョヒ</t>
    </rPh>
    <rPh sb="3" eb="5">
      <t>キテイ</t>
    </rPh>
    <phoneticPr fontId="9"/>
  </si>
  <si>
    <t>・労働者名簿</t>
    <rPh sb="1" eb="4">
      <t>ロウドウシャ</t>
    </rPh>
    <rPh sb="4" eb="6">
      <t>メイボ</t>
    </rPh>
    <phoneticPr fontId="9"/>
  </si>
  <si>
    <t>・人事記録簿</t>
    <rPh sb="1" eb="3">
      <t>ジンジ</t>
    </rPh>
    <rPh sb="3" eb="6">
      <t>キロクボ</t>
    </rPh>
    <phoneticPr fontId="9"/>
  </si>
  <si>
    <t>・辞令綴</t>
    <rPh sb="1" eb="3">
      <t>ジレイ</t>
    </rPh>
    <phoneticPr fontId="9"/>
  </si>
  <si>
    <t>・雇入通知書</t>
    <rPh sb="1" eb="2">
      <t>コ</t>
    </rPh>
    <rPh sb="2" eb="3">
      <t>ニュウ</t>
    </rPh>
    <rPh sb="3" eb="6">
      <t>ツウチショ</t>
    </rPh>
    <phoneticPr fontId="9"/>
  </si>
  <si>
    <t>・退職願（届）</t>
    <rPh sb="1" eb="3">
      <t>タイショク</t>
    </rPh>
    <rPh sb="3" eb="4">
      <t>ネガ</t>
    </rPh>
    <rPh sb="5" eb="6">
      <t>トド</t>
    </rPh>
    <phoneticPr fontId="9"/>
  </si>
  <si>
    <t>・出勤簿</t>
    <rPh sb="1" eb="3">
      <t>シュッキン</t>
    </rPh>
    <rPh sb="3" eb="4">
      <t>ボ</t>
    </rPh>
    <phoneticPr fontId="9"/>
  </si>
  <si>
    <t>・休暇届</t>
    <rPh sb="1" eb="4">
      <t>キュウカトドケ</t>
    </rPh>
    <phoneticPr fontId="9"/>
  </si>
  <si>
    <t>・諸手当承認書類</t>
    <rPh sb="1" eb="4">
      <t>ショテアテ</t>
    </rPh>
    <rPh sb="4" eb="6">
      <t>ショウニン</t>
    </rPh>
    <rPh sb="6" eb="8">
      <t>ショルイ</t>
    </rPh>
    <phoneticPr fontId="9"/>
  </si>
  <si>
    <t>・旅行命令簿</t>
    <rPh sb="1" eb="3">
      <t>リョコウ</t>
    </rPh>
    <rPh sb="3" eb="5">
      <t>メイレイ</t>
    </rPh>
    <rPh sb="5" eb="6">
      <t>ボ</t>
    </rPh>
    <phoneticPr fontId="9"/>
  </si>
  <si>
    <t>・研修等の復命書</t>
    <rPh sb="1" eb="3">
      <t>ケンシュウ</t>
    </rPh>
    <rPh sb="3" eb="4">
      <t>トウ</t>
    </rPh>
    <rPh sb="5" eb="6">
      <t>フク</t>
    </rPh>
    <rPh sb="6" eb="7">
      <t>メイ</t>
    </rPh>
    <rPh sb="7" eb="8">
      <t>ショ</t>
    </rPh>
    <phoneticPr fontId="9"/>
  </si>
  <si>
    <t>・職員の健康診断書</t>
    <rPh sb="1" eb="3">
      <t>ショクイン</t>
    </rPh>
    <rPh sb="4" eb="6">
      <t>ケンコウ</t>
    </rPh>
    <rPh sb="6" eb="9">
      <t>シンダンショ</t>
    </rPh>
    <phoneticPr fontId="9"/>
  </si>
  <si>
    <t>・避難訓練の記録簿</t>
    <rPh sb="1" eb="3">
      <t>ヒナン</t>
    </rPh>
    <rPh sb="3" eb="5">
      <t>クンレン</t>
    </rPh>
    <rPh sb="6" eb="9">
      <t>キロクボ</t>
    </rPh>
    <phoneticPr fontId="9"/>
  </si>
  <si>
    <t>・消防用設備の自主点検記録</t>
    <rPh sb="1" eb="4">
      <t>ショウボウヨウ</t>
    </rPh>
    <rPh sb="4" eb="6">
      <t>セツビ</t>
    </rPh>
    <rPh sb="7" eb="9">
      <t>ジシュ</t>
    </rPh>
    <rPh sb="9" eb="11">
      <t>テンケン</t>
    </rPh>
    <rPh sb="11" eb="13">
      <t>キロク</t>
    </rPh>
    <phoneticPr fontId="9"/>
  </si>
  <si>
    <t>・消防用設備等点検結果報告書</t>
    <phoneticPr fontId="9"/>
  </si>
  <si>
    <t>社会福祉施設指導監査提出資料</t>
    <rPh sb="0" eb="1">
      <t>シャ</t>
    </rPh>
    <rPh sb="1" eb="2">
      <t>カイ</t>
    </rPh>
    <rPh sb="2" eb="3">
      <t>フク</t>
    </rPh>
    <rPh sb="3" eb="4">
      <t>サイワイ</t>
    </rPh>
    <rPh sb="4" eb="5">
      <t>ホドコ</t>
    </rPh>
    <rPh sb="5" eb="6">
      <t>セツ</t>
    </rPh>
    <rPh sb="6" eb="8">
      <t>シドウ</t>
    </rPh>
    <rPh sb="8" eb="10">
      <t>カンサ</t>
    </rPh>
    <rPh sb="10" eb="12">
      <t>テイシュツ</t>
    </rPh>
    <rPh sb="12" eb="14">
      <t>シリョウ</t>
    </rPh>
    <phoneticPr fontId="9"/>
  </si>
  <si>
    <t>保育所（保育所型認定こども園含む）</t>
    <rPh sb="0" eb="3">
      <t>ホイクショ</t>
    </rPh>
    <rPh sb="14" eb="15">
      <t>フク</t>
    </rPh>
    <phoneticPr fontId="9"/>
  </si>
  <si>
    <t>３．該当のないシートにつきましても、「該当なし」と記載したうえで提出してください。</t>
    <rPh sb="2" eb="4">
      <t>ガイトウ</t>
    </rPh>
    <phoneticPr fontId="7"/>
  </si>
  <si>
    <t>※消さないでください。</t>
    <rPh sb="1" eb="2">
      <t>ケ</t>
    </rPh>
    <phoneticPr fontId="4"/>
  </si>
  <si>
    <t>※適宜コピーしてご使用ください。</t>
    <rPh sb="1" eb="3">
      <t>テキギ</t>
    </rPh>
    <rPh sb="9" eb="11">
      <t>シヨウ</t>
    </rPh>
    <phoneticPr fontId="4"/>
  </si>
  <si>
    <t>e-mail</t>
    <phoneticPr fontId="9"/>
  </si>
  <si>
    <t>（１）施設の概要</t>
    <phoneticPr fontId="4"/>
  </si>
  <si>
    <t>（２）建物設備の状況</t>
    <rPh sb="3" eb="5">
      <t>タテモノ</t>
    </rPh>
    <rPh sb="5" eb="7">
      <t>セツビ</t>
    </rPh>
    <rPh sb="8" eb="10">
      <t>ジョウキョウ</t>
    </rPh>
    <phoneticPr fontId="9"/>
  </si>
  <si>
    <t>0歳児</t>
    <rPh sb="1" eb="2">
      <t>サイ</t>
    </rPh>
    <rPh sb="2" eb="3">
      <t>ジ</t>
    </rPh>
    <phoneticPr fontId="7"/>
  </si>
  <si>
    <t>1歳児</t>
    <rPh sb="1" eb="3">
      <t>サイジ</t>
    </rPh>
    <phoneticPr fontId="7"/>
  </si>
  <si>
    <t>2歳児</t>
    <rPh sb="1" eb="3">
      <t>サイジ</t>
    </rPh>
    <phoneticPr fontId="7"/>
  </si>
  <si>
    <t>3歳児</t>
    <rPh sb="1" eb="2">
      <t>サイ</t>
    </rPh>
    <rPh sb="2" eb="3">
      <t>ジ</t>
    </rPh>
    <phoneticPr fontId="7"/>
  </si>
  <si>
    <t>4歳児</t>
    <rPh sb="1" eb="3">
      <t>サイジ</t>
    </rPh>
    <phoneticPr fontId="7"/>
  </si>
  <si>
    <t>5歳児</t>
    <rPh sb="1" eb="3">
      <t>サイジ</t>
    </rPh>
    <phoneticPr fontId="7"/>
  </si>
  <si>
    <t>満1歳未満のうち
ほふくをしない
子ども※2</t>
    <rPh sb="17" eb="18">
      <t>コ</t>
    </rPh>
    <phoneticPr fontId="7"/>
  </si>
  <si>
    <t>満1歳未満のうち
ほふくをする
子ども※3</t>
    <rPh sb="16" eb="17">
      <t>コ</t>
    </rPh>
    <phoneticPr fontId="7"/>
  </si>
  <si>
    <t>満1歳のうち
ほふくをしない
子ども※2</t>
    <phoneticPr fontId="9"/>
  </si>
  <si>
    <t>満1歳のうち
ほふくをする
子ども※3</t>
    <rPh sb="0" eb="1">
      <t>マン</t>
    </rPh>
    <rPh sb="2" eb="3">
      <t>サイ</t>
    </rPh>
    <rPh sb="14" eb="15">
      <t>コ</t>
    </rPh>
    <phoneticPr fontId="9"/>
  </si>
  <si>
    <t>1人当たり
面積</t>
    <rPh sb="0" eb="2">
      <t>ヒトリ</t>
    </rPh>
    <rPh sb="2" eb="3">
      <t>ア</t>
    </rPh>
    <rPh sb="6" eb="8">
      <t>メンセキ</t>
    </rPh>
    <phoneticPr fontId="7"/>
  </si>
  <si>
    <t>職種別</t>
    <rPh sb="0" eb="3">
      <t>ショクシュベツ</t>
    </rPh>
    <phoneticPr fontId="4"/>
  </si>
  <si>
    <t>主　任
保育士
※1</t>
    <rPh sb="0" eb="1">
      <t>シュ</t>
    </rPh>
    <rPh sb="2" eb="3">
      <t>ニン</t>
    </rPh>
    <rPh sb="4" eb="7">
      <t>ホイクシ</t>
    </rPh>
    <phoneticPr fontId="9"/>
  </si>
  <si>
    <t>直接処遇職員</t>
    <rPh sb="0" eb="6">
      <t>チョクセツショグウショクイン</t>
    </rPh>
    <phoneticPr fontId="9"/>
  </si>
  <si>
    <t xml:space="preserve"> 医師</t>
    <phoneticPr fontId="9"/>
  </si>
  <si>
    <t>専　任</t>
    <phoneticPr fontId="4"/>
  </si>
  <si>
    <t>嘱　託
※2</t>
    <phoneticPr fontId="9"/>
  </si>
  <si>
    <t>配置基準数（A）</t>
    <phoneticPr fontId="9"/>
  </si>
  <si>
    <t>常勤職員（B）</t>
    <rPh sb="0" eb="2">
      <t>ジョウキン</t>
    </rPh>
    <rPh sb="2" eb="4">
      <t>ショクイン</t>
    </rPh>
    <phoneticPr fontId="9"/>
  </si>
  <si>
    <t>非正規職員
※3</t>
    <rPh sb="0" eb="1">
      <t>ヒ</t>
    </rPh>
    <phoneticPr fontId="9"/>
  </si>
  <si>
    <r>
      <t>　</t>
    </r>
    <r>
      <rPr>
        <sz val="11"/>
        <rFont val="Yu Gothic UI"/>
        <family val="3"/>
        <charset val="128"/>
      </rPr>
      <t>差引過不足（B-A）</t>
    </r>
    <r>
      <rPr>
        <sz val="11"/>
        <color indexed="10"/>
        <rFont val="Yu Gothic UI"/>
        <family val="3"/>
        <charset val="128"/>
      </rPr>
      <t>　</t>
    </r>
    <phoneticPr fontId="9"/>
  </si>
  <si>
    <t>　　なお、1人未満の端数が生じるときは、0歳児、1・2歳児、3歳児、4歳以上児ごとに小数第1位まで求め（小数点第2位以下を切り捨て）、配置基準数には合算した値の小数点第1位を四捨五入してください。</t>
    <phoneticPr fontId="9"/>
  </si>
  <si>
    <t>医師名</t>
    <rPh sb="0" eb="2">
      <t>イシ</t>
    </rPh>
    <rPh sb="2" eb="3">
      <t>メイ</t>
    </rPh>
    <phoneticPr fontId="4"/>
  </si>
  <si>
    <t>区分</t>
    <rPh sb="0" eb="2">
      <t>クブン</t>
    </rPh>
    <phoneticPr fontId="4"/>
  </si>
  <si>
    <t>1回当たりの診療人数</t>
    <phoneticPr fontId="9"/>
  </si>
  <si>
    <t>第1回</t>
    <rPh sb="0" eb="1">
      <t>ダイ</t>
    </rPh>
    <rPh sb="2" eb="3">
      <t>カイ</t>
    </rPh>
    <phoneticPr fontId="9"/>
  </si>
  <si>
    <t>第2回</t>
    <rPh sb="0" eb="1">
      <t>ダイ</t>
    </rPh>
    <rPh sb="2" eb="3">
      <t>カイ</t>
    </rPh>
    <phoneticPr fontId="9"/>
  </si>
  <si>
    <t>嘱　託
※5</t>
    <phoneticPr fontId="9"/>
  </si>
  <si>
    <t>主　任
保育士</t>
    <rPh sb="0" eb="1">
      <t>シュ</t>
    </rPh>
    <rPh sb="2" eb="3">
      <t>ニン</t>
    </rPh>
    <rPh sb="4" eb="7">
      <t>ホイクシ</t>
    </rPh>
    <phoneticPr fontId="9"/>
  </si>
  <si>
    <t>専　任</t>
    <phoneticPr fontId="4"/>
  </si>
  <si>
    <t>１．本表は、常勤職員（1日6時間以上、かつ月20日以上勤務する、いわゆる常勤パート職員を含む）について記入してください。</t>
    <phoneticPr fontId="9"/>
  </si>
  <si>
    <t>３．3月31日退職者については、「年度中の退職」欄に計上し、「年度末職員数」には含めないでください。</t>
    <rPh sb="3" eb="4">
      <t>ガツ</t>
    </rPh>
    <rPh sb="6" eb="7">
      <t>ニチ</t>
    </rPh>
    <rPh sb="7" eb="10">
      <t>タイショクシャ</t>
    </rPh>
    <rPh sb="17" eb="20">
      <t>ネンドチュウ</t>
    </rPh>
    <rPh sb="21" eb="23">
      <t>タイショク</t>
    </rPh>
    <rPh sb="24" eb="25">
      <t>ラン</t>
    </rPh>
    <rPh sb="26" eb="28">
      <t>ケイジョウ</t>
    </rPh>
    <rPh sb="31" eb="34">
      <t>ネンドマツ</t>
    </rPh>
    <rPh sb="34" eb="37">
      <t>ショクインスウ</t>
    </rPh>
    <rPh sb="40" eb="41">
      <t>フク</t>
    </rPh>
    <phoneticPr fontId="9"/>
  </si>
  <si>
    <t>職種別</t>
    <rPh sb="0" eb="3">
      <t>ショクシュベツ</t>
    </rPh>
    <phoneticPr fontId="4"/>
  </si>
  <si>
    <t>区分</t>
    <rPh sb="0" eb="2">
      <t>クブン</t>
    </rPh>
    <phoneticPr fontId="4"/>
  </si>
  <si>
    <t>定年退職者の場合、備考欄に定年と記入してください。また、同法人他施設異動（出向等含む）の場合、備考欄にその旨記入してください。</t>
    <rPh sb="28" eb="29">
      <t>ドウ</t>
    </rPh>
    <rPh sb="29" eb="31">
      <t>ホウジン</t>
    </rPh>
    <rPh sb="31" eb="34">
      <t>タシセツ</t>
    </rPh>
    <rPh sb="34" eb="36">
      <t>イドウ</t>
    </rPh>
    <rPh sb="37" eb="39">
      <t>シュッコウ</t>
    </rPh>
    <rPh sb="39" eb="40">
      <t>トウ</t>
    </rPh>
    <rPh sb="40" eb="41">
      <t>フク</t>
    </rPh>
    <rPh sb="44" eb="46">
      <t>バアイ</t>
    </rPh>
    <rPh sb="47" eb="50">
      <t>ビコウラン</t>
    </rPh>
    <rPh sb="53" eb="54">
      <t>ムネ</t>
    </rPh>
    <rPh sb="54" eb="56">
      <t>キニュウ</t>
    </rPh>
    <phoneticPr fontId="6"/>
  </si>
  <si>
    <t>現施設
就　職
年月日</t>
    <rPh sb="0" eb="1">
      <t>ゲン</t>
    </rPh>
    <rPh sb="1" eb="3">
      <t>シセツ</t>
    </rPh>
    <rPh sb="4" eb="5">
      <t>ジュ</t>
    </rPh>
    <rPh sb="6" eb="7">
      <t>ショク</t>
    </rPh>
    <rPh sb="8" eb="11">
      <t>ネンガッピ</t>
    </rPh>
    <phoneticPr fontId="9"/>
  </si>
  <si>
    <r>
      <t xml:space="preserve">昇給
</t>
    </r>
    <r>
      <rPr>
        <sz val="10"/>
        <rFont val="Yu Gothic UI"/>
        <family val="3"/>
        <charset val="128"/>
      </rPr>
      <t>(直近1年間の昇給の有無)</t>
    </r>
    <rPh sb="0" eb="2">
      <t>ショウキュウ</t>
    </rPh>
    <rPh sb="5" eb="6">
      <t>キン</t>
    </rPh>
    <phoneticPr fontId="9"/>
  </si>
  <si>
    <t>昨年1年間の給与支給総額（賞与を含む）</t>
    <rPh sb="0" eb="2">
      <t>サクネン</t>
    </rPh>
    <rPh sb="3" eb="4">
      <t>ネン</t>
    </rPh>
    <rPh sb="4" eb="5">
      <t>カン</t>
    </rPh>
    <phoneticPr fontId="9"/>
  </si>
  <si>
    <t>※3</t>
    <phoneticPr fontId="9"/>
  </si>
  <si>
    <t>管理栄養士</t>
    <rPh sb="0" eb="5">
      <t>カンリエイヨウシ</t>
    </rPh>
    <phoneticPr fontId="9"/>
  </si>
  <si>
    <t>事務員</t>
    <rPh sb="0" eb="3">
      <t>ジムイン</t>
    </rPh>
    <phoneticPr fontId="5"/>
  </si>
  <si>
    <t>主任保育士</t>
    <rPh sb="0" eb="2">
      <t>シュニン</t>
    </rPh>
    <rPh sb="2" eb="5">
      <t>ホイクシ</t>
    </rPh>
    <phoneticPr fontId="4"/>
  </si>
  <si>
    <t>調理員</t>
    <rPh sb="0" eb="3">
      <t>チョウリイン</t>
    </rPh>
    <phoneticPr fontId="5"/>
  </si>
  <si>
    <t>１．労働者名簿等を綴じている順番で記入してください。</t>
    <phoneticPr fontId="4"/>
  </si>
  <si>
    <t>２．当該職員が派遣職員である場合は、備考欄にその旨記入してください。</t>
    <phoneticPr fontId="9"/>
  </si>
  <si>
    <t>①1日の勤務形態</t>
    <rPh sb="2" eb="3">
      <t>ニチ</t>
    </rPh>
    <rPh sb="4" eb="6">
      <t>キンム</t>
    </rPh>
    <rPh sb="6" eb="8">
      <t>ケイタイ</t>
    </rPh>
    <phoneticPr fontId="2"/>
  </si>
  <si>
    <t>第36条関係
（超過勤務等）</t>
    <phoneticPr fontId="2"/>
  </si>
  <si>
    <t>第89条関係
（就業規則の変更届出）</t>
    <phoneticPr fontId="2"/>
  </si>
  <si>
    <t>第24条関係（賃金控除）</t>
    <rPh sb="7" eb="9">
      <t>チンギン</t>
    </rPh>
    <rPh sb="9" eb="11">
      <t>コウジョ</t>
    </rPh>
    <phoneticPr fontId="2"/>
  </si>
  <si>
    <r>
      <t>２．指導実施月の</t>
    </r>
    <r>
      <rPr>
        <b/>
        <u/>
        <sz val="11"/>
        <rFont val="Yu Gothic UI"/>
        <family val="3"/>
        <charset val="128"/>
      </rPr>
      <t>前々月の勤務(シフト)実績表</t>
    </r>
    <r>
      <rPr>
        <b/>
        <sz val="11"/>
        <rFont val="Yu Gothic UI"/>
        <family val="3"/>
        <charset val="128"/>
      </rPr>
      <t xml:space="preserve">を添付してください。
</t>
    </r>
    <rPh sb="2" eb="4">
      <t>シドウ</t>
    </rPh>
    <rPh sb="4" eb="6">
      <t>ジッシ</t>
    </rPh>
    <rPh sb="6" eb="7">
      <t>ツキ</t>
    </rPh>
    <rPh sb="8" eb="10">
      <t>ゼンゼン</t>
    </rPh>
    <rPh sb="10" eb="11">
      <t>ゲツ</t>
    </rPh>
    <rPh sb="12" eb="14">
      <t>キンム</t>
    </rPh>
    <rPh sb="19" eb="21">
      <t>ジッセキ</t>
    </rPh>
    <rPh sb="21" eb="22">
      <t>ヒョウ</t>
    </rPh>
    <rPh sb="23" eb="25">
      <t>テンプ</t>
    </rPh>
    <phoneticPr fontId="9"/>
  </si>
  <si>
    <t>第1週</t>
    <rPh sb="0" eb="1">
      <t>ダイ</t>
    </rPh>
    <rPh sb="2" eb="3">
      <t>シュウ</t>
    </rPh>
    <phoneticPr fontId="9"/>
  </si>
  <si>
    <t>第2週</t>
    <rPh sb="0" eb="1">
      <t>ダイ</t>
    </rPh>
    <rPh sb="2" eb="3">
      <t>シュウ</t>
    </rPh>
    <phoneticPr fontId="9"/>
  </si>
  <si>
    <t>第3週</t>
    <rPh sb="0" eb="1">
      <t>ダイ</t>
    </rPh>
    <rPh sb="2" eb="3">
      <t>シュウ</t>
    </rPh>
    <phoneticPr fontId="9"/>
  </si>
  <si>
    <t>第4週</t>
    <rPh sb="0" eb="1">
      <t>ダイ</t>
    </rPh>
    <rPh sb="2" eb="3">
      <t>シュウ</t>
    </rPh>
    <phoneticPr fontId="9"/>
  </si>
  <si>
    <t>第5週</t>
    <rPh sb="0" eb="1">
      <t>ダイ</t>
    </rPh>
    <rPh sb="2" eb="3">
      <t>シュウ</t>
    </rPh>
    <phoneticPr fontId="9"/>
  </si>
  <si>
    <t>1ヶ月の合計
(休憩時間を
含む)</t>
    <rPh sb="2" eb="3">
      <t>ゲツ</t>
    </rPh>
    <rPh sb="4" eb="6">
      <t>ゴウケイ</t>
    </rPh>
    <rPh sb="8" eb="10">
      <t>キュウケイ</t>
    </rPh>
    <rPh sb="10" eb="12">
      <t>ジカン</t>
    </rPh>
    <rPh sb="14" eb="15">
      <t>フク</t>
    </rPh>
    <phoneticPr fontId="9"/>
  </si>
  <si>
    <t>（４）1ヶ月の勤務割</t>
    <phoneticPr fontId="9"/>
  </si>
  <si>
    <t>　【４（４）．1ヶ月の勤務割（記入例）】のシートを参考に作成してください。</t>
    <phoneticPr fontId="4"/>
  </si>
  <si>
    <r>
      <t xml:space="preserve">備考
</t>
    </r>
    <r>
      <rPr>
        <sz val="6"/>
        <rFont val="Yu Gothic UI"/>
        <family val="3"/>
        <charset val="128"/>
      </rPr>
      <t>(兼務する事業名、採用又は退職の場合は、その内容と月日)</t>
    </r>
    <rPh sb="0" eb="2">
      <t>ビコウ</t>
    </rPh>
    <rPh sb="4" eb="6">
      <t>ケンム</t>
    </rPh>
    <rPh sb="8" eb="10">
      <t>ジギョウ</t>
    </rPh>
    <rPh sb="10" eb="11">
      <t>メイ</t>
    </rPh>
    <rPh sb="12" eb="14">
      <t>サイヨウ</t>
    </rPh>
    <rPh sb="14" eb="15">
      <t>マタ</t>
    </rPh>
    <rPh sb="16" eb="18">
      <t>タイショク</t>
    </rPh>
    <rPh sb="19" eb="21">
      <t>バアイ</t>
    </rPh>
    <rPh sb="25" eb="27">
      <t>ナイヨウ</t>
    </rPh>
    <rPh sb="28" eb="30">
      <t>ツキヒ</t>
    </rPh>
    <phoneticPr fontId="9"/>
  </si>
  <si>
    <t>（４）1ヶ月の勤務割（記入例）</t>
    <rPh sb="11" eb="13">
      <t>キニュウ</t>
    </rPh>
    <rPh sb="13" eb="14">
      <t>レイ</t>
    </rPh>
    <phoneticPr fontId="9"/>
  </si>
  <si>
    <r>
      <t xml:space="preserve">1ヶ月の合計
</t>
    </r>
    <r>
      <rPr>
        <sz val="6"/>
        <rFont val="Yu Gothic UI"/>
        <family val="3"/>
        <charset val="128"/>
      </rPr>
      <t>(休憩時間を
含む)</t>
    </r>
    <rPh sb="2" eb="3">
      <t>ゲツ</t>
    </rPh>
    <rPh sb="4" eb="6">
      <t>ゴウケイ</t>
    </rPh>
    <rPh sb="8" eb="10">
      <t>キュウケイ</t>
    </rPh>
    <rPh sb="10" eb="12">
      <t>ジカン</t>
    </rPh>
    <rPh sb="14" eb="15">
      <t>フク</t>
    </rPh>
    <phoneticPr fontId="9"/>
  </si>
  <si>
    <t>a</t>
    <phoneticPr fontId="9"/>
  </si>
  <si>
    <t>4年0月</t>
    <rPh sb="1" eb="2">
      <t>ネン</t>
    </rPh>
    <rPh sb="3" eb="4">
      <t>ツキ</t>
    </rPh>
    <phoneticPr fontId="9"/>
  </si>
  <si>
    <t>b</t>
    <phoneticPr fontId="9"/>
  </si>
  <si>
    <t>c</t>
    <phoneticPr fontId="9"/>
  </si>
  <si>
    <t>■勤務時間記入欄
・日にち欄の下欄には、当該日の曜日を記入してください。
・1日に勤務した時間を勤務時間帯の符号欄と併せて記入してください。
・兼務職員については、他の職務に従事する時間を除いてください。
■所持資格欄
・所持資格は、保育士、看護師、准看護師、管理栄養士、栄養士、医師、薬剤師等を記入してください。
■勤務形態・勤務年月数欄
・下記勤務形態の区分に従い、○印を記入してください。
　【勤務形態の区分】ａ：常勤で専従　ｂ：常勤で兼務　ｃ：常勤以外で専従　ｄ：常勤以外で兼務
・同一敷地内の他事業と兼務する場合、兼務先との合計１ヶ月勤務時間が常勤時間を超える場合は常勤扱いとしてください。
　また、備考欄に兼務先及び、兼務先での勤務時間を記入してください。
　【常勤職員について】就業規則等で規定されている時間を基礎とし、時間外勤務時間は除いてください。
　　　　　　　　　休暇や出張の期間については、歴月で1月を超えるものではない限り、常勤職員として勤務したものとして取り扱います。
　【非常勤職員について】時間給であれば、給与支給の基礎となった時間を記入してください。
　　　　　　　　　　曜日・勤務時間が決まっている場合は、備考欄に内容を記入してください。
・勤務年月数は、同一法人における他事業所の経験年月数を含みます。</t>
    <rPh sb="48" eb="50">
      <t>キンム</t>
    </rPh>
    <rPh sb="50" eb="52">
      <t>ジカン</t>
    </rPh>
    <rPh sb="52" eb="53">
      <t>タイ</t>
    </rPh>
    <rPh sb="54" eb="56">
      <t>フゴウ</t>
    </rPh>
    <rPh sb="56" eb="57">
      <t>ラン</t>
    </rPh>
    <rPh sb="58" eb="59">
      <t>アワ</t>
    </rPh>
    <rPh sb="117" eb="120">
      <t>ホイクシ</t>
    </rPh>
    <rPh sb="262" eb="264">
      <t>ケンム</t>
    </rPh>
    <rPh sb="264" eb="265">
      <t>サキ</t>
    </rPh>
    <rPh sb="267" eb="269">
      <t>ゴウケイ</t>
    </rPh>
    <rPh sb="271" eb="272">
      <t>ゲツ</t>
    </rPh>
    <rPh sb="272" eb="274">
      <t>キンム</t>
    </rPh>
    <rPh sb="274" eb="276">
      <t>ジカン</t>
    </rPh>
    <rPh sb="277" eb="279">
      <t>ジョウキン</t>
    </rPh>
    <rPh sb="279" eb="281">
      <t>ジカン</t>
    </rPh>
    <rPh sb="282" eb="283">
      <t>コ</t>
    </rPh>
    <rPh sb="285" eb="287">
      <t>バアイ</t>
    </rPh>
    <rPh sb="311" eb="312">
      <t>サキ</t>
    </rPh>
    <rPh sb="312" eb="313">
      <t>オヨ</t>
    </rPh>
    <rPh sb="315" eb="317">
      <t>ケンム</t>
    </rPh>
    <rPh sb="317" eb="318">
      <t>サキ</t>
    </rPh>
    <rPh sb="320" eb="322">
      <t>キンム</t>
    </rPh>
    <rPh sb="322" eb="324">
      <t>ジカン</t>
    </rPh>
    <phoneticPr fontId="9"/>
  </si>
  <si>
    <r>
      <t>※問診等</t>
    </r>
    <r>
      <rPr>
        <sz val="9"/>
        <rFont val="Yu Gothic UI"/>
        <family val="3"/>
        <charset val="128"/>
      </rPr>
      <t>（既往症・業務歴・自覚症状）</t>
    </r>
    <rPh sb="1" eb="3">
      <t>モンシン</t>
    </rPh>
    <rPh sb="3" eb="4">
      <t>トウ</t>
    </rPh>
    <rPh sb="5" eb="8">
      <t>キオウショウ</t>
    </rPh>
    <rPh sb="9" eb="12">
      <t>ギョウムレキ</t>
    </rPh>
    <phoneticPr fontId="9"/>
  </si>
  <si>
    <r>
      <t>※尿検査</t>
    </r>
    <r>
      <rPr>
        <sz val="9"/>
        <rFont val="Yu Gothic UI"/>
        <family val="3"/>
        <charset val="128"/>
      </rPr>
      <t>（糖・蛋白）</t>
    </r>
    <rPh sb="1" eb="4">
      <t>ニョウケンサ</t>
    </rPh>
    <rPh sb="5" eb="6">
      <t>トウ</t>
    </rPh>
    <rPh sb="7" eb="9">
      <t>タンパク</t>
    </rPh>
    <phoneticPr fontId="9"/>
  </si>
  <si>
    <r>
      <t>※貧血</t>
    </r>
    <r>
      <rPr>
        <sz val="9"/>
        <rFont val="Yu Gothic UI"/>
        <family val="3"/>
        <charset val="128"/>
      </rPr>
      <t>（血色素量・赤血球数）</t>
    </r>
    <rPh sb="1" eb="3">
      <t>ヒンケツ</t>
    </rPh>
    <rPh sb="4" eb="6">
      <t>ケッショク</t>
    </rPh>
    <rPh sb="6" eb="7">
      <t>ソ</t>
    </rPh>
    <rPh sb="7" eb="8">
      <t>リョウ</t>
    </rPh>
    <rPh sb="9" eb="12">
      <t>セッケッキュウ</t>
    </rPh>
    <rPh sb="12" eb="13">
      <t>スウ</t>
    </rPh>
    <phoneticPr fontId="9"/>
  </si>
  <si>
    <r>
      <t>貧血</t>
    </r>
    <r>
      <rPr>
        <sz val="9"/>
        <rFont val="Yu Gothic UI"/>
        <family val="3"/>
        <charset val="128"/>
      </rPr>
      <t>（血色素量・赤血球数）</t>
    </r>
    <rPh sb="0" eb="2">
      <t>ヒンケツ</t>
    </rPh>
    <rPh sb="3" eb="5">
      <t>ケッショク</t>
    </rPh>
    <rPh sb="5" eb="6">
      <t>ソ</t>
    </rPh>
    <rPh sb="6" eb="7">
      <t>リョウ</t>
    </rPh>
    <rPh sb="8" eb="11">
      <t>セッケッキュウ</t>
    </rPh>
    <rPh sb="11" eb="12">
      <t>スウ</t>
    </rPh>
    <phoneticPr fontId="9"/>
  </si>
  <si>
    <r>
      <t>※肝機能</t>
    </r>
    <r>
      <rPr>
        <sz val="9"/>
        <rFont val="Yu Gothic UI"/>
        <family val="3"/>
        <charset val="128"/>
      </rPr>
      <t>(GOT、GPT、γ-GTP)</t>
    </r>
    <rPh sb="1" eb="4">
      <t>カンキノウ</t>
    </rPh>
    <phoneticPr fontId="9"/>
  </si>
  <si>
    <r>
      <t>肝機能</t>
    </r>
    <r>
      <rPr>
        <sz val="9"/>
        <rFont val="Yu Gothic UI"/>
        <family val="3"/>
        <charset val="128"/>
      </rPr>
      <t>(GOT、GPT、γ-GTP)</t>
    </r>
    <rPh sb="0" eb="3">
      <t>カンキノウ</t>
    </rPh>
    <phoneticPr fontId="9"/>
  </si>
  <si>
    <r>
      <t>※血糖検査</t>
    </r>
    <r>
      <rPr>
        <sz val="9"/>
        <rFont val="Yu Gothic UI"/>
        <family val="3"/>
        <charset val="128"/>
      </rPr>
      <t>（空腹時血糖orヘモグロビンA1C）</t>
    </r>
    <rPh sb="1" eb="3">
      <t>ケットウ</t>
    </rPh>
    <rPh sb="3" eb="5">
      <t>ケンサ</t>
    </rPh>
    <rPh sb="6" eb="9">
      <t>クウフクジ</t>
    </rPh>
    <rPh sb="9" eb="11">
      <t>ケットウ</t>
    </rPh>
    <phoneticPr fontId="9"/>
  </si>
  <si>
    <r>
      <t>血糖検査</t>
    </r>
    <r>
      <rPr>
        <sz val="9"/>
        <rFont val="Yu Gothic UI"/>
        <family val="3"/>
        <charset val="128"/>
      </rPr>
      <t>（空腹時血糖orヘモグロビンA1C）</t>
    </r>
    <rPh sb="0" eb="2">
      <t>ケットウ</t>
    </rPh>
    <rPh sb="2" eb="4">
      <t>ケンサ</t>
    </rPh>
    <rPh sb="5" eb="8">
      <t>クウフクジ</t>
    </rPh>
    <rPh sb="8" eb="10">
      <t>ケットウ</t>
    </rPh>
    <phoneticPr fontId="9"/>
  </si>
  <si>
    <r>
      <t>※血中脂質検査</t>
    </r>
    <r>
      <rPr>
        <sz val="9"/>
        <rFont val="Yu Gothic UI"/>
        <family val="3"/>
        <charset val="128"/>
      </rPr>
      <t>（TG、HDL-cho、LDL-cho）</t>
    </r>
    <rPh sb="1" eb="3">
      <t>ケッチュウ</t>
    </rPh>
    <rPh sb="3" eb="5">
      <t>シシツ</t>
    </rPh>
    <rPh sb="5" eb="7">
      <t>ケンサ</t>
    </rPh>
    <phoneticPr fontId="9"/>
  </si>
  <si>
    <r>
      <t>血中脂質検査</t>
    </r>
    <r>
      <rPr>
        <sz val="9"/>
        <rFont val="Yu Gothic UI"/>
        <family val="3"/>
        <charset val="128"/>
      </rPr>
      <t>（TG、HDL-cho、LDL-cho）</t>
    </r>
    <rPh sb="0" eb="2">
      <t>ケッチュウ</t>
    </rPh>
    <rPh sb="2" eb="4">
      <t>シシツ</t>
    </rPh>
    <rPh sb="4" eb="6">
      <t>ケンサ</t>
    </rPh>
    <phoneticPr fontId="9"/>
  </si>
  <si>
    <t>２．同一内容の研修については同一枠内に記入してください。</t>
    <rPh sb="2" eb="4">
      <t>ドウイツ</t>
    </rPh>
    <rPh sb="4" eb="6">
      <t>ナイヨウ</t>
    </rPh>
    <rPh sb="7" eb="9">
      <t>ケンシュウ</t>
    </rPh>
    <rPh sb="14" eb="16">
      <t>ドウイツ</t>
    </rPh>
    <rPh sb="16" eb="18">
      <t>ワクナイ</t>
    </rPh>
    <rPh sb="19" eb="21">
      <t>キニュウ</t>
    </rPh>
    <phoneticPr fontId="4"/>
  </si>
  <si>
    <t>３．上記以外の研修（マナー研修、会計研修、法律研修など）については記入不要です。</t>
    <rPh sb="2" eb="4">
      <t>ジョウキ</t>
    </rPh>
    <rPh sb="4" eb="6">
      <t>イガイ</t>
    </rPh>
    <rPh sb="7" eb="9">
      <t>ケンシュウ</t>
    </rPh>
    <rPh sb="13" eb="15">
      <t>ケンシュウ</t>
    </rPh>
    <rPh sb="16" eb="18">
      <t>カイケイ</t>
    </rPh>
    <rPh sb="18" eb="20">
      <t>ケンシュウ</t>
    </rPh>
    <rPh sb="21" eb="23">
      <t>ホウリツ</t>
    </rPh>
    <rPh sb="23" eb="25">
      <t>ケンシュウ</t>
    </rPh>
    <rPh sb="33" eb="35">
      <t>キニュウ</t>
    </rPh>
    <rPh sb="35" eb="37">
      <t>フヨウ</t>
    </rPh>
    <phoneticPr fontId="9"/>
  </si>
  <si>
    <t>６．職員の状況</t>
    <rPh sb="2" eb="4">
      <t>ショクイン</t>
    </rPh>
    <rPh sb="5" eb="7">
      <t>ジョウキョウ</t>
    </rPh>
    <phoneticPr fontId="9"/>
  </si>
  <si>
    <t>1～2歳児</t>
    <rPh sb="3" eb="5">
      <t>サイジ</t>
    </rPh>
    <phoneticPr fontId="2"/>
  </si>
  <si>
    <t>3歳児</t>
    <rPh sb="1" eb="3">
      <t>サイジ</t>
    </rPh>
    <phoneticPr fontId="2"/>
  </si>
  <si>
    <t>4～5歳児</t>
    <rPh sb="3" eb="5">
      <t>サイジ</t>
    </rPh>
    <phoneticPr fontId="2"/>
  </si>
  <si>
    <t>③乳幼児突然死症候群（SIDS）の事故防止の配慮</t>
    <phoneticPr fontId="9"/>
  </si>
  <si>
    <t>８．定期健康診断の状況</t>
    <rPh sb="2" eb="4">
      <t>テイキ</t>
    </rPh>
    <rPh sb="4" eb="6">
      <t>ケンコウ</t>
    </rPh>
    <rPh sb="6" eb="8">
      <t>シンダン</t>
    </rPh>
    <rPh sb="9" eb="11">
      <t>ジョウキョウ</t>
    </rPh>
    <phoneticPr fontId="2"/>
  </si>
  <si>
    <t>年2回の定期健康診断以外も記入してください。検査項目は受診した項目に○をつけてください。</t>
    <rPh sb="0" eb="1">
      <t>ネン</t>
    </rPh>
    <rPh sb="2" eb="3">
      <t>カイ</t>
    </rPh>
    <rPh sb="4" eb="6">
      <t>テイキ</t>
    </rPh>
    <rPh sb="6" eb="8">
      <t>ケンコウ</t>
    </rPh>
    <rPh sb="8" eb="10">
      <t>シンダン</t>
    </rPh>
    <rPh sb="10" eb="12">
      <t>イガイ</t>
    </rPh>
    <rPh sb="13" eb="15">
      <t>キニュウ</t>
    </rPh>
    <rPh sb="22" eb="24">
      <t>ケンサ</t>
    </rPh>
    <rPh sb="24" eb="26">
      <t>コウモク</t>
    </rPh>
    <rPh sb="27" eb="29">
      <t>ジュシン</t>
    </rPh>
    <rPh sb="31" eb="33">
      <t>コウモク</t>
    </rPh>
    <phoneticPr fontId="2"/>
  </si>
  <si>
    <t>９．保護者負担の状況</t>
    <rPh sb="2" eb="5">
      <t>ホゴシャ</t>
    </rPh>
    <rPh sb="5" eb="7">
      <t>フタン</t>
    </rPh>
    <rPh sb="8" eb="10">
      <t>ジョウキョウ</t>
    </rPh>
    <phoneticPr fontId="9"/>
  </si>
  <si>
    <t>（２）各保護者に対する実費徴収・物品の負担（ぞうきん、日用品、文具、3歳以上児にかかる主食代、通園バス代、絵本代等）</t>
    <rPh sb="56" eb="57">
      <t>トウ</t>
    </rPh>
    <phoneticPr fontId="9"/>
  </si>
  <si>
    <t>年間5箱</t>
    <rPh sb="0" eb="2">
      <t>ネンカン</t>
    </rPh>
    <rPh sb="3" eb="4">
      <t>ハコ</t>
    </rPh>
    <phoneticPr fontId="9"/>
  </si>
  <si>
    <t>3歳未満児</t>
    <rPh sb="1" eb="2">
      <t>サイ</t>
    </rPh>
    <rPh sb="2" eb="4">
      <t>ミマン</t>
    </rPh>
    <rPh sb="4" eb="5">
      <t>ジ</t>
    </rPh>
    <phoneticPr fontId="9"/>
  </si>
  <si>
    <t>3歳児</t>
    <rPh sb="1" eb="3">
      <t>サイジ</t>
    </rPh>
    <phoneticPr fontId="9"/>
  </si>
  <si>
    <t>4歳以上児</t>
    <rPh sb="1" eb="2">
      <t>サイ</t>
    </rPh>
    <rPh sb="2" eb="4">
      <t>イジョウ</t>
    </rPh>
    <rPh sb="4" eb="5">
      <t>ジ</t>
    </rPh>
    <phoneticPr fontId="9"/>
  </si>
  <si>
    <t>10．給食の状況</t>
    <rPh sb="3" eb="5">
      <t>キュウショク</t>
    </rPh>
    <rPh sb="6" eb="8">
      <t>ジョウキョウ</t>
    </rPh>
    <phoneticPr fontId="9"/>
  </si>
  <si>
    <t>直近1ヶ月分の献立表を添付してください。</t>
    <rPh sb="0" eb="2">
      <t>チョッキン</t>
    </rPh>
    <rPh sb="4" eb="5">
      <t>ゲツ</t>
    </rPh>
    <rPh sb="5" eb="6">
      <t>ブン</t>
    </rPh>
    <rPh sb="7" eb="10">
      <t>コンダテヒョウ</t>
    </rPh>
    <rPh sb="11" eb="13">
      <t>テンプ</t>
    </rPh>
    <phoneticPr fontId="9"/>
  </si>
  <si>
    <t>1～2歳児の給与栄養量</t>
    <rPh sb="6" eb="11">
      <t>キュウヨエイヨウリョウ</t>
    </rPh>
    <phoneticPr fontId="9"/>
  </si>
  <si>
    <t>目標量※2</t>
    <rPh sb="0" eb="2">
      <t>モクヒョウ</t>
    </rPh>
    <rPh sb="2" eb="3">
      <t>リョウ</t>
    </rPh>
    <phoneticPr fontId="9"/>
  </si>
  <si>
    <t>（kcal）</t>
  </si>
  <si>
    <t>（g）</t>
  </si>
  <si>
    <t>（mg）</t>
  </si>
  <si>
    <t>（μgRE）</t>
  </si>
  <si>
    <t>ビタミンC</t>
  </si>
  <si>
    <t>ビタミンB2</t>
  </si>
  <si>
    <t>ビタミンB1</t>
  </si>
  <si>
    <t>ビタミンA</t>
  </si>
  <si>
    <t>4月</t>
    <rPh sb="1" eb="2">
      <t>ガツ</t>
    </rPh>
    <phoneticPr fontId="9"/>
  </si>
  <si>
    <t>5月</t>
  </si>
  <si>
    <t>6月</t>
  </si>
  <si>
    <t>7月</t>
  </si>
  <si>
    <t>8月</t>
  </si>
  <si>
    <t>9月</t>
  </si>
  <si>
    <t>10月</t>
  </si>
  <si>
    <t>11月</t>
  </si>
  <si>
    <t>12月</t>
  </si>
  <si>
    <t>1月</t>
  </si>
  <si>
    <t>2月</t>
  </si>
  <si>
    <t>3月</t>
  </si>
  <si>
    <t>3～5歳児の給与栄養量</t>
    <rPh sb="3" eb="5">
      <t>サイジ</t>
    </rPh>
    <rPh sb="6" eb="11">
      <t>キュウヨエイヨウリョウ</t>
    </rPh>
    <phoneticPr fontId="9"/>
  </si>
  <si>
    <t>エネルギー</t>
  </si>
  <si>
    <t>カルシウム</t>
  </si>
  <si>
    <t>食塩相当量</t>
  </si>
  <si>
    <t>1～2歳児の食品群別給与量</t>
    <rPh sb="5" eb="12">
      <t>ショクヒングンベツキュウヨリョウ</t>
    </rPh>
    <phoneticPr fontId="9"/>
  </si>
  <si>
    <t>1類</t>
    <rPh sb="1" eb="2">
      <t>ルイ</t>
    </rPh>
    <phoneticPr fontId="9"/>
  </si>
  <si>
    <t>2類</t>
    <rPh sb="1" eb="2">
      <t>ルイ</t>
    </rPh>
    <phoneticPr fontId="9"/>
  </si>
  <si>
    <t>3類</t>
    <rPh sb="1" eb="2">
      <t>ルイ</t>
    </rPh>
    <phoneticPr fontId="9"/>
  </si>
  <si>
    <t>4類</t>
    <rPh sb="1" eb="2">
      <t>ルイ</t>
    </rPh>
    <phoneticPr fontId="9"/>
  </si>
  <si>
    <t>5類</t>
    <rPh sb="1" eb="2">
      <t>ルイ</t>
    </rPh>
    <phoneticPr fontId="9"/>
  </si>
  <si>
    <t>6類</t>
    <rPh sb="1" eb="2">
      <t>ルイ</t>
    </rPh>
    <phoneticPr fontId="9"/>
  </si>
  <si>
    <t>（単位：g）</t>
    <rPh sb="1" eb="3">
      <t>タンイ</t>
    </rPh>
    <phoneticPr fontId="9"/>
  </si>
  <si>
    <t>3～5歳児の食品群別給与量</t>
    <rPh sb="6" eb="13">
      <t>ショクヒングンベツキュウヨリョウ</t>
    </rPh>
    <phoneticPr fontId="9"/>
  </si>
  <si>
    <t>③食品群別給与量</t>
    <phoneticPr fontId="9"/>
  </si>
  <si>
    <t>3歳以上児の
主食</t>
    <rPh sb="1" eb="2">
      <t>サイ</t>
    </rPh>
    <rPh sb="2" eb="4">
      <t>イジョウ</t>
    </rPh>
    <rPh sb="4" eb="5">
      <t>ジ</t>
    </rPh>
    <rPh sb="7" eb="9">
      <t>シュショク</t>
    </rPh>
    <phoneticPr fontId="9"/>
  </si>
  <si>
    <t>3歳未満児の給食費の
保護者からの徴収状況</t>
    <rPh sb="1" eb="2">
      <t>サイ</t>
    </rPh>
    <rPh sb="2" eb="4">
      <t>ミマン</t>
    </rPh>
    <rPh sb="4" eb="5">
      <t>ジ</t>
    </rPh>
    <rPh sb="6" eb="9">
      <t>キュウショクヒ</t>
    </rPh>
    <rPh sb="11" eb="14">
      <t>ホゴシャ</t>
    </rPh>
    <rPh sb="17" eb="19">
      <t>チョウシュウ</t>
    </rPh>
    <rPh sb="19" eb="21">
      <t>ジョウキョウ</t>
    </rPh>
    <phoneticPr fontId="9"/>
  </si>
  <si>
    <t>0歳児</t>
    <rPh sb="1" eb="3">
      <t>サイジ</t>
    </rPh>
    <phoneticPr fontId="9"/>
  </si>
  <si>
    <t>1歳児</t>
    <rPh sb="1" eb="3">
      <t>サイジ</t>
    </rPh>
    <phoneticPr fontId="9"/>
  </si>
  <si>
    <t>2歳児</t>
    <rPh sb="1" eb="3">
      <t>サイジ</t>
    </rPh>
    <phoneticPr fontId="9"/>
  </si>
  <si>
    <t>4歳児</t>
    <rPh sb="1" eb="3">
      <t>サイジ</t>
    </rPh>
    <phoneticPr fontId="9"/>
  </si>
  <si>
    <t>5歳児</t>
    <rPh sb="1" eb="3">
      <t>サイジ</t>
    </rPh>
    <phoneticPr fontId="9"/>
  </si>
  <si>
    <t>～2歳児</t>
    <rPh sb="2" eb="4">
      <t>サイジ</t>
    </rPh>
    <phoneticPr fontId="9"/>
  </si>
  <si>
    <t>3歳児～</t>
    <rPh sb="1" eb="3">
      <t>サイジ</t>
    </rPh>
    <phoneticPr fontId="9"/>
  </si>
  <si>
    <r>
      <t xml:space="preserve">清潔な容器の
使用有無
</t>
    </r>
    <r>
      <rPr>
        <sz val="9"/>
        <rFont val="Yu Gothic UI"/>
        <family val="3"/>
        <charset val="128"/>
      </rPr>
      <t>（ビニール袋等）</t>
    </r>
    <rPh sb="0" eb="2">
      <t>セイケツ</t>
    </rPh>
    <rPh sb="3" eb="5">
      <t>ヨウキ</t>
    </rPh>
    <rPh sb="7" eb="9">
      <t>シヨウ</t>
    </rPh>
    <rPh sb="9" eb="11">
      <t>ウム</t>
    </rPh>
    <phoneticPr fontId="9"/>
  </si>
  <si>
    <t>10．給食の状況</t>
    <rPh sb="3" eb="5">
      <t>キュウショク</t>
    </rPh>
    <rPh sb="6" eb="8">
      <t>ジョウキョウ</t>
    </rPh>
    <phoneticPr fontId="7"/>
  </si>
  <si>
    <t>例）調理員5人が6月に検便を
　   2回ずつ実施する場合
　　対象人員：5人
　　実施延人員：10人</t>
    <rPh sb="0" eb="1">
      <t>レイ</t>
    </rPh>
    <rPh sb="2" eb="5">
      <t>チョウリイン</t>
    </rPh>
    <rPh sb="6" eb="7">
      <t>ニン</t>
    </rPh>
    <rPh sb="9" eb="10">
      <t>ガツ</t>
    </rPh>
    <rPh sb="11" eb="13">
      <t>ケンベン</t>
    </rPh>
    <rPh sb="20" eb="21">
      <t>カイ</t>
    </rPh>
    <rPh sb="23" eb="25">
      <t>ジッシ</t>
    </rPh>
    <rPh sb="27" eb="29">
      <t>バアイ</t>
    </rPh>
    <rPh sb="32" eb="34">
      <t>タイショウ</t>
    </rPh>
    <rPh sb="34" eb="36">
      <t>ジンイン</t>
    </rPh>
    <rPh sb="38" eb="39">
      <t>ニン</t>
    </rPh>
    <rPh sb="42" eb="44">
      <t>ジッシ</t>
    </rPh>
    <rPh sb="44" eb="45">
      <t>ノ</t>
    </rPh>
    <rPh sb="45" eb="47">
      <t>ジンイン</t>
    </rPh>
    <rPh sb="50" eb="51">
      <t>ニン</t>
    </rPh>
    <phoneticPr fontId="9"/>
  </si>
  <si>
    <t>月2回実施している場合は延べ数を記入してください。</t>
    <rPh sb="0" eb="1">
      <t>ツキ</t>
    </rPh>
    <rPh sb="2" eb="3">
      <t>カイ</t>
    </rPh>
    <rPh sb="3" eb="5">
      <t>ジッシ</t>
    </rPh>
    <rPh sb="9" eb="11">
      <t>バアイ</t>
    </rPh>
    <rPh sb="12" eb="13">
      <t>ノ</t>
    </rPh>
    <rPh sb="14" eb="15">
      <t>スウ</t>
    </rPh>
    <rPh sb="16" eb="18">
      <t>キニュウ</t>
    </rPh>
    <phoneticPr fontId="9"/>
  </si>
  <si>
    <t>　　　　保存期間等について社援施117号</t>
    <phoneticPr fontId="9"/>
  </si>
  <si>
    <t>避難確保計画の策定有無</t>
    <rPh sb="0" eb="2">
      <t>ヒナン</t>
    </rPh>
    <rPh sb="2" eb="4">
      <t>カクホ</t>
    </rPh>
    <rPh sb="4" eb="6">
      <t>ケイカク</t>
    </rPh>
    <rPh sb="7" eb="9">
      <t>サクテイ</t>
    </rPh>
    <rPh sb="9" eb="11">
      <t>ウム</t>
    </rPh>
    <phoneticPr fontId="9"/>
  </si>
  <si>
    <t>消防署への事前通報・立会い</t>
    <rPh sb="10" eb="12">
      <t>タチアイ</t>
    </rPh>
    <phoneticPr fontId="7"/>
  </si>
  <si>
    <t>消防法17-3-3による消防署への報告</t>
    <rPh sb="0" eb="3">
      <t>ショウボウホウ</t>
    </rPh>
    <rPh sb="12" eb="15">
      <t>ショウボウショ</t>
    </rPh>
    <rPh sb="17" eb="19">
      <t>ホウコク</t>
    </rPh>
    <phoneticPr fontId="7"/>
  </si>
  <si>
    <t>11．災害事故防止対策</t>
    <rPh sb="3" eb="5">
      <t>サイガイ</t>
    </rPh>
    <rPh sb="5" eb="7">
      <t>ジコ</t>
    </rPh>
    <rPh sb="7" eb="9">
      <t>ボウシ</t>
    </rPh>
    <rPh sb="9" eb="11">
      <t>タイサク</t>
    </rPh>
    <phoneticPr fontId="7"/>
  </si>
  <si>
    <t>12．諸規程等の整備状況</t>
    <rPh sb="3" eb="4">
      <t>モロ</t>
    </rPh>
    <rPh sb="4" eb="6">
      <t>キテイ</t>
    </rPh>
    <rPh sb="6" eb="7">
      <t>トウ</t>
    </rPh>
    <rPh sb="8" eb="10">
      <t>セイビ</t>
    </rPh>
    <rPh sb="10" eb="12">
      <t>ジョウキョウ</t>
    </rPh>
    <phoneticPr fontId="9"/>
  </si>
  <si>
    <t>施設名</t>
    <rPh sb="0" eb="3">
      <t>シセツメイ</t>
    </rPh>
    <phoneticPr fontId="4"/>
  </si>
  <si>
    <t>勤務時間</t>
    <rPh sb="0" eb="2">
      <t>キンム</t>
    </rPh>
    <rPh sb="2" eb="4">
      <t>ジカン</t>
    </rPh>
    <phoneticPr fontId="2"/>
  </si>
  <si>
    <t>月額1,000</t>
    <rPh sb="0" eb="2">
      <t>ゲツガク</t>
    </rPh>
    <phoneticPr fontId="9"/>
  </si>
  <si>
    <t>区分</t>
    <phoneticPr fontId="7"/>
  </si>
  <si>
    <t>残食調査</t>
    <rPh sb="0" eb="1">
      <t>ザン</t>
    </rPh>
    <rPh sb="1" eb="2">
      <t>ショク</t>
    </rPh>
    <rPh sb="2" eb="4">
      <t>チョウサ</t>
    </rPh>
    <phoneticPr fontId="9"/>
  </si>
  <si>
    <t>全職員　40名（ユニット毎に実施）</t>
    <rPh sb="0" eb="3">
      <t>ゼンショクイン</t>
    </rPh>
    <rPh sb="6" eb="7">
      <t>メイ</t>
    </rPh>
    <rPh sb="12" eb="13">
      <t>ゴト</t>
    </rPh>
    <rPh sb="14" eb="16">
      <t>ジッシ</t>
    </rPh>
    <phoneticPr fontId="4"/>
  </si>
  <si>
    <t>食中毒予防について</t>
    <rPh sb="0" eb="3">
      <t>ショクチュウドク</t>
    </rPh>
    <rPh sb="3" eb="5">
      <t>ヨボウ</t>
    </rPh>
    <phoneticPr fontId="4"/>
  </si>
  <si>
    <t>法人会議室</t>
    <rPh sb="0" eb="2">
      <t>ホウジン</t>
    </rPh>
    <rPh sb="2" eb="5">
      <t>カイギシツ</t>
    </rPh>
    <phoneticPr fontId="4"/>
  </si>
  <si>
    <t>資料の配付</t>
    <rPh sb="0" eb="2">
      <t>シリョウ</t>
    </rPh>
    <rPh sb="3" eb="5">
      <t>ハイフ</t>
    </rPh>
    <phoneticPr fontId="4"/>
  </si>
  <si>
    <t>月の状況　※月中の採用者・退職者を含みます）</t>
    <rPh sb="0" eb="1">
      <t>ガツ</t>
    </rPh>
    <rPh sb="2" eb="4">
      <t>ジョウキョウ</t>
    </rPh>
    <rPh sb="6" eb="7">
      <t>ゲツ</t>
    </rPh>
    <rPh sb="7" eb="8">
      <t>チュウ</t>
    </rPh>
    <rPh sb="9" eb="12">
      <t>サイヨウシャ</t>
    </rPh>
    <rPh sb="13" eb="16">
      <t>タイショクシャ</t>
    </rPh>
    <rPh sb="17" eb="18">
      <t>フク</t>
    </rPh>
    <phoneticPr fontId="9"/>
  </si>
  <si>
    <r>
      <t>指導実施月の前々月の職員配置状況</t>
    </r>
    <r>
      <rPr>
        <b/>
        <sz val="9"/>
        <rFont val="Yu Gothic UI"/>
        <family val="3"/>
        <charset val="128"/>
      </rPr>
      <t>(</t>
    </r>
    <r>
      <rPr>
        <b/>
        <sz val="11"/>
        <rFont val="Yu Gothic UI"/>
        <family val="3"/>
        <charset val="128"/>
      </rPr>
      <t>　　　</t>
    </r>
    <r>
      <rPr>
        <b/>
        <sz val="9"/>
        <rFont val="Yu Gothic UI"/>
        <family val="3"/>
        <charset val="128"/>
      </rPr>
      <t>年</t>
    </r>
    <r>
      <rPr>
        <b/>
        <sz val="11"/>
        <rFont val="Yu Gothic UI"/>
        <family val="3"/>
        <charset val="128"/>
      </rPr>
      <t>　　　</t>
    </r>
    <r>
      <rPr>
        <b/>
        <sz val="9"/>
        <rFont val="Yu Gothic UI"/>
        <family val="3"/>
        <charset val="128"/>
      </rPr>
      <t>月の状況　※月中の採用者・退職者を含みます)</t>
    </r>
    <rPh sb="0" eb="2">
      <t>シドウ</t>
    </rPh>
    <rPh sb="2" eb="4">
      <t>ジッシ</t>
    </rPh>
    <rPh sb="4" eb="5">
      <t>ツキ</t>
    </rPh>
    <rPh sb="6" eb="8">
      <t>ゼンゼン</t>
    </rPh>
    <rPh sb="8" eb="9">
      <t>ゲツ</t>
    </rPh>
    <rPh sb="10" eb="12">
      <t>ショクイン</t>
    </rPh>
    <rPh sb="12" eb="14">
      <t>ハイチ</t>
    </rPh>
    <rPh sb="14" eb="16">
      <t>ジョウキョウ</t>
    </rPh>
    <rPh sb="20" eb="21">
      <t>ネン</t>
    </rPh>
    <rPh sb="24" eb="25">
      <t>ガツ</t>
    </rPh>
    <rPh sb="26" eb="28">
      <t>ジョウキョウ</t>
    </rPh>
    <rPh sb="30" eb="31">
      <t>ツキ</t>
    </rPh>
    <rPh sb="31" eb="32">
      <t>チュウ</t>
    </rPh>
    <rPh sb="33" eb="36">
      <t>サイヨウシャ</t>
    </rPh>
    <rPh sb="37" eb="40">
      <t>タイショクシャ</t>
    </rPh>
    <rPh sb="41" eb="42">
      <t>フク</t>
    </rPh>
    <phoneticPr fontId="9"/>
  </si>
  <si>
    <t>平均量(自動計算)</t>
    <rPh sb="0" eb="2">
      <t>ヘイキン</t>
    </rPh>
    <rPh sb="2" eb="3">
      <t>リョウ</t>
    </rPh>
    <rPh sb="4" eb="6">
      <t>ジドウ</t>
    </rPh>
    <rPh sb="6" eb="8">
      <t>ケイサン</t>
    </rPh>
    <phoneticPr fontId="4"/>
  </si>
  <si>
    <t>充足率(自動計算)</t>
    <rPh sb="0" eb="3">
      <t>ジュウソクリツ</t>
    </rPh>
    <phoneticPr fontId="4"/>
  </si>
  <si>
    <t>平均量(自動計算)</t>
    <rPh sb="0" eb="2">
      <t>ヘイキン</t>
    </rPh>
    <rPh sb="2" eb="3">
      <t>リョウ</t>
    </rPh>
    <phoneticPr fontId="4"/>
  </si>
  <si>
    <t>平均量(自動計算)</t>
    <phoneticPr fontId="4"/>
  </si>
  <si>
    <t>充足率(自動計算)</t>
    <phoneticPr fontId="4"/>
  </si>
  <si>
    <t>（例※2）R4年6月2,4,7日</t>
    <rPh sb="1" eb="2">
      <t>レイ</t>
    </rPh>
    <rPh sb="7" eb="8">
      <t>ネン</t>
    </rPh>
    <rPh sb="9" eb="10">
      <t>ガツ</t>
    </rPh>
    <rPh sb="15" eb="16">
      <t>ニチ</t>
    </rPh>
    <phoneticPr fontId="4"/>
  </si>
  <si>
    <t>業務継続計画に
関する研修</t>
    <rPh sb="0" eb="2">
      <t>ギョウム</t>
    </rPh>
    <rPh sb="2" eb="4">
      <t>ケイゾク</t>
    </rPh>
    <rPh sb="4" eb="6">
      <t>ケイカク</t>
    </rPh>
    <rPh sb="8" eb="9">
      <t>カン</t>
    </rPh>
    <rPh sb="11" eb="12">
      <t>ケン</t>
    </rPh>
    <phoneticPr fontId="4"/>
  </si>
  <si>
    <t>安全計画に
関する研修</t>
    <rPh sb="0" eb="2">
      <t>アンゼン</t>
    </rPh>
    <rPh sb="2" eb="4">
      <t>ケイカク</t>
    </rPh>
    <rPh sb="6" eb="7">
      <t>カン</t>
    </rPh>
    <rPh sb="9" eb="11">
      <t>ケンシュウ</t>
    </rPh>
    <phoneticPr fontId="4"/>
  </si>
  <si>
    <t>（年</t>
    <rPh sb="1" eb="2">
      <t>ネン</t>
    </rPh>
    <phoneticPr fontId="9"/>
  </si>
  <si>
    <t>日作成</t>
    <rPh sb="0" eb="1">
      <t>ヒ</t>
    </rPh>
    <rPh sb="1" eb="3">
      <t>サクセイ</t>
    </rPh>
    <phoneticPr fontId="9"/>
  </si>
  <si>
    <t>見直しした
場合</t>
    <rPh sb="0" eb="2">
      <t>ミナオ</t>
    </rPh>
    <rPh sb="6" eb="8">
      <t>バアイ</t>
    </rPh>
    <phoneticPr fontId="4"/>
  </si>
  <si>
    <t>日見直し</t>
    <rPh sb="0" eb="1">
      <t>ニチ</t>
    </rPh>
    <rPh sb="1" eb="3">
      <t>ミナオ</t>
    </rPh>
    <phoneticPr fontId="4"/>
  </si>
  <si>
    <t>月実施</t>
    <rPh sb="0" eb="1">
      <t>ツキ</t>
    </rPh>
    <rPh sb="1" eb="3">
      <t>ジッシ</t>
    </rPh>
    <phoneticPr fontId="4"/>
  </si>
  <si>
    <t>(注)</t>
    <phoneticPr fontId="4"/>
  </si>
  <si>
    <t>策定状況</t>
    <phoneticPr fontId="4"/>
  </si>
  <si>
    <t>見直しの
有無</t>
    <phoneticPr fontId="4"/>
  </si>
  <si>
    <t>回）</t>
    <rPh sb="0" eb="1">
      <t>カイ</t>
    </rPh>
    <phoneticPr fontId="9"/>
  </si>
  <si>
    <t>実施状況</t>
    <phoneticPr fontId="4"/>
  </si>
  <si>
    <t>（年</t>
    <phoneticPr fontId="4"/>
  </si>
  <si>
    <t>記録の有無</t>
    <rPh sb="0" eb="2">
      <t>キロク</t>
    </rPh>
    <rPh sb="3" eb="5">
      <t>ウム</t>
    </rPh>
    <phoneticPr fontId="4"/>
  </si>
  <si>
    <t>業務継続計画の
策定状況等</t>
    <phoneticPr fontId="9"/>
  </si>
  <si>
    <t>感染症に係る業務継続計画</t>
    <rPh sb="0" eb="3">
      <t>カンセンショウ</t>
    </rPh>
    <rPh sb="4" eb="5">
      <t>カカ</t>
    </rPh>
    <rPh sb="6" eb="8">
      <t>ギョウム</t>
    </rPh>
    <rPh sb="8" eb="10">
      <t>ケイゾク</t>
    </rPh>
    <rPh sb="10" eb="12">
      <t>ケイカク</t>
    </rPh>
    <phoneticPr fontId="4"/>
  </si>
  <si>
    <t>策定状況</t>
    <rPh sb="0" eb="2">
      <t>サクテイ</t>
    </rPh>
    <rPh sb="2" eb="4">
      <t>ジョウキョウ</t>
    </rPh>
    <phoneticPr fontId="4"/>
  </si>
  <si>
    <t>計画の
見直しに
ついて</t>
    <phoneticPr fontId="9"/>
  </si>
  <si>
    <t>見直しした場合</t>
    <rPh sb="0" eb="2">
      <t>ミナオ</t>
    </rPh>
    <rPh sb="5" eb="7">
      <t>バアイ</t>
    </rPh>
    <phoneticPr fontId="4"/>
  </si>
  <si>
    <t>訓練の
実施に
ついて</t>
    <phoneticPr fontId="9"/>
  </si>
  <si>
    <t>記録の
有無</t>
    <rPh sb="0" eb="2">
      <t>キロク</t>
    </rPh>
    <rPh sb="4" eb="6">
      <t>ウム</t>
    </rPh>
    <phoneticPr fontId="4"/>
  </si>
  <si>
    <t>災害に係る業務継続計画</t>
    <rPh sb="0" eb="2">
      <t>サイガイ</t>
    </rPh>
    <rPh sb="3" eb="4">
      <t>カカ</t>
    </rPh>
    <rPh sb="5" eb="7">
      <t>ギョウム</t>
    </rPh>
    <rPh sb="7" eb="9">
      <t>ケイゾク</t>
    </rPh>
    <rPh sb="9" eb="11">
      <t>ケイカク</t>
    </rPh>
    <phoneticPr fontId="4"/>
  </si>
  <si>
    <t>(注)</t>
    <rPh sb="1" eb="2">
      <t>チュウ</t>
    </rPh>
    <phoneticPr fontId="9"/>
  </si>
  <si>
    <t>安全計画の策定状況等</t>
    <rPh sb="9" eb="10">
      <t>トウ</t>
    </rPh>
    <phoneticPr fontId="4"/>
  </si>
  <si>
    <t>計画の
見直しに
ついて</t>
    <rPh sb="0" eb="2">
      <t>ケイカク</t>
    </rPh>
    <rPh sb="4" eb="6">
      <t>ミナオ</t>
    </rPh>
    <phoneticPr fontId="4"/>
  </si>
  <si>
    <t>訓練の
実施に
ついて</t>
    <rPh sb="0" eb="2">
      <t>クンレン</t>
    </rPh>
    <rPh sb="4" eb="6">
      <t>ジッシ</t>
    </rPh>
    <phoneticPr fontId="4"/>
  </si>
  <si>
    <t>有償</t>
    <phoneticPr fontId="9"/>
  </si>
  <si>
    <t>ブザー等の装置の設置有無</t>
    <rPh sb="3" eb="4">
      <t>トウ</t>
    </rPh>
    <rPh sb="8" eb="10">
      <t>セッチ</t>
    </rPh>
    <rPh sb="10" eb="12">
      <t>ウム</t>
    </rPh>
    <phoneticPr fontId="2"/>
  </si>
  <si>
    <t>許可の
手続き状況</t>
    <rPh sb="0" eb="2">
      <t>キョカ</t>
    </rPh>
    <rPh sb="4" eb="6">
      <t>テツヅ</t>
    </rPh>
    <rPh sb="7" eb="9">
      <t>ジョウキョウ</t>
    </rPh>
    <phoneticPr fontId="2"/>
  </si>
  <si>
    <t>（９）業務継続計画（ＢＣＰ）</t>
    <phoneticPr fontId="4"/>
  </si>
  <si>
    <t>（10）児童の安全の確保に関する計画（安全計画）</t>
    <phoneticPr fontId="4"/>
  </si>
  <si>
    <t>（11）苦情解決への取り組み</t>
    <rPh sb="4" eb="6">
      <t>クジョウ</t>
    </rPh>
    <rPh sb="6" eb="8">
      <t>カイケツ</t>
    </rPh>
    <rPh sb="10" eb="11">
      <t>ト</t>
    </rPh>
    <rPh sb="12" eb="13">
      <t>ク</t>
    </rPh>
    <phoneticPr fontId="9"/>
  </si>
  <si>
    <t>利用者名簿
の有無</t>
    <rPh sb="0" eb="3">
      <t>リヨウシャ</t>
    </rPh>
    <rPh sb="3" eb="5">
      <t>メイボ</t>
    </rPh>
    <rPh sb="7" eb="9">
      <t>ウム</t>
    </rPh>
    <phoneticPr fontId="4"/>
  </si>
  <si>
    <t>乗降状況チェック票
の有無</t>
    <rPh sb="0" eb="1">
      <t>ノ</t>
    </rPh>
    <rPh sb="1" eb="2">
      <t>オ</t>
    </rPh>
    <rPh sb="2" eb="4">
      <t>ジョウキョウ</t>
    </rPh>
    <rPh sb="8" eb="9">
      <t>ヒョウ</t>
    </rPh>
    <rPh sb="11" eb="13">
      <t>ウム</t>
    </rPh>
    <phoneticPr fontId="4"/>
  </si>
  <si>
    <t>登所バス
の有無</t>
    <rPh sb="0" eb="1">
      <t>ノボル</t>
    </rPh>
    <rPh sb="1" eb="2">
      <t>ジョ</t>
    </rPh>
    <rPh sb="6" eb="8">
      <t>ウム</t>
    </rPh>
    <phoneticPr fontId="2"/>
  </si>
  <si>
    <t>（５）①登所バスの状況</t>
    <rPh sb="4" eb="5">
      <t>トウ</t>
    </rPh>
    <rPh sb="5" eb="6">
      <t>ショ</t>
    </rPh>
    <rPh sb="9" eb="11">
      <t>ジョウキョウ</t>
    </rPh>
    <phoneticPr fontId="2"/>
  </si>
  <si>
    <t>（５）②自動車を運行する場合の所在の確認</t>
    <phoneticPr fontId="4"/>
  </si>
  <si>
    <t>点呼の有無</t>
    <rPh sb="0" eb="2">
      <t>テンコ</t>
    </rPh>
    <rPh sb="3" eb="5">
      <t>ウム</t>
    </rPh>
    <phoneticPr fontId="4"/>
  </si>
  <si>
    <t>１．施設内外で実施した研修のうち、感染症及び食中毒の予防及びまん延の防止に関する研修、業務継続計画に関する研修、安全計画に関する研修、事故発生防止に関する研修、虐待・身体拘束に関する研修について記入してください。</t>
    <phoneticPr fontId="9"/>
  </si>
  <si>
    <r>
      <t>１．</t>
    </r>
    <r>
      <rPr>
        <b/>
        <sz val="9"/>
        <rFont val="Yu Gothic UI"/>
        <family val="3"/>
        <charset val="128"/>
      </rPr>
      <t>新規採用職員に対する研修のうち、感染症及び食中毒の予防及びまん延の防止に関する研修、業務継続計画に関する研修、安全計画に関する研修、事故発生防止に関する研修、虐待・身体拘束に関する研修について記入してください。</t>
    </r>
    <phoneticPr fontId="9"/>
  </si>
  <si>
    <t>第39条関係（時間単位年休）</t>
    <rPh sb="0" eb="1">
      <t>ダイ</t>
    </rPh>
    <rPh sb="3" eb="4">
      <t>ジョウ</t>
    </rPh>
    <rPh sb="4" eb="6">
      <t>カンケイ</t>
    </rPh>
    <rPh sb="7" eb="9">
      <t>ジカン</t>
    </rPh>
    <rPh sb="9" eb="11">
      <t>タンイ</t>
    </rPh>
    <rPh sb="11" eb="13">
      <t>ネンキュウ</t>
    </rPh>
    <phoneticPr fontId="2"/>
  </si>
  <si>
    <t>雇用形態
（正規・非正規の別）</t>
    <rPh sb="0" eb="2">
      <t>コヨウ</t>
    </rPh>
    <rPh sb="2" eb="4">
      <t>ケイタイ</t>
    </rPh>
    <rPh sb="6" eb="8">
      <t>セイキ</t>
    </rPh>
    <rPh sb="9" eb="12">
      <t>ヒセイキ</t>
    </rPh>
    <rPh sb="13" eb="14">
      <t>ベツ</t>
    </rPh>
    <phoneticPr fontId="9"/>
  </si>
  <si>
    <t>　　なお、職種欄～備考欄についてはご記入願います。</t>
    <rPh sb="9" eb="12">
      <t>ビコウラン</t>
    </rPh>
    <phoneticPr fontId="9"/>
  </si>
  <si>
    <t>から</t>
    <phoneticPr fontId="2"/>
  </si>
  <si>
    <t>から</t>
  </si>
  <si>
    <t>３．常勤の非正規職員とは、1日6時間以上かつ月20日以上勤務するものをいう（いわゆるパート職員を含む）。</t>
    <rPh sb="2" eb="4">
      <t>ジョウキン</t>
    </rPh>
    <rPh sb="5" eb="6">
      <t>ヒ</t>
    </rPh>
    <rPh sb="6" eb="8">
      <t>セイキ</t>
    </rPh>
    <rPh sb="8" eb="10">
      <t>ショクイン</t>
    </rPh>
    <rPh sb="45" eb="47">
      <t>ショクイン</t>
    </rPh>
    <rPh sb="48" eb="49">
      <t>フク</t>
    </rPh>
    <phoneticPr fontId="9"/>
  </si>
  <si>
    <t>（１）職員の給与等（常勤職員用）</t>
    <rPh sb="3" eb="5">
      <t>ショクイン</t>
    </rPh>
    <rPh sb="6" eb="8">
      <t>キュウヨ</t>
    </rPh>
    <rPh sb="8" eb="9">
      <t>ナド</t>
    </rPh>
    <rPh sb="10" eb="15">
      <t>ジョウキンショクインヨウ</t>
    </rPh>
    <phoneticPr fontId="9"/>
  </si>
  <si>
    <t>（２）職員の給与等（非常勤職員用）</t>
    <rPh sb="3" eb="5">
      <t>ショクイン</t>
    </rPh>
    <rPh sb="6" eb="8">
      <t>キュウヨ</t>
    </rPh>
    <rPh sb="8" eb="9">
      <t>ナド</t>
    </rPh>
    <rPh sb="10" eb="13">
      <t>ヒジョウキン</t>
    </rPh>
    <rPh sb="13" eb="15">
      <t>ショクイン</t>
    </rPh>
    <rPh sb="15" eb="17">
      <t>セイショクイン</t>
    </rPh>
    <phoneticPr fontId="9"/>
  </si>
  <si>
    <t>延長（早朝）</t>
    <rPh sb="0" eb="2">
      <t>エンチョウ</t>
    </rPh>
    <rPh sb="3" eb="4">
      <t>ハヤ</t>
    </rPh>
    <rPh sb="4" eb="5">
      <t>アサ</t>
    </rPh>
    <phoneticPr fontId="2"/>
  </si>
  <si>
    <t>延長（夕方）</t>
    <rPh sb="0" eb="2">
      <t>エンチョウ</t>
    </rPh>
    <rPh sb="3" eb="5">
      <t>ユウガタ</t>
    </rPh>
    <phoneticPr fontId="2"/>
  </si>
  <si>
    <t>給与栄養量は
目標に達していますか</t>
  </si>
  <si>
    <t>はい</t>
  </si>
  <si>
    <t>（</t>
  </si>
  <si>
    <t>）</t>
  </si>
  <si>
    <t>いいえ</t>
  </si>
  <si>
    <t>カリウム</t>
  </si>
  <si>
    <t>食物繊維</t>
    <rPh sb="0" eb="2">
      <t>ショクモツ</t>
    </rPh>
    <rPh sb="2" eb="4">
      <t>センイ</t>
    </rPh>
    <phoneticPr fontId="9"/>
  </si>
  <si>
    <t>　県の目標例に準ずる</t>
    <rPh sb="1" eb="2">
      <t>ケン</t>
    </rPh>
    <rPh sb="3" eb="5">
      <t>モクヒョウ</t>
    </rPh>
    <rPh sb="5" eb="6">
      <t>レイ</t>
    </rPh>
    <rPh sb="7" eb="8">
      <t>ジュン</t>
    </rPh>
    <phoneticPr fontId="9"/>
  </si>
  <si>
    <t>全体的な計画</t>
    <rPh sb="0" eb="3">
      <t>ゼンタイテキ</t>
    </rPh>
    <rPh sb="4" eb="6">
      <t>ケイカク</t>
    </rPh>
    <phoneticPr fontId="2"/>
  </si>
  <si>
    <t>（12）災害時等の要支援者の把握</t>
    <rPh sb="4" eb="7">
      <t>サイガイジ</t>
    </rPh>
    <rPh sb="7" eb="8">
      <t>トウ</t>
    </rPh>
    <rPh sb="9" eb="13">
      <t>ヨウシエンシャ</t>
    </rPh>
    <rPh sb="14" eb="16">
      <t>ハアク</t>
    </rPh>
    <phoneticPr fontId="4"/>
  </si>
  <si>
    <t>０歳児</t>
    <rPh sb="1" eb="3">
      <t>サイジ</t>
    </rPh>
    <phoneticPr fontId="4"/>
  </si>
  <si>
    <t>１歳児</t>
    <rPh sb="1" eb="3">
      <t>サイジ</t>
    </rPh>
    <phoneticPr fontId="4"/>
  </si>
  <si>
    <t>２歳児</t>
    <rPh sb="1" eb="3">
      <t>サイジ</t>
    </rPh>
    <phoneticPr fontId="4"/>
  </si>
  <si>
    <t>３歳児</t>
    <rPh sb="1" eb="3">
      <t>サイジ</t>
    </rPh>
    <phoneticPr fontId="4"/>
  </si>
  <si>
    <t>４歳児</t>
    <rPh sb="1" eb="3">
      <t>サイジ</t>
    </rPh>
    <phoneticPr fontId="4"/>
  </si>
  <si>
    <t>５歳児</t>
    <rPh sb="1" eb="3">
      <t>サイジ</t>
    </rPh>
    <phoneticPr fontId="4"/>
  </si>
  <si>
    <t>要支援者の把握</t>
    <rPh sb="0" eb="4">
      <t>ヨウシエンシャ</t>
    </rPh>
    <rPh sb="5" eb="7">
      <t>ハアク</t>
    </rPh>
    <phoneticPr fontId="4"/>
  </si>
  <si>
    <t>肢体不自由児</t>
    <rPh sb="0" eb="2">
      <t>シタイ</t>
    </rPh>
    <rPh sb="2" eb="5">
      <t>フジユウ</t>
    </rPh>
    <rPh sb="5" eb="6">
      <t>ジ</t>
    </rPh>
    <phoneticPr fontId="4"/>
  </si>
  <si>
    <t>人</t>
    <rPh sb="0" eb="1">
      <t>ニン</t>
    </rPh>
    <phoneticPr fontId="4"/>
  </si>
  <si>
    <t>⑤日常生活における基本的な習慣や態度のかん養等の配慮が必要及び外国にルーツをもつ児童・家族への配慮</t>
    <rPh sb="29" eb="30">
      <t>オヨ</t>
    </rPh>
    <rPh sb="31" eb="33">
      <t>ガイコク</t>
    </rPh>
    <rPh sb="40" eb="42">
      <t>ジドウ</t>
    </rPh>
    <rPh sb="43" eb="45">
      <t>カゾク</t>
    </rPh>
    <rPh sb="47" eb="49">
      <t>ハイリョ</t>
    </rPh>
    <phoneticPr fontId="4"/>
  </si>
  <si>
    <t>医療的ケアが
必要な児童</t>
    <rPh sb="0" eb="3">
      <t>イリョウテキ</t>
    </rPh>
    <rPh sb="7" eb="9">
      <t>ヒツヨウ</t>
    </rPh>
    <rPh sb="10" eb="12">
      <t>ジドウ</t>
    </rPh>
    <phoneticPr fontId="4"/>
  </si>
  <si>
    <t>外国にルーツを
もつ児童</t>
    <rPh sb="0" eb="2">
      <t>ガイコク</t>
    </rPh>
    <rPh sb="10" eb="12">
      <t>ジドウ</t>
    </rPh>
    <phoneticPr fontId="4"/>
  </si>
  <si>
    <t>その他支援・配慮が必要な児童・家庭※</t>
    <rPh sb="2" eb="3">
      <t>ホカ</t>
    </rPh>
    <rPh sb="3" eb="5">
      <t>シエン</t>
    </rPh>
    <rPh sb="6" eb="8">
      <t>ハイリョ</t>
    </rPh>
    <rPh sb="9" eb="11">
      <t>ヒツヨウ</t>
    </rPh>
    <rPh sb="12" eb="14">
      <t>ジドウ</t>
    </rPh>
    <rPh sb="15" eb="17">
      <t>カテイ</t>
    </rPh>
    <phoneticPr fontId="4"/>
  </si>
  <si>
    <t>※「その他支援、配慮が必要な児童・家族」：日常生活における基本的な習慣や態度のかん養等の配慮が必要な児や家庭　など</t>
    <rPh sb="4" eb="5">
      <t>ホカ</t>
    </rPh>
    <rPh sb="5" eb="7">
      <t>シエン</t>
    </rPh>
    <rPh sb="8" eb="10">
      <t>ハイリョ</t>
    </rPh>
    <rPh sb="11" eb="13">
      <t>ヒツヨウ</t>
    </rPh>
    <rPh sb="14" eb="16">
      <t>ジドウ</t>
    </rPh>
    <rPh sb="17" eb="19">
      <t>カゾク</t>
    </rPh>
    <phoneticPr fontId="4"/>
  </si>
  <si>
    <r>
      <t xml:space="preserve">栄養士
</t>
    </r>
    <r>
      <rPr>
        <sz val="9"/>
        <rFont val="Yu Gothic UI"/>
        <family val="3"/>
        <charset val="128"/>
      </rPr>
      <t>又は</t>
    </r>
    <r>
      <rPr>
        <sz val="11"/>
        <rFont val="Yu Gothic UI"/>
        <family val="3"/>
        <charset val="128"/>
      </rPr>
      <t>管理
栄養士</t>
    </r>
    <rPh sb="4" eb="5">
      <t>マタ</t>
    </rPh>
    <rPh sb="6" eb="8">
      <t>カンリ</t>
    </rPh>
    <rPh sb="9" eb="12">
      <t>エイヨウシ</t>
    </rPh>
    <phoneticPr fontId="4"/>
  </si>
  <si>
    <r>
      <t xml:space="preserve">栄養士
</t>
    </r>
    <r>
      <rPr>
        <sz val="9"/>
        <rFont val="Yu Gothic UI"/>
        <family val="3"/>
        <charset val="128"/>
      </rPr>
      <t>又は</t>
    </r>
    <r>
      <rPr>
        <sz val="11"/>
        <rFont val="Yu Gothic UI"/>
        <family val="3"/>
        <charset val="128"/>
      </rPr>
      <t>管理
栄養士</t>
    </r>
    <phoneticPr fontId="4"/>
  </si>
  <si>
    <r>
      <t>施設長 ・   事務員   ・   保育士   ・   看護職員   ・ 栄養士</t>
    </r>
    <r>
      <rPr>
        <sz val="9"/>
        <rFont val="Yu Gothic UI"/>
        <family val="3"/>
        <charset val="128"/>
      </rPr>
      <t>又は</t>
    </r>
    <r>
      <rPr>
        <sz val="10.75"/>
        <rFont val="Yu Gothic UI"/>
        <family val="3"/>
        <charset val="128"/>
      </rPr>
      <t>管理栄養士  ・   調理員   ・   その他</t>
    </r>
    <rPh sb="17" eb="20">
      <t>ホイクシ</t>
    </rPh>
    <phoneticPr fontId="9"/>
  </si>
  <si>
    <t>７．児童の支援</t>
    <rPh sb="2" eb="4">
      <t>ジドウ</t>
    </rPh>
    <rPh sb="5" eb="7">
      <t>シエン</t>
    </rPh>
    <phoneticPr fontId="2"/>
  </si>
  <si>
    <t>７．児童の支援</t>
    <rPh sb="2" eb="4">
      <t>ジドウ</t>
    </rPh>
    <phoneticPr fontId="9"/>
  </si>
  <si>
    <t>（８）児童支援に関する配慮・工夫等</t>
    <rPh sb="3" eb="5">
      <t>ジドウ</t>
    </rPh>
    <rPh sb="5" eb="7">
      <t>シエン</t>
    </rPh>
    <rPh sb="8" eb="9">
      <t>カン</t>
    </rPh>
    <rPh sb="11" eb="13">
      <t>ハイリョ</t>
    </rPh>
    <rPh sb="14" eb="16">
      <t>クフウ</t>
    </rPh>
    <rPh sb="16" eb="17">
      <t>トウ</t>
    </rPh>
    <phoneticPr fontId="9"/>
  </si>
  <si>
    <t>７．児童の支援</t>
    <rPh sb="2" eb="4">
      <t>ジドウ</t>
    </rPh>
    <rPh sb="5" eb="7">
      <t>シエン</t>
    </rPh>
    <phoneticPr fontId="9"/>
  </si>
  <si>
    <t>全体的な計画に位置づけている</t>
    <phoneticPr fontId="9"/>
  </si>
  <si>
    <r>
      <t>市町村の栄養士</t>
    </r>
    <r>
      <rPr>
        <sz val="9"/>
        <rFont val="Yu Gothic UI"/>
        <family val="3"/>
        <charset val="128"/>
      </rPr>
      <t>又は</t>
    </r>
    <r>
      <rPr>
        <sz val="11"/>
        <rFont val="Yu Gothic UI"/>
        <family val="3"/>
        <charset val="128"/>
      </rPr>
      <t>管理栄養士</t>
    </r>
    <rPh sb="0" eb="3">
      <t>シチョウソン</t>
    </rPh>
    <rPh sb="4" eb="7">
      <t>エイヨウシ</t>
    </rPh>
    <rPh sb="7" eb="8">
      <t>マタ</t>
    </rPh>
    <rPh sb="9" eb="14">
      <t>カンリエイヨウシ</t>
    </rPh>
    <phoneticPr fontId="9"/>
  </si>
  <si>
    <r>
      <t>市町村の栄養士</t>
    </r>
    <r>
      <rPr>
        <sz val="8"/>
        <rFont val="Yu Gothic UI"/>
        <family val="3"/>
        <charset val="128"/>
      </rPr>
      <t>又は</t>
    </r>
    <r>
      <rPr>
        <sz val="10"/>
        <rFont val="Yu Gothic UI"/>
        <family val="3"/>
        <charset val="128"/>
      </rPr>
      <t>管理栄養士</t>
    </r>
    <rPh sb="0" eb="3">
      <t>シチョウソン</t>
    </rPh>
    <rPh sb="4" eb="7">
      <t>エイヨウシ</t>
    </rPh>
    <rPh sb="7" eb="8">
      <t>マタ</t>
    </rPh>
    <rPh sb="9" eb="11">
      <t>カンリ</t>
    </rPh>
    <rPh sb="11" eb="14">
      <t>エイヨウシ</t>
    </rPh>
    <phoneticPr fontId="9"/>
  </si>
  <si>
    <r>
      <t>委託先栄養士</t>
    </r>
    <r>
      <rPr>
        <sz val="8"/>
        <rFont val="Yu Gothic UI"/>
        <family val="3"/>
        <charset val="128"/>
      </rPr>
      <t>又は</t>
    </r>
    <r>
      <rPr>
        <sz val="10"/>
        <rFont val="Yu Gothic UI"/>
        <family val="3"/>
        <charset val="128"/>
      </rPr>
      <t>管理栄養士</t>
    </r>
    <rPh sb="0" eb="3">
      <t>イタクサキ</t>
    </rPh>
    <rPh sb="3" eb="6">
      <t>エイヨウシ</t>
    </rPh>
    <rPh sb="6" eb="7">
      <t>マタ</t>
    </rPh>
    <rPh sb="8" eb="10">
      <t>カンリ</t>
    </rPh>
    <rPh sb="10" eb="13">
      <t>エイヨウシ</t>
    </rPh>
    <phoneticPr fontId="9"/>
  </si>
  <si>
    <r>
      <t>栄養士</t>
    </r>
    <r>
      <rPr>
        <sz val="8"/>
        <rFont val="Yu Gothic UI"/>
        <family val="3"/>
        <charset val="128"/>
      </rPr>
      <t>又は</t>
    </r>
    <r>
      <rPr>
        <sz val="11"/>
        <rFont val="Yu Gothic UI"/>
        <family val="3"/>
        <charset val="128"/>
      </rPr>
      <t>管理栄養士(保育所や市町村)からの指導体制</t>
    </r>
    <phoneticPr fontId="9"/>
  </si>
  <si>
    <r>
      <t>変更</t>
    </r>
    <r>
      <rPr>
        <sz val="11"/>
        <color rgb="FFFF0000"/>
        <rFont val="Yu Gothic UI"/>
        <family val="3"/>
        <charset val="128"/>
      </rPr>
      <t>利用</t>
    </r>
    <r>
      <rPr>
        <sz val="11"/>
        <rFont val="Yu Gothic UI"/>
        <family val="3"/>
        <charset val="128"/>
      </rPr>
      <t>定員・変更年月日</t>
    </r>
    <rPh sb="2" eb="4">
      <t>リヨウ</t>
    </rPh>
    <phoneticPr fontId="9"/>
  </si>
  <si>
    <t>免許・資格の有無</t>
    <rPh sb="0" eb="2">
      <t>メンキョ</t>
    </rPh>
    <rPh sb="3" eb="5">
      <t>シカク</t>
    </rPh>
    <rPh sb="6" eb="8">
      <t>ウム</t>
    </rPh>
    <phoneticPr fontId="9"/>
  </si>
  <si>
    <t>幼稚園
教諭</t>
    <rPh sb="0" eb="3">
      <t>ヨウチエン</t>
    </rPh>
    <rPh sb="4" eb="6">
      <t>キョウユ</t>
    </rPh>
    <phoneticPr fontId="9"/>
  </si>
  <si>
    <t>指導計画と連動している</t>
    <rPh sb="0" eb="2">
      <t>シドウ</t>
    </rPh>
    <rPh sb="2" eb="4">
      <t>ケイカク</t>
    </rPh>
    <rPh sb="5" eb="7">
      <t>レンドウ</t>
    </rPh>
    <phoneticPr fontId="4"/>
  </si>
  <si>
    <t>策定している</t>
    <rPh sb="0" eb="2">
      <t>サクテイ</t>
    </rPh>
    <phoneticPr fontId="9"/>
  </si>
  <si>
    <t>食育のみの計画を策定</t>
    <rPh sb="0" eb="2">
      <t>ショクイク</t>
    </rPh>
    <rPh sb="5" eb="7">
      <t>ケイカク</t>
    </rPh>
    <rPh sb="8" eb="10">
      <t>サクテイ</t>
    </rPh>
    <phoneticPr fontId="4"/>
  </si>
  <si>
    <t>（３）経営情報等の報告状況（子ども・子育て支援情報共有システム【ここdeサーチ】）</t>
    <rPh sb="3" eb="5">
      <t>ケイエイ</t>
    </rPh>
    <rPh sb="5" eb="7">
      <t>ジョウホウ</t>
    </rPh>
    <rPh sb="7" eb="8">
      <t>ナド</t>
    </rPh>
    <rPh sb="9" eb="11">
      <t>ホウコク</t>
    </rPh>
    <rPh sb="11" eb="13">
      <t>ジョウキョウ</t>
    </rPh>
    <rPh sb="14" eb="15">
      <t>コ</t>
    </rPh>
    <rPh sb="18" eb="20">
      <t>コソダ</t>
    </rPh>
    <rPh sb="21" eb="23">
      <t>シエン</t>
    </rPh>
    <rPh sb="23" eb="25">
      <t>ジョウホウ</t>
    </rPh>
    <rPh sb="25" eb="27">
      <t>キョウユウ</t>
    </rPh>
    <phoneticPr fontId="9"/>
  </si>
  <si>
    <t>運営状況の報告</t>
    <rPh sb="0" eb="2">
      <t>ウンエイ</t>
    </rPh>
    <rPh sb="2" eb="4">
      <t>ジョウキョウ</t>
    </rPh>
    <rPh sb="5" eb="7">
      <t>ホウコク</t>
    </rPh>
    <phoneticPr fontId="9"/>
  </si>
  <si>
    <t>済</t>
    <rPh sb="0" eb="1">
      <t>ス</t>
    </rPh>
    <phoneticPr fontId="9"/>
  </si>
  <si>
    <t>（報告日：</t>
    <rPh sb="1" eb="3">
      <t>ホウコク</t>
    </rPh>
    <rPh sb="3" eb="4">
      <t>ビ</t>
    </rPh>
    <phoneticPr fontId="9"/>
  </si>
  <si>
    <t>令和</t>
    <rPh sb="0" eb="2">
      <t>レイワ</t>
    </rPh>
    <phoneticPr fontId="9"/>
  </si>
  <si>
    <t>年</t>
    <rPh sb="0" eb="1">
      <t>ネン</t>
    </rPh>
    <phoneticPr fontId="9"/>
  </si>
  <si>
    <t>月</t>
    <rPh sb="0" eb="1">
      <t>ガツ</t>
    </rPh>
    <phoneticPr fontId="9"/>
  </si>
  <si>
    <t>日）</t>
    <rPh sb="0" eb="1">
      <t>ヒ</t>
    </rPh>
    <phoneticPr fontId="9"/>
  </si>
  <si>
    <t>未報告</t>
    <rPh sb="0" eb="3">
      <t>ミホウコク</t>
    </rPh>
    <phoneticPr fontId="9"/>
  </si>
  <si>
    <t>経営情報の報告</t>
    <rPh sb="0" eb="2">
      <t>ケイエイ</t>
    </rPh>
    <rPh sb="2" eb="4">
      <t>ジョウホウ</t>
    </rPh>
    <rPh sb="5" eb="7">
      <t>ホウコク</t>
    </rPh>
    <phoneticPr fontId="9"/>
  </si>
  <si>
    <t>（注）子ども・子育て支援法第５８条第１項及び第２項に関する事項の報告を行った日を記入してください。</t>
    <rPh sb="1" eb="2">
      <t>チュウ</t>
    </rPh>
    <rPh sb="3" eb="4">
      <t>コ</t>
    </rPh>
    <rPh sb="7" eb="9">
      <t>コソダ</t>
    </rPh>
    <rPh sb="10" eb="13">
      <t>シエンホウ</t>
    </rPh>
    <rPh sb="13" eb="14">
      <t>ダイ</t>
    </rPh>
    <rPh sb="16" eb="17">
      <t>ジョウ</t>
    </rPh>
    <rPh sb="17" eb="18">
      <t>ダイ</t>
    </rPh>
    <rPh sb="19" eb="20">
      <t>コウ</t>
    </rPh>
    <rPh sb="20" eb="21">
      <t>オヨ</t>
    </rPh>
    <rPh sb="22" eb="23">
      <t>ダイ</t>
    </rPh>
    <rPh sb="24" eb="25">
      <t>コウ</t>
    </rPh>
    <rPh sb="26" eb="27">
      <t>カン</t>
    </rPh>
    <rPh sb="29" eb="31">
      <t>ジコウ</t>
    </rPh>
    <rPh sb="32" eb="34">
      <t>ホウコク</t>
    </rPh>
    <rPh sb="35" eb="36">
      <t>オコナ</t>
    </rPh>
    <rPh sb="38" eb="39">
      <t>ヒ</t>
    </rPh>
    <rPh sb="40" eb="42">
      <t>キニュウ</t>
    </rPh>
    <phoneticPr fontId="9"/>
  </si>
  <si>
    <t>実施の有無</t>
    <rPh sb="0" eb="2">
      <t>ジッシ</t>
    </rPh>
    <rPh sb="3" eb="5">
      <t>ウム</t>
    </rPh>
    <phoneticPr fontId="2"/>
  </si>
  <si>
    <t>有</t>
    <rPh sb="0" eb="1">
      <t>アリ</t>
    </rPh>
    <phoneticPr fontId="4"/>
  </si>
  <si>
    <t>無</t>
    <rPh sb="0" eb="1">
      <t>ナ</t>
    </rPh>
    <phoneticPr fontId="4"/>
  </si>
  <si>
    <t>結果公表の有無</t>
    <rPh sb="0" eb="2">
      <t>ケッカ</t>
    </rPh>
    <rPh sb="2" eb="4">
      <t>コウヒョウ</t>
    </rPh>
    <rPh sb="5" eb="7">
      <t>ウム</t>
    </rPh>
    <phoneticPr fontId="2"/>
  </si>
  <si>
    <t>３歳未満児の個別指導計画</t>
    <rPh sb="1" eb="2">
      <t>サイ</t>
    </rPh>
    <rPh sb="2" eb="4">
      <t>ミマン</t>
    </rPh>
    <rPh sb="4" eb="5">
      <t>ジ</t>
    </rPh>
    <rPh sb="6" eb="8">
      <t>コベツ</t>
    </rPh>
    <rPh sb="8" eb="10">
      <t>シドウ</t>
    </rPh>
    <rPh sb="10" eb="12">
      <t>ケイカク</t>
    </rPh>
    <phoneticPr fontId="9"/>
  </si>
  <si>
    <t>支援が必要な児童の個別指導計画</t>
    <rPh sb="0" eb="2">
      <t>シエン</t>
    </rPh>
    <rPh sb="3" eb="5">
      <t>ヒツヨウ</t>
    </rPh>
    <rPh sb="6" eb="8">
      <t>ジドウ</t>
    </rPh>
    <rPh sb="9" eb="11">
      <t>コベツ</t>
    </rPh>
    <rPh sb="11" eb="13">
      <t>シドウ</t>
    </rPh>
    <rPh sb="13" eb="15">
      <t>ケイカク</t>
    </rPh>
    <phoneticPr fontId="9"/>
  </si>
  <si>
    <r>
      <t>（１）健康診断の実施状況</t>
    </r>
    <r>
      <rPr>
        <b/>
        <sz val="10.75"/>
        <color rgb="FFFF0000"/>
        <rFont val="Yu Gothic UI"/>
        <family val="3"/>
        <charset val="128"/>
      </rPr>
      <t>及び欠席した児童への対応について</t>
    </r>
    <rPh sb="3" eb="7">
      <t>ケンコウシンダン</t>
    </rPh>
    <rPh sb="8" eb="10">
      <t>ジッシ</t>
    </rPh>
    <rPh sb="10" eb="12">
      <t>ジョウキョウ</t>
    </rPh>
    <rPh sb="12" eb="13">
      <t>オヨ</t>
    </rPh>
    <rPh sb="14" eb="16">
      <t>ケッセキ</t>
    </rPh>
    <rPh sb="18" eb="20">
      <t>ジドウ</t>
    </rPh>
    <rPh sb="22" eb="24">
      <t>タイオウ</t>
    </rPh>
    <phoneticPr fontId="2"/>
  </si>
  <si>
    <t>健康診断の回数の増加</t>
  </si>
  <si>
    <t>嘱託医での対応</t>
    <phoneticPr fontId="4"/>
  </si>
  <si>
    <t>その他</t>
    <rPh sb="2" eb="3">
      <t>ホカ</t>
    </rPh>
    <phoneticPr fontId="4"/>
  </si>
  <si>
    <t>（</t>
    <phoneticPr fontId="4"/>
  </si>
  <si>
    <t>）</t>
    <phoneticPr fontId="4"/>
  </si>
  <si>
    <t>（２）予防接種の確認状況</t>
    <rPh sb="3" eb="5">
      <t>ヨボウ</t>
    </rPh>
    <rPh sb="5" eb="7">
      <t>セッシュ</t>
    </rPh>
    <rPh sb="8" eb="10">
      <t>カクニン</t>
    </rPh>
    <rPh sb="10" eb="12">
      <t>ジョウキョウ</t>
    </rPh>
    <phoneticPr fontId="2"/>
  </si>
  <si>
    <t>予防接種の確認</t>
    <rPh sb="0" eb="2">
      <t>ヨボウ</t>
    </rPh>
    <rPh sb="2" eb="4">
      <t>セッシュ</t>
    </rPh>
    <rPh sb="5" eb="7">
      <t>カクニン</t>
    </rPh>
    <phoneticPr fontId="2"/>
  </si>
  <si>
    <r>
      <t xml:space="preserve">備考
</t>
    </r>
    <r>
      <rPr>
        <sz val="10"/>
        <color rgb="FFFF0000"/>
        <rFont val="Yu Gothic UI"/>
        <family val="3"/>
        <charset val="128"/>
      </rPr>
      <t>（例：複数日で実施）</t>
    </r>
    <rPh sb="0" eb="2">
      <t>ビコウ</t>
    </rPh>
    <rPh sb="4" eb="5">
      <t>レイ</t>
    </rPh>
    <rPh sb="6" eb="8">
      <t>フクスウ</t>
    </rPh>
    <rPh sb="8" eb="9">
      <t>ビ</t>
    </rPh>
    <rPh sb="10" eb="12">
      <t>ジッシ</t>
    </rPh>
    <phoneticPr fontId="2"/>
  </si>
  <si>
    <t>（１）職員の採用時における確認状況</t>
    <rPh sb="8" eb="9">
      <t>ジ</t>
    </rPh>
    <rPh sb="13" eb="15">
      <t>カクニン</t>
    </rPh>
    <rPh sb="15" eb="17">
      <t>ジョウキョウ</t>
    </rPh>
    <phoneticPr fontId="9"/>
  </si>
  <si>
    <t>保育士特定登録取消者管理システム
（こども家庭庁）</t>
    <rPh sb="0" eb="2">
      <t>ホイク</t>
    </rPh>
    <rPh sb="2" eb="3">
      <t>シ</t>
    </rPh>
    <rPh sb="3" eb="5">
      <t>トクテイ</t>
    </rPh>
    <rPh sb="5" eb="7">
      <t>トウロク</t>
    </rPh>
    <rPh sb="7" eb="9">
      <t>トリケシ</t>
    </rPh>
    <rPh sb="9" eb="10">
      <t>シャ</t>
    </rPh>
    <rPh sb="10" eb="12">
      <t>カンリ</t>
    </rPh>
    <rPh sb="21" eb="23">
      <t>カテイ</t>
    </rPh>
    <rPh sb="23" eb="24">
      <t>チョウ</t>
    </rPh>
    <phoneticPr fontId="2"/>
  </si>
  <si>
    <r>
      <t>（</t>
    </r>
    <r>
      <rPr>
        <b/>
        <sz val="11"/>
        <color rgb="FFFF0000"/>
        <rFont val="Yu Gothic UI"/>
        <family val="3"/>
        <charset val="128"/>
      </rPr>
      <t>２</t>
    </r>
    <r>
      <rPr>
        <b/>
        <sz val="11"/>
        <rFont val="Yu Gothic UI"/>
        <family val="3"/>
        <charset val="128"/>
      </rPr>
      <t>）職員の採用・退職の状況</t>
    </r>
    <phoneticPr fontId="9"/>
  </si>
  <si>
    <r>
      <t>（</t>
    </r>
    <r>
      <rPr>
        <b/>
        <sz val="11"/>
        <color rgb="FFFF0000"/>
        <rFont val="Yu Gothic UI"/>
        <family val="3"/>
        <charset val="128"/>
      </rPr>
      <t>４</t>
    </r>
    <r>
      <rPr>
        <b/>
        <sz val="11"/>
        <rFont val="Yu Gothic UI"/>
        <family val="3"/>
        <charset val="128"/>
      </rPr>
      <t>）労務事務の社会保険労務士等への委託の状況</t>
    </r>
    <rPh sb="3" eb="5">
      <t>ロウム</t>
    </rPh>
    <rPh sb="5" eb="7">
      <t>ジム</t>
    </rPh>
    <phoneticPr fontId="9"/>
  </si>
  <si>
    <t>６．本表と「４職員状況」の職員一覧に記載されている職種、人数と一致するように記載してください。</t>
    <rPh sb="2" eb="3">
      <t>ホン</t>
    </rPh>
    <rPh sb="3" eb="4">
      <t>ヒョウ</t>
    </rPh>
    <rPh sb="7" eb="9">
      <t>ショクイン</t>
    </rPh>
    <rPh sb="9" eb="11">
      <t>ジョウキョウ</t>
    </rPh>
    <rPh sb="13" eb="15">
      <t>ショクイン</t>
    </rPh>
    <rPh sb="15" eb="17">
      <t>イチラン</t>
    </rPh>
    <rPh sb="18" eb="20">
      <t>キサイ</t>
    </rPh>
    <rPh sb="25" eb="27">
      <t>ショクシュ</t>
    </rPh>
    <rPh sb="28" eb="30">
      <t>ニンズウ</t>
    </rPh>
    <rPh sb="31" eb="33">
      <t>イッチ</t>
    </rPh>
    <rPh sb="38" eb="40">
      <t>キサイ</t>
    </rPh>
    <phoneticPr fontId="4"/>
  </si>
  <si>
    <r>
      <t>現在</t>
    </r>
    <r>
      <rPr>
        <sz val="11"/>
        <color rgb="FFFF0000"/>
        <rFont val="Yu Gothic UI"/>
        <family val="3"/>
        <charset val="128"/>
      </rPr>
      <t>の利用</t>
    </r>
    <r>
      <rPr>
        <sz val="11"/>
        <rFont val="Yu Gothic UI"/>
        <family val="3"/>
        <charset val="128"/>
      </rPr>
      <t>定員</t>
    </r>
    <rPh sb="0" eb="2">
      <t>ゲンザイ</t>
    </rPh>
    <rPh sb="3" eb="5">
      <t>リヨウ</t>
    </rPh>
    <rPh sb="5" eb="7">
      <t>テイイン</t>
    </rPh>
    <phoneticPr fontId="9"/>
  </si>
  <si>
    <t>保育士※1</t>
    <rPh sb="0" eb="3">
      <t>ホイクシ</t>
    </rPh>
    <phoneticPr fontId="9"/>
  </si>
  <si>
    <r>
      <t xml:space="preserve">職種
※1
※2
</t>
    </r>
    <r>
      <rPr>
        <sz val="11"/>
        <color rgb="FFFF0000"/>
        <rFont val="Yu Gothic UI"/>
        <family val="3"/>
        <charset val="128"/>
      </rPr>
      <t>※４</t>
    </r>
    <rPh sb="0" eb="2">
      <t>ショクシュ</t>
    </rPh>
    <phoneticPr fontId="9"/>
  </si>
  <si>
    <t>看護職員</t>
    <rPh sb="2" eb="4">
      <t>ショクイン</t>
    </rPh>
    <phoneticPr fontId="9"/>
  </si>
  <si>
    <t>４．保健師、看護師又は准看護師及び理学療法士その他の専門職をみなし保育士としている場合(「児童福祉施設の設備及び運営に関する基準等の一部を改正する内閣府令」）、備考欄にその旨記入してください。（記入例：みなし保育士）</t>
    <rPh sb="33" eb="36">
      <t>ホイクシ</t>
    </rPh>
    <rPh sb="86" eb="87">
      <t>ムネ</t>
    </rPh>
    <rPh sb="87" eb="89">
      <t>キニュウ</t>
    </rPh>
    <rPh sb="97" eb="100">
      <t>キニュウレイ</t>
    </rPh>
    <rPh sb="104" eb="107">
      <t>ホイクシ</t>
    </rPh>
    <phoneticPr fontId="4"/>
  </si>
  <si>
    <t>４．保健師、看護師又は准看護師及び理学療法士その他の専門職をみなし保育士としている場合(「児童福祉施設の設備及び運営に関する基準等の一部を改正する内閣府令」）、備考欄にその旨記入してください。（記入例：みなし保育士）</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</si>
</sst>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
    <numFmt numFmtId="178" formatCode="0.00_ "/>
  </numFmts>
  <fonts count="72"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0.8"/>
      <name val="ＭＳ Ｐ明朝"/>
      <family val="1"/>
      <charset val="128"/>
    </font>
    <font>
      <sz val="6"/>
      <name val="游ゴシック"/>
      <family val="2"/>
      <charset val="128"/>
      <scheme val="minor"/>
    </font>
    <font>
      <sz val="11"/>
      <name val="ＭＳ Ｐ明朝"/>
      <family val="1"/>
      <charset val="128"/>
    </font>
    <font>
      <sz val="14"/>
      <name val="ＭＳ Ｐ明朝"/>
      <family val="1"/>
      <charset val="128"/>
    </font>
    <font>
      <sz val="6"/>
      <name val="ＭＳ 明朝"/>
      <family val="1"/>
      <charset val="128"/>
    </font>
    <font>
      <sz val="14"/>
      <name val="ＭＳ 明朝"/>
      <family val="1"/>
      <charset val="128"/>
    </font>
    <font>
      <sz val="6"/>
      <name val="ＭＳ Ｐゴシック"/>
      <family val="3"/>
      <charset val="128"/>
    </font>
    <font>
      <sz val="24"/>
      <name val="ＭＳ Ｐ明朝"/>
      <family val="1"/>
      <charset val="128"/>
    </font>
    <font>
      <sz val="10.75"/>
      <name val="ＭＳ 明朝"/>
      <family val="1"/>
      <charset val="128"/>
    </font>
    <font>
      <sz val="10.75"/>
      <name val="ＭＳ Ｐ明朝"/>
      <family val="1"/>
      <charset val="128"/>
    </font>
    <font>
      <sz val="9"/>
      <name val="ＭＳ Ｐ明朝"/>
      <family val="1"/>
      <charset val="128"/>
    </font>
    <font>
      <sz val="11"/>
      <color theme="1"/>
      <name val="游ゴシック"/>
      <family val="3"/>
      <charset val="128"/>
      <scheme val="minor"/>
    </font>
    <font>
      <b/>
      <sz val="10"/>
      <name val="ＭＳ ゴシック"/>
      <family val="3"/>
      <charset val="128"/>
    </font>
    <font>
      <u/>
      <sz val="11"/>
      <color indexed="12"/>
      <name val="ＭＳ Ｐゴシック"/>
      <family val="3"/>
      <charset val="128"/>
    </font>
    <font>
      <sz val="10"/>
      <color indexed="10"/>
      <name val="ＭＳ Ｐ明朝"/>
      <family val="1"/>
      <charset val="128"/>
    </font>
    <font>
      <sz val="24"/>
      <name val="Yu Gothic UI"/>
      <family val="3"/>
      <charset val="128"/>
    </font>
    <font>
      <sz val="18"/>
      <name val="Yu Gothic UI"/>
      <family val="3"/>
      <charset val="128"/>
    </font>
    <font>
      <sz val="11"/>
      <name val="Yu Gothic UI"/>
      <family val="3"/>
      <charset val="128"/>
    </font>
    <font>
      <sz val="14"/>
      <name val="Yu Gothic UI"/>
      <family val="3"/>
      <charset val="128"/>
    </font>
    <font>
      <sz val="10.8"/>
      <name val="Yu Gothic UI"/>
      <family val="3"/>
      <charset val="128"/>
    </font>
    <font>
      <sz val="20"/>
      <name val="Yu Gothic UI"/>
      <family val="3"/>
      <charset val="128"/>
    </font>
    <font>
      <sz val="16"/>
      <name val="Yu Gothic UI"/>
      <family val="3"/>
      <charset val="128"/>
    </font>
    <font>
      <b/>
      <sz val="24"/>
      <name val="Yu Gothic UI"/>
      <family val="3"/>
      <charset val="128"/>
    </font>
    <font>
      <b/>
      <sz val="14"/>
      <name val="Yu Gothic UI"/>
      <family val="3"/>
      <charset val="128"/>
    </font>
    <font>
      <b/>
      <sz val="11"/>
      <name val="Yu Gothic UI"/>
      <family val="3"/>
      <charset val="128"/>
    </font>
    <font>
      <sz val="10"/>
      <name val="Yu Gothic UI"/>
      <family val="3"/>
      <charset val="128"/>
    </font>
    <font>
      <sz val="11"/>
      <color rgb="FFFF0000"/>
      <name val="Yu Gothic UI"/>
      <family val="3"/>
      <charset val="128"/>
    </font>
    <font>
      <sz val="10.75"/>
      <name val="Yu Gothic UI"/>
      <family val="3"/>
      <charset val="128"/>
    </font>
    <font>
      <sz val="9"/>
      <name val="Yu Gothic UI"/>
      <family val="3"/>
      <charset val="128"/>
    </font>
    <font>
      <sz val="8"/>
      <name val="Yu Gothic UI"/>
      <family val="3"/>
      <charset val="128"/>
    </font>
    <font>
      <b/>
      <sz val="10.75"/>
      <name val="Yu Gothic UI"/>
      <family val="3"/>
      <charset val="128"/>
    </font>
    <font>
      <i/>
      <u/>
      <sz val="14"/>
      <name val="Yu Gothic UI"/>
      <family val="3"/>
      <charset val="128"/>
    </font>
    <font>
      <b/>
      <i/>
      <u/>
      <sz val="12"/>
      <name val="Yu Gothic UI"/>
      <family val="3"/>
      <charset val="128"/>
    </font>
    <font>
      <i/>
      <u/>
      <sz val="12"/>
      <name val="Yu Gothic UI"/>
      <family val="3"/>
      <charset val="128"/>
    </font>
    <font>
      <sz val="11"/>
      <color indexed="10"/>
      <name val="Yu Gothic UI"/>
      <family val="3"/>
      <charset val="128"/>
    </font>
    <font>
      <sz val="9"/>
      <color rgb="FF000000"/>
      <name val="Meiryo UI"/>
      <family val="3"/>
      <charset val="128"/>
    </font>
    <font>
      <sz val="16"/>
      <color rgb="FF000000"/>
      <name val="ＭＳ Ｐゴシック"/>
      <family val="3"/>
      <charset val="128"/>
    </font>
    <font>
      <b/>
      <strike/>
      <sz val="11"/>
      <color rgb="FFFF0000"/>
      <name val="Yu Gothic UI"/>
      <family val="3"/>
      <charset val="128"/>
    </font>
    <font>
      <b/>
      <sz val="9"/>
      <color indexed="81"/>
      <name val="Yu Gothic UI"/>
      <family val="3"/>
      <charset val="128"/>
    </font>
    <font>
      <sz val="26"/>
      <color indexed="81"/>
      <name val="Yu Gothic UI"/>
      <family val="3"/>
      <charset val="128"/>
    </font>
    <font>
      <b/>
      <sz val="26"/>
      <color indexed="81"/>
      <name val="Yu Gothic UI"/>
      <family val="3"/>
      <charset val="128"/>
    </font>
    <font>
      <i/>
      <sz val="10"/>
      <name val="Yu Gothic UI"/>
      <family val="3"/>
      <charset val="128"/>
    </font>
    <font>
      <i/>
      <sz val="11"/>
      <name val="Yu Gothic UI"/>
      <family val="3"/>
      <charset val="128"/>
    </font>
    <font>
      <i/>
      <sz val="9"/>
      <name val="Yu Gothic UI"/>
      <family val="3"/>
      <charset val="128"/>
    </font>
    <font>
      <sz val="6"/>
      <name val="Yu Gothic UI"/>
      <family val="3"/>
      <charset val="128"/>
    </font>
    <font>
      <b/>
      <u/>
      <sz val="11"/>
      <name val="Yu Gothic UI"/>
      <family val="3"/>
      <charset val="128"/>
    </font>
    <font>
      <b/>
      <i/>
      <sz val="11"/>
      <name val="Yu Gothic UI"/>
      <family val="3"/>
      <charset val="128"/>
    </font>
    <font>
      <u/>
      <sz val="9"/>
      <name val="Yu Gothic UI"/>
      <family val="3"/>
      <charset val="128"/>
    </font>
    <font>
      <b/>
      <sz val="9"/>
      <name val="Yu Gothic UI"/>
      <family val="3"/>
      <charset val="128"/>
    </font>
    <font>
      <b/>
      <sz val="16"/>
      <color indexed="81"/>
      <name val="Yu Gothic UI"/>
      <family val="3"/>
      <charset val="128"/>
    </font>
    <font>
      <b/>
      <sz val="8"/>
      <name val="Yu Gothic UI"/>
      <family val="3"/>
      <charset val="128"/>
    </font>
    <font>
      <sz val="9"/>
      <color indexed="8"/>
      <name val="Yu Gothic UI"/>
      <family val="3"/>
      <charset val="128"/>
    </font>
    <font>
      <sz val="8"/>
      <color indexed="8"/>
      <name val="Yu Gothic UI"/>
      <family val="3"/>
      <charset val="128"/>
    </font>
    <font>
      <sz val="12"/>
      <color indexed="81"/>
      <name val="Yu Gothic UI"/>
      <family val="3"/>
      <charset val="128"/>
    </font>
    <font>
      <strike/>
      <sz val="11"/>
      <name val="Yu Gothic UI"/>
      <family val="3"/>
      <charset val="128"/>
    </font>
    <font>
      <sz val="11"/>
      <color theme="1"/>
      <name val="Yu Gothic UI"/>
      <family val="3"/>
      <charset val="128"/>
    </font>
    <font>
      <sz val="10.75"/>
      <color rgb="FFFF0000"/>
      <name val="Yu Gothic UI"/>
      <family val="3"/>
      <charset val="128"/>
    </font>
    <font>
      <strike/>
      <sz val="11"/>
      <color rgb="FFFF0000"/>
      <name val="Yu Gothic UI"/>
      <family val="3"/>
      <charset val="128"/>
    </font>
    <font>
      <sz val="12"/>
      <name val="Yu Gothic UI"/>
      <family val="3"/>
      <charset val="128"/>
    </font>
    <font>
      <b/>
      <sz val="12"/>
      <color indexed="81"/>
      <name val="Yu Gothic UI"/>
      <family val="3"/>
      <charset val="128"/>
    </font>
    <font>
      <sz val="10"/>
      <color rgb="FFFF0000"/>
      <name val="Yu Gothic UI"/>
      <family val="3"/>
      <charset val="128"/>
    </font>
    <font>
      <strike/>
      <sz val="10.75"/>
      <name val="Yu Gothic UI"/>
      <family val="3"/>
      <charset val="128"/>
    </font>
    <font>
      <sz val="9"/>
      <color rgb="FFFF0000"/>
      <name val="Yu Gothic UI"/>
      <family val="3"/>
      <charset val="128"/>
    </font>
    <font>
      <strike/>
      <sz val="14"/>
      <color rgb="FFFF0000"/>
      <name val="Yu Gothic UI"/>
      <family val="3"/>
      <charset val="128"/>
    </font>
    <font>
      <sz val="11"/>
      <name val="游ゴシック"/>
      <family val="2"/>
      <charset val="128"/>
      <scheme val="minor"/>
    </font>
    <font>
      <sz val="24"/>
      <color rgb="FFFF0000"/>
      <name val="Yu Gothic UI"/>
      <family val="3"/>
      <charset val="128"/>
    </font>
    <font>
      <b/>
      <sz val="11"/>
      <color rgb="FFFF0000"/>
      <name val="Yu Gothic UI"/>
      <family val="3"/>
      <charset val="128"/>
    </font>
    <font>
      <sz val="18"/>
      <color rgb="FFFF0000"/>
      <name val="Yu Gothic UI"/>
      <family val="3"/>
      <charset val="128"/>
    </font>
    <font>
      <b/>
      <sz val="10.75"/>
      <color rgb="FFFF0000"/>
      <name val="Yu Gothic UI"/>
      <family val="3"/>
      <charset val="128"/>
    </font>
  </fonts>
  <fills count="12">
    <fill>
      <patternFill patternType="none"/>
    </fill>
    <fill>
      <patternFill patternType="gray125"/>
    </fill>
    <fill>
      <patternFill patternType="solid">
        <fgColor indexed="31"/>
        <bgColor indexed="64"/>
      </patternFill>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indexed="9"/>
        <bgColor indexed="64"/>
      </patternFill>
    </fill>
    <fill>
      <patternFill patternType="solid">
        <fgColor indexed="43"/>
        <bgColor indexed="64"/>
      </patternFill>
    </fill>
    <fill>
      <patternFill patternType="solid">
        <fgColor rgb="FFFFFF66"/>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14999847407452621"/>
        <bgColor indexed="64"/>
      </patternFill>
    </fill>
  </fills>
  <borders count="258">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ouble">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top/>
      <bottom/>
      <diagonal/>
    </border>
    <border>
      <left/>
      <right style="double">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double">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medium">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double">
        <color indexed="64"/>
      </right>
      <top/>
      <bottom style="medium">
        <color indexed="64"/>
      </bottom>
      <diagonal/>
    </border>
    <border>
      <left/>
      <right style="double">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bottom/>
      <diagonal/>
    </border>
    <border>
      <left/>
      <right style="thick">
        <color indexed="64"/>
      </right>
      <top style="thick">
        <color indexed="64"/>
      </top>
      <bottom/>
      <diagonal/>
    </border>
    <border>
      <left/>
      <right/>
      <top style="thick">
        <color indexed="64"/>
      </top>
      <bottom/>
      <diagonal/>
    </border>
    <border>
      <left/>
      <right/>
      <top style="thick">
        <color indexed="64"/>
      </top>
      <bottom style="thin">
        <color indexed="64"/>
      </bottom>
      <diagonal/>
    </border>
    <border>
      <left style="thick">
        <color indexed="64"/>
      </left>
      <right/>
      <top style="thick">
        <color indexed="64"/>
      </top>
      <bottom style="thin">
        <color indexed="64"/>
      </bottom>
      <diagonal/>
    </border>
    <border>
      <left/>
      <right style="thick">
        <color indexed="64"/>
      </right>
      <top/>
      <bottom style="thick">
        <color indexed="64"/>
      </bottom>
      <diagonal/>
    </border>
    <border>
      <left/>
      <right/>
      <top/>
      <bottom style="thick">
        <color indexed="64"/>
      </bottom>
      <diagonal/>
    </border>
    <border>
      <left style="thin">
        <color indexed="64"/>
      </left>
      <right style="hair">
        <color indexed="64"/>
      </right>
      <top/>
      <bottom style="thick">
        <color indexed="64"/>
      </bottom>
      <diagonal/>
    </border>
    <border>
      <left/>
      <right style="thin">
        <color indexed="64"/>
      </right>
      <top/>
      <bottom style="thick">
        <color indexed="64"/>
      </bottom>
      <diagonal/>
    </border>
    <border>
      <left style="thick">
        <color indexed="64"/>
      </left>
      <right/>
      <top/>
      <bottom style="thick">
        <color indexed="64"/>
      </bottom>
      <diagonal/>
    </border>
    <border>
      <left style="thin">
        <color indexed="64"/>
      </left>
      <right style="hair">
        <color indexed="64"/>
      </right>
      <top style="thin">
        <color indexed="64"/>
      </top>
      <bottom/>
      <diagonal/>
    </border>
    <border>
      <left style="thick">
        <color indexed="64"/>
      </left>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top style="thick">
        <color indexed="64"/>
      </top>
      <bottom/>
      <diagonal/>
    </border>
    <border>
      <left style="thin">
        <color indexed="64"/>
      </left>
      <right style="hair">
        <color indexed="64"/>
      </right>
      <top style="thick">
        <color indexed="64"/>
      </top>
      <bottom/>
      <diagonal/>
    </border>
    <border>
      <left/>
      <right style="thin">
        <color indexed="64"/>
      </right>
      <top style="thick">
        <color indexed="64"/>
      </top>
      <bottom/>
      <diagonal/>
    </border>
    <border>
      <left style="thick">
        <color indexed="64"/>
      </left>
      <right/>
      <top style="thick">
        <color indexed="64"/>
      </top>
      <bottom/>
      <diagonal/>
    </border>
    <border>
      <left style="thin">
        <color indexed="64"/>
      </left>
      <right style="double">
        <color indexed="64"/>
      </right>
      <top style="thin">
        <color indexed="64"/>
      </top>
      <bottom/>
      <diagonal/>
    </border>
    <border>
      <left style="hair">
        <color indexed="64"/>
      </left>
      <right style="thick">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style="hair">
        <color indexed="64"/>
      </right>
      <top style="thin">
        <color indexed="64"/>
      </top>
      <bottom style="thick">
        <color indexed="64"/>
      </bottom>
      <diagonal/>
    </border>
    <border>
      <left/>
      <right style="hair">
        <color indexed="64"/>
      </right>
      <top style="thin">
        <color indexed="64"/>
      </top>
      <bottom style="thick">
        <color indexed="64"/>
      </bottom>
      <diagonal/>
    </border>
    <border>
      <left style="hair">
        <color indexed="64"/>
      </left>
      <right style="thin">
        <color indexed="64"/>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style="hair">
        <color indexed="64"/>
      </left>
      <right/>
      <top style="thin">
        <color indexed="64"/>
      </top>
      <bottom style="thick">
        <color indexed="64"/>
      </bottom>
      <diagonal/>
    </border>
    <border>
      <left style="thick">
        <color indexed="64"/>
      </left>
      <right style="hair">
        <color indexed="64"/>
      </right>
      <top style="thin">
        <color indexed="64"/>
      </top>
      <bottom style="thick">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double">
        <color indexed="64"/>
      </left>
      <right/>
      <top/>
      <bottom style="thin">
        <color indexed="64"/>
      </bottom>
      <diagonal/>
    </border>
    <border>
      <left style="thick">
        <color indexed="64"/>
      </left>
      <right/>
      <top/>
      <bottom style="thin">
        <color indexed="64"/>
      </bottom>
      <diagonal/>
    </border>
    <border>
      <left style="hair">
        <color indexed="64"/>
      </left>
      <right style="thick">
        <color indexed="64"/>
      </right>
      <top/>
      <bottom style="thin">
        <color indexed="64"/>
      </bottom>
      <diagonal/>
    </border>
    <border>
      <left style="thick">
        <color indexed="64"/>
      </left>
      <right style="hair">
        <color indexed="64"/>
      </right>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style="thin">
        <color indexed="64"/>
      </left>
      <right style="hair">
        <color indexed="64"/>
      </right>
      <top/>
      <bottom/>
      <diagonal/>
    </border>
    <border>
      <left style="double">
        <color indexed="64"/>
      </left>
      <right/>
      <top/>
      <bottom/>
      <diagonal/>
    </border>
    <border>
      <left/>
      <right style="double">
        <color indexed="64"/>
      </right>
      <top/>
      <bottom/>
      <diagonal/>
    </border>
    <border>
      <left style="hair">
        <color indexed="64"/>
      </left>
      <right style="thick">
        <color indexed="64"/>
      </right>
      <top/>
      <bottom/>
      <diagonal/>
    </border>
    <border>
      <left style="thick">
        <color indexed="64"/>
      </left>
      <right style="hair">
        <color indexed="64"/>
      </right>
      <top/>
      <bottom/>
      <diagonal/>
    </border>
    <border>
      <left style="double">
        <color indexed="64"/>
      </left>
      <right/>
      <top style="thin">
        <color indexed="64"/>
      </top>
      <bottom/>
      <diagonal/>
    </border>
    <border>
      <left style="thick">
        <color indexed="64"/>
      </left>
      <right/>
      <top style="thin">
        <color indexed="64"/>
      </top>
      <bottom/>
      <diagonal/>
    </border>
    <border>
      <left style="thick">
        <color indexed="64"/>
      </left>
      <right style="hair">
        <color indexed="64"/>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ck">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ck">
        <color indexed="64"/>
      </left>
      <right style="hair">
        <color indexed="64"/>
      </right>
      <top style="thin">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style="thick">
        <color indexed="64"/>
      </right>
      <top style="thick">
        <color indexed="64"/>
      </top>
      <bottom/>
      <diagonal/>
    </border>
    <border>
      <left style="hair">
        <color indexed="64"/>
      </left>
      <right style="hair">
        <color indexed="64"/>
      </right>
      <top style="thick">
        <color indexed="64"/>
      </top>
      <bottom/>
      <diagonal/>
    </border>
    <border>
      <left/>
      <right style="hair">
        <color indexed="64"/>
      </right>
      <top style="thick">
        <color indexed="64"/>
      </top>
      <bottom/>
      <diagonal/>
    </border>
    <border>
      <left style="hair">
        <color indexed="64"/>
      </left>
      <right style="thin">
        <color indexed="64"/>
      </right>
      <top style="thick">
        <color indexed="64"/>
      </top>
      <bottom/>
      <diagonal/>
    </border>
    <border>
      <left style="thick">
        <color indexed="64"/>
      </left>
      <right style="hair">
        <color indexed="64"/>
      </right>
      <top style="thick">
        <color indexed="64"/>
      </top>
      <bottom/>
      <diagonal/>
    </border>
    <border>
      <left style="dotted">
        <color indexed="64"/>
      </left>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dotted">
        <color indexed="64"/>
      </left>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top/>
      <bottom style="hair">
        <color indexed="64"/>
      </bottom>
      <diagonal/>
    </border>
    <border>
      <left style="thin">
        <color indexed="64"/>
      </left>
      <right style="dotted">
        <color indexed="64"/>
      </right>
      <top/>
      <bottom style="hair">
        <color indexed="64"/>
      </bottom>
      <diagonal/>
    </border>
    <border>
      <left/>
      <right/>
      <top style="medium">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medium">
        <color indexed="64"/>
      </right>
      <top style="thin">
        <color indexed="64"/>
      </top>
      <bottom/>
      <diagonal/>
    </border>
    <border>
      <left style="medium">
        <color indexed="64"/>
      </left>
      <right style="hair">
        <color indexed="64"/>
      </right>
      <top style="thin">
        <color indexed="64"/>
      </top>
      <bottom/>
      <diagonal/>
    </border>
    <border>
      <left style="thin">
        <color indexed="64"/>
      </left>
      <right/>
      <top style="thin">
        <color indexed="64"/>
      </top>
      <bottom style="hair">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medium">
        <color indexed="64"/>
      </top>
      <bottom/>
      <diagonal/>
    </border>
    <border>
      <left style="hair">
        <color indexed="64"/>
      </left>
      <right style="hair">
        <color indexed="64"/>
      </right>
      <top style="medium">
        <color indexed="64"/>
      </top>
      <bottom/>
      <diagonal/>
    </border>
    <border>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bottom style="hair">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hair">
        <color indexed="64"/>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diagonalDown="1">
      <left/>
      <right style="medium">
        <color indexed="64"/>
      </right>
      <top style="thin">
        <color indexed="64"/>
      </top>
      <bottom style="medium">
        <color indexed="64"/>
      </bottom>
      <diagonal style="thin">
        <color indexed="64"/>
      </diagonal>
    </border>
    <border>
      <left style="thin">
        <color indexed="64"/>
      </left>
      <right/>
      <top/>
      <bottom style="thick">
        <color indexed="64"/>
      </bottom>
      <diagonal/>
    </border>
    <border diagonalDown="1">
      <left style="thin">
        <color indexed="64"/>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Up="1">
      <left style="double">
        <color indexed="64"/>
      </left>
      <right/>
      <top style="medium">
        <color indexed="64"/>
      </top>
      <bottom/>
      <diagonal style="double">
        <color indexed="64"/>
      </diagonal>
    </border>
    <border diagonalUp="1">
      <left/>
      <right/>
      <top style="medium">
        <color indexed="64"/>
      </top>
      <bottom/>
      <diagonal style="double">
        <color indexed="64"/>
      </diagonal>
    </border>
    <border diagonalUp="1">
      <left/>
      <right style="thick">
        <color indexed="64"/>
      </right>
      <top style="medium">
        <color indexed="64"/>
      </top>
      <bottom/>
      <diagonal style="double">
        <color indexed="64"/>
      </diagonal>
    </border>
    <border diagonalUp="1">
      <left style="double">
        <color indexed="64"/>
      </left>
      <right/>
      <top/>
      <bottom/>
      <diagonal style="double">
        <color indexed="64"/>
      </diagonal>
    </border>
    <border diagonalUp="1">
      <left/>
      <right/>
      <top/>
      <bottom/>
      <diagonal style="double">
        <color indexed="64"/>
      </diagonal>
    </border>
    <border diagonalUp="1">
      <left/>
      <right style="thick">
        <color indexed="64"/>
      </right>
      <top/>
      <bottom/>
      <diagonal style="double">
        <color indexed="64"/>
      </diagonal>
    </border>
    <border diagonalUp="1">
      <left style="double">
        <color indexed="64"/>
      </left>
      <right/>
      <top/>
      <bottom style="thick">
        <color indexed="64"/>
      </bottom>
      <diagonal style="double">
        <color indexed="64"/>
      </diagonal>
    </border>
    <border diagonalUp="1">
      <left/>
      <right/>
      <top/>
      <bottom style="thick">
        <color indexed="64"/>
      </bottom>
      <diagonal style="double">
        <color indexed="64"/>
      </diagonal>
    </border>
    <border diagonalUp="1">
      <left/>
      <right style="thick">
        <color indexed="64"/>
      </right>
      <top/>
      <bottom style="thick">
        <color indexed="64"/>
      </bottom>
      <diagonal style="double">
        <color indexed="64"/>
      </diagonal>
    </border>
  </borders>
  <cellStyleXfs count="9">
    <xf numFmtId="0" fontId="0" fillId="0" borderId="0">
      <alignment vertical="center"/>
    </xf>
    <xf numFmtId="38" fontId="1" fillId="0" borderId="0" applyFont="0" applyFill="0" applyBorder="0" applyAlignment="0" applyProtection="0">
      <alignment vertical="center"/>
    </xf>
    <xf numFmtId="0" fontId="2" fillId="0" borderId="0"/>
    <xf numFmtId="0" fontId="8" fillId="0" borderId="0"/>
    <xf numFmtId="0" fontId="11" fillId="0" borderId="0"/>
    <xf numFmtId="0" fontId="11" fillId="0" borderId="0"/>
    <xf numFmtId="0" fontId="11" fillId="0" borderId="0"/>
    <xf numFmtId="0" fontId="14" fillId="0" borderId="0">
      <alignment vertical="center"/>
    </xf>
    <xf numFmtId="0" fontId="2" fillId="0" borderId="0"/>
  </cellStyleXfs>
  <cellXfs count="2593">
    <xf numFmtId="0" fontId="0" fillId="0" borderId="0" xfId="0">
      <alignment vertical="center"/>
    </xf>
    <xf numFmtId="0" fontId="3" fillId="0" borderId="0" xfId="2" applyFont="1" applyAlignment="1" applyProtection="1">
      <alignment vertical="center"/>
      <protection hidden="1"/>
    </xf>
    <xf numFmtId="0" fontId="5" fillId="0" borderId="0" xfId="2" applyFont="1" applyAlignment="1" applyProtection="1">
      <alignment vertical="center"/>
      <protection hidden="1"/>
    </xf>
    <xf numFmtId="0" fontId="10" fillId="0" borderId="0" xfId="2" applyFont="1" applyAlignment="1" applyProtection="1">
      <alignment vertical="center"/>
      <protection hidden="1"/>
    </xf>
    <xf numFmtId="0" fontId="2" fillId="0" borderId="0" xfId="2"/>
    <xf numFmtId="0" fontId="5" fillId="0" borderId="0" xfId="2" applyFont="1" applyAlignment="1" applyProtection="1">
      <alignment horizontal="center" vertical="center"/>
      <protection hidden="1"/>
    </xf>
    <xf numFmtId="0" fontId="12" fillId="0" borderId="0" xfId="4" applyFont="1" applyAlignment="1" applyProtection="1">
      <alignment vertical="center"/>
      <protection hidden="1"/>
    </xf>
    <xf numFmtId="0" fontId="5" fillId="0" borderId="0" xfId="2" applyFont="1" applyAlignment="1" applyProtection="1">
      <alignment vertical="center"/>
      <protection hidden="1"/>
    </xf>
    <xf numFmtId="0" fontId="5" fillId="0" borderId="0" xfId="2" applyFont="1" applyProtection="1">
      <protection hidden="1"/>
    </xf>
    <xf numFmtId="0" fontId="5" fillId="0" borderId="0" xfId="7" applyFont="1">
      <alignment vertical="center"/>
    </xf>
    <xf numFmtId="0" fontId="2" fillId="0" borderId="0" xfId="2" applyAlignment="1">
      <alignment vertical="center"/>
    </xf>
    <xf numFmtId="0" fontId="5" fillId="0" borderId="0" xfId="7" applyFont="1" applyAlignment="1">
      <alignment vertical="center"/>
    </xf>
    <xf numFmtId="0" fontId="5" fillId="0" borderId="0" xfId="7" applyFont="1" applyAlignment="1">
      <alignment vertical="center"/>
    </xf>
    <xf numFmtId="0" fontId="21" fillId="0" borderId="0" xfId="2" applyFont="1" applyAlignment="1" applyProtection="1">
      <alignment vertical="center"/>
      <protection hidden="1"/>
    </xf>
    <xf numFmtId="0" fontId="18" fillId="0" borderId="0" xfId="2" applyNumberFormat="1" applyFont="1" applyAlignment="1" applyProtection="1">
      <alignment horizontal="center" vertical="center"/>
      <protection hidden="1"/>
    </xf>
    <xf numFmtId="0" fontId="19" fillId="0" borderId="0" xfId="2" applyNumberFormat="1" applyFont="1" applyAlignment="1" applyProtection="1">
      <alignment vertical="center"/>
      <protection hidden="1"/>
    </xf>
    <xf numFmtId="0" fontId="20" fillId="0" borderId="0" xfId="2" applyNumberFormat="1" applyFont="1" applyAlignment="1" applyProtection="1">
      <alignment vertical="center"/>
      <protection hidden="1"/>
    </xf>
    <xf numFmtId="0" fontId="21" fillId="0" borderId="0" xfId="2" applyNumberFormat="1" applyFont="1" applyAlignment="1" applyProtection="1">
      <alignment vertical="center"/>
      <protection hidden="1"/>
    </xf>
    <xf numFmtId="0" fontId="22" fillId="0" borderId="0" xfId="2" applyNumberFormat="1" applyFont="1" applyAlignment="1" applyProtection="1">
      <alignment vertical="center"/>
      <protection hidden="1"/>
    </xf>
    <xf numFmtId="0" fontId="18" fillId="0" borderId="0" xfId="2" applyNumberFormat="1" applyFont="1" applyAlignment="1" applyProtection="1">
      <alignment vertical="center"/>
      <protection hidden="1"/>
    </xf>
    <xf numFmtId="0" fontId="18" fillId="0" borderId="0" xfId="2" applyNumberFormat="1" applyFont="1" applyAlignment="1" applyProtection="1">
      <alignment horizontal="left" vertical="center"/>
      <protection hidden="1"/>
    </xf>
    <xf numFmtId="0" fontId="19" fillId="0" borderId="0" xfId="2" applyNumberFormat="1" applyFont="1" applyAlignment="1" applyProtection="1">
      <alignment horizontal="center" vertical="center"/>
      <protection hidden="1"/>
    </xf>
    <xf numFmtId="0" fontId="21" fillId="0" borderId="0" xfId="3" applyNumberFormat="1" applyFont="1" applyAlignment="1" applyProtection="1">
      <alignment horizontal="right" vertical="center"/>
      <protection hidden="1"/>
    </xf>
    <xf numFmtId="0" fontId="21" fillId="0" borderId="0" xfId="3" applyNumberFormat="1" applyFont="1" applyAlignment="1" applyProtection="1">
      <alignment vertical="center"/>
      <protection hidden="1"/>
    </xf>
    <xf numFmtId="0" fontId="22" fillId="0" borderId="0" xfId="3" applyNumberFormat="1" applyFont="1" applyAlignment="1" applyProtection="1">
      <alignment vertical="center"/>
      <protection hidden="1"/>
    </xf>
    <xf numFmtId="0" fontId="25" fillId="0" borderId="233" xfId="2" applyNumberFormat="1" applyFont="1" applyBorder="1" applyAlignment="1" applyProtection="1">
      <alignment horizontal="center" vertical="center"/>
      <protection hidden="1"/>
    </xf>
    <xf numFmtId="0" fontId="24" fillId="0" borderId="0" xfId="2" applyFont="1" applyAlignment="1" applyProtection="1">
      <alignment vertical="center"/>
      <protection hidden="1"/>
    </xf>
    <xf numFmtId="0" fontId="24" fillId="0" borderId="0" xfId="3" applyFont="1" applyAlignment="1">
      <alignment vertical="center"/>
    </xf>
    <xf numFmtId="0" fontId="26" fillId="0" borderId="0" xfId="2" applyNumberFormat="1" applyFont="1" applyAlignment="1" applyProtection="1">
      <alignment horizontal="left" vertical="center"/>
      <protection hidden="1"/>
    </xf>
    <xf numFmtId="0" fontId="20" fillId="0" borderId="0" xfId="2" applyNumberFormat="1" applyFont="1" applyAlignment="1">
      <alignment vertical="center"/>
    </xf>
    <xf numFmtId="0" fontId="27" fillId="0" borderId="0" xfId="2" applyNumberFormat="1" applyFont="1" applyAlignment="1" applyProtection="1">
      <alignment horizontal="left" vertical="center"/>
      <protection hidden="1"/>
    </xf>
    <xf numFmtId="0" fontId="20" fillId="4" borderId="28" xfId="2" applyNumberFormat="1" applyFont="1" applyFill="1" applyBorder="1" applyAlignment="1" applyProtection="1">
      <alignment horizontal="center" vertical="center"/>
      <protection hidden="1"/>
    </xf>
    <xf numFmtId="0" fontId="20" fillId="0" borderId="28" xfId="2" applyNumberFormat="1" applyFont="1" applyBorder="1" applyAlignment="1" applyProtection="1">
      <alignment horizontal="center" vertical="center"/>
      <protection hidden="1"/>
    </xf>
    <xf numFmtId="0" fontId="20" fillId="4" borderId="2" xfId="2" applyNumberFormat="1" applyFont="1" applyFill="1" applyBorder="1" applyAlignment="1" applyProtection="1">
      <alignment horizontal="center" vertical="center"/>
      <protection hidden="1"/>
    </xf>
    <xf numFmtId="0" fontId="20" fillId="0" borderId="21" xfId="2" applyNumberFormat="1" applyFont="1" applyBorder="1" applyAlignment="1" applyProtection="1">
      <alignment horizontal="center" vertical="center"/>
      <protection hidden="1"/>
    </xf>
    <xf numFmtId="0" fontId="20" fillId="0" borderId="6" xfId="2" applyNumberFormat="1" applyFont="1" applyBorder="1" applyAlignment="1" applyProtection="1">
      <alignment horizontal="center" vertical="center"/>
      <protection hidden="1"/>
    </xf>
    <xf numFmtId="0" fontId="20" fillId="0" borderId="20" xfId="2" applyNumberFormat="1" applyFont="1" applyBorder="1" applyAlignment="1" applyProtection="1">
      <alignment horizontal="center" vertical="center"/>
      <protection hidden="1"/>
    </xf>
    <xf numFmtId="0" fontId="20" fillId="4" borderId="23" xfId="2" applyNumberFormat="1" applyFont="1" applyFill="1" applyBorder="1" applyAlignment="1" applyProtection="1">
      <alignment horizontal="center" vertical="center"/>
      <protection locked="0" hidden="1"/>
    </xf>
    <xf numFmtId="0" fontId="20" fillId="0" borderId="11" xfId="2" applyNumberFormat="1" applyFont="1" applyBorder="1" applyAlignment="1" applyProtection="1">
      <alignment horizontal="center" vertical="center"/>
      <protection hidden="1"/>
    </xf>
    <xf numFmtId="0" fontId="27" fillId="0" borderId="0" xfId="2" applyNumberFormat="1" applyFont="1" applyAlignment="1" applyProtection="1">
      <alignment vertical="center"/>
      <protection hidden="1"/>
    </xf>
    <xf numFmtId="0" fontId="20" fillId="0" borderId="0" xfId="2" applyNumberFormat="1" applyFont="1" applyAlignment="1" applyProtection="1">
      <alignment horizontal="right" vertical="center"/>
      <protection hidden="1"/>
    </xf>
    <xf numFmtId="0" fontId="20" fillId="0" borderId="0" xfId="2" applyNumberFormat="1" applyFont="1" applyAlignment="1" applyProtection="1">
      <alignment horizontal="left" vertical="center"/>
      <protection hidden="1"/>
    </xf>
    <xf numFmtId="0" fontId="20" fillId="0" borderId="25" xfId="2" applyNumberFormat="1" applyFont="1" applyBorder="1" applyAlignment="1" applyProtection="1">
      <alignment horizontal="center" vertical="center"/>
      <protection hidden="1"/>
    </xf>
    <xf numFmtId="0" fontId="20" fillId="0" borderId="22" xfId="2" applyNumberFormat="1" applyFont="1" applyBorder="1" applyAlignment="1" applyProtection="1">
      <alignment horizontal="center" vertical="center"/>
      <protection hidden="1"/>
    </xf>
    <xf numFmtId="0" fontId="20" fillId="5" borderId="22" xfId="2" applyNumberFormat="1" applyFont="1" applyFill="1" applyBorder="1" applyAlignment="1" applyProtection="1">
      <alignment horizontal="center" vertical="center"/>
      <protection hidden="1"/>
    </xf>
    <xf numFmtId="0" fontId="20" fillId="5" borderId="20" xfId="2" applyNumberFormat="1" applyFont="1" applyFill="1" applyBorder="1" applyAlignment="1" applyProtection="1">
      <alignment horizontal="center" vertical="center"/>
      <protection hidden="1"/>
    </xf>
    <xf numFmtId="0" fontId="27" fillId="0" borderId="34" xfId="2" applyNumberFormat="1" applyFont="1" applyBorder="1" applyAlignment="1" applyProtection="1">
      <alignment horizontal="left" vertical="center"/>
      <protection hidden="1"/>
    </xf>
    <xf numFmtId="0" fontId="20" fillId="0" borderId="47" xfId="2" applyNumberFormat="1" applyFont="1" applyBorder="1" applyAlignment="1" applyProtection="1">
      <alignment vertical="center"/>
      <protection hidden="1"/>
    </xf>
    <xf numFmtId="0" fontId="20" fillId="0" borderId="46" xfId="2" applyNumberFormat="1" applyFont="1" applyBorder="1" applyAlignment="1" applyProtection="1">
      <alignment vertical="center"/>
      <protection hidden="1"/>
    </xf>
    <xf numFmtId="0" fontId="28" fillId="0" borderId="0" xfId="2" applyNumberFormat="1" applyFont="1" applyAlignment="1" applyProtection="1">
      <alignment horizontal="center" vertical="center"/>
      <protection hidden="1"/>
    </xf>
    <xf numFmtId="0" fontId="20" fillId="4" borderId="6" xfId="2" applyNumberFormat="1" applyFont="1" applyFill="1" applyBorder="1" applyAlignment="1" applyProtection="1">
      <alignment vertical="center"/>
      <protection hidden="1"/>
    </xf>
    <xf numFmtId="0" fontId="20" fillId="4" borderId="6" xfId="2" applyNumberFormat="1" applyFont="1" applyFill="1" applyBorder="1" applyAlignment="1" applyProtection="1">
      <alignment horizontal="center" vertical="center"/>
      <protection hidden="1"/>
    </xf>
    <xf numFmtId="0" fontId="20" fillId="4" borderId="40" xfId="2" applyNumberFormat="1" applyFont="1" applyFill="1" applyBorder="1" applyAlignment="1" applyProtection="1">
      <alignment vertical="center"/>
      <protection hidden="1"/>
    </xf>
    <xf numFmtId="0" fontId="20" fillId="4" borderId="2" xfId="2" applyNumberFormat="1" applyFont="1" applyFill="1" applyBorder="1" applyAlignment="1" applyProtection="1">
      <alignment vertical="center"/>
      <protection hidden="1"/>
    </xf>
    <xf numFmtId="0" fontId="20" fillId="4" borderId="38" xfId="2" applyNumberFormat="1" applyFont="1" applyFill="1" applyBorder="1" applyAlignment="1" applyProtection="1">
      <alignment vertical="center"/>
      <protection hidden="1"/>
    </xf>
    <xf numFmtId="0" fontId="20" fillId="0" borderId="34" xfId="2" applyNumberFormat="1" applyFont="1" applyBorder="1" applyAlignment="1" applyProtection="1">
      <alignment horizontal="center" vertical="center"/>
      <protection hidden="1"/>
    </xf>
    <xf numFmtId="0" fontId="20" fillId="4" borderId="0" xfId="2" applyNumberFormat="1" applyFont="1" applyFill="1" applyAlignment="1" applyProtection="1">
      <alignment vertical="center"/>
      <protection hidden="1"/>
    </xf>
    <xf numFmtId="0" fontId="20" fillId="4" borderId="0" xfId="2" applyNumberFormat="1" applyFont="1" applyFill="1" applyAlignment="1" applyProtection="1">
      <alignment horizontal="center" vertical="center"/>
      <protection hidden="1"/>
    </xf>
    <xf numFmtId="0" fontId="20" fillId="4" borderId="33" xfId="2" applyNumberFormat="1" applyFont="1" applyFill="1" applyBorder="1" applyAlignment="1" applyProtection="1">
      <alignment vertical="center"/>
      <protection hidden="1"/>
    </xf>
    <xf numFmtId="0" fontId="20" fillId="4" borderId="14" xfId="2" applyNumberFormat="1" applyFont="1" applyFill="1" applyBorder="1" applyAlignment="1" applyProtection="1">
      <alignment vertical="center"/>
      <protection hidden="1"/>
    </xf>
    <xf numFmtId="0" fontId="20" fillId="4" borderId="14" xfId="2" applyNumberFormat="1" applyFont="1" applyFill="1" applyBorder="1" applyAlignment="1" applyProtection="1">
      <alignment horizontal="center" vertical="center"/>
      <protection hidden="1"/>
    </xf>
    <xf numFmtId="0" fontId="20" fillId="4" borderId="32" xfId="2" applyNumberFormat="1" applyFont="1" applyFill="1" applyBorder="1" applyAlignment="1" applyProtection="1">
      <alignment vertical="center"/>
      <protection hidden="1"/>
    </xf>
    <xf numFmtId="0" fontId="20" fillId="4" borderId="22" xfId="2" applyNumberFormat="1" applyFont="1" applyFill="1" applyBorder="1" applyAlignment="1" applyProtection="1">
      <alignment horizontal="center" vertical="center"/>
      <protection hidden="1"/>
    </xf>
    <xf numFmtId="0" fontId="20" fillId="0" borderId="0" xfId="2" applyNumberFormat="1" applyFont="1" applyAlignment="1" applyProtection="1">
      <alignment horizontal="center" vertical="center"/>
      <protection hidden="1"/>
    </xf>
    <xf numFmtId="0" fontId="20" fillId="4" borderId="21" xfId="2" applyNumberFormat="1" applyFont="1" applyFill="1" applyBorder="1" applyAlignment="1" applyProtection="1">
      <alignment vertical="center"/>
      <protection hidden="1"/>
    </xf>
    <xf numFmtId="0" fontId="20" fillId="4" borderId="21" xfId="2" applyNumberFormat="1" applyFont="1" applyFill="1" applyBorder="1" applyAlignment="1" applyProtection="1">
      <alignment horizontal="center" vertical="center"/>
      <protection hidden="1"/>
    </xf>
    <xf numFmtId="0" fontId="20" fillId="4" borderId="20" xfId="2" applyNumberFormat="1" applyFont="1" applyFill="1" applyBorder="1" applyAlignment="1" applyProtection="1">
      <alignment horizontal="center" vertical="center"/>
      <protection hidden="1"/>
    </xf>
    <xf numFmtId="0" fontId="20" fillId="4" borderId="11" xfId="2" applyNumberFormat="1" applyFont="1" applyFill="1" applyBorder="1" applyAlignment="1" applyProtection="1">
      <alignment horizontal="center" vertical="center"/>
      <protection hidden="1"/>
    </xf>
    <xf numFmtId="0" fontId="20" fillId="0" borderId="18" xfId="2" applyNumberFormat="1" applyFont="1" applyBorder="1" applyAlignment="1" applyProtection="1">
      <alignment horizontal="center" vertical="center"/>
      <protection hidden="1"/>
    </xf>
    <xf numFmtId="0" fontId="20" fillId="0" borderId="10" xfId="2" applyNumberFormat="1" applyFont="1" applyBorder="1" applyAlignment="1" applyProtection="1">
      <alignment horizontal="center" vertical="center"/>
      <protection hidden="1"/>
    </xf>
    <xf numFmtId="0" fontId="20" fillId="0" borderId="13" xfId="2" applyNumberFormat="1" applyFont="1" applyBorder="1" applyAlignment="1" applyProtection="1">
      <alignment horizontal="center" vertical="center"/>
      <protection hidden="1"/>
    </xf>
    <xf numFmtId="0" fontId="30" fillId="0" borderId="0" xfId="4" applyNumberFormat="1" applyFont="1" applyAlignment="1" applyProtection="1">
      <alignment vertical="center"/>
      <protection hidden="1"/>
    </xf>
    <xf numFmtId="0" fontId="27" fillId="0" borderId="0" xfId="4" applyNumberFormat="1" applyFont="1" applyAlignment="1" applyProtection="1">
      <alignment vertical="center"/>
      <protection hidden="1"/>
    </xf>
    <xf numFmtId="0" fontId="30" fillId="0" borderId="0" xfId="4" applyNumberFormat="1" applyFont="1" applyAlignment="1" applyProtection="1">
      <alignment horizontal="left" vertical="center"/>
      <protection hidden="1"/>
    </xf>
    <xf numFmtId="0" fontId="20" fillId="0" borderId="0" xfId="2" applyNumberFormat="1" applyFont="1" applyAlignment="1" applyProtection="1">
      <alignment vertical="center"/>
      <protection locked="0" hidden="1"/>
    </xf>
    <xf numFmtId="0" fontId="31" fillId="0" borderId="0" xfId="4" applyNumberFormat="1" applyFont="1" applyAlignment="1" applyProtection="1">
      <alignment horizontal="center" vertical="center"/>
      <protection hidden="1"/>
    </xf>
    <xf numFmtId="0" fontId="30" fillId="0" borderId="0" xfId="4" applyNumberFormat="1" applyFont="1" applyAlignment="1" applyProtection="1">
      <alignment horizontal="center" vertical="center"/>
      <protection hidden="1"/>
    </xf>
    <xf numFmtId="0" fontId="30" fillId="0" borderId="6" xfId="4" applyNumberFormat="1" applyFont="1" applyBorder="1" applyAlignment="1" applyProtection="1">
      <alignment horizontal="center" vertical="center"/>
      <protection hidden="1"/>
    </xf>
    <xf numFmtId="0" fontId="30" fillId="0" borderId="5" xfId="4" applyNumberFormat="1" applyFont="1" applyBorder="1" applyAlignment="1" applyProtection="1">
      <alignment horizontal="center" vertical="center"/>
      <protection hidden="1"/>
    </xf>
    <xf numFmtId="0" fontId="30" fillId="4" borderId="7" xfId="4" applyNumberFormat="1" applyFont="1" applyFill="1" applyBorder="1" applyAlignment="1" applyProtection="1">
      <alignment horizontal="center" vertical="center"/>
      <protection hidden="1"/>
    </xf>
    <xf numFmtId="0" fontId="30" fillId="4" borderId="6" xfId="4" applyNumberFormat="1" applyFont="1" applyFill="1" applyBorder="1" applyAlignment="1" applyProtection="1">
      <alignment horizontal="center" vertical="center"/>
      <protection hidden="1"/>
    </xf>
    <xf numFmtId="0" fontId="30" fillId="0" borderId="0" xfId="4" applyNumberFormat="1" applyFont="1" applyAlignment="1" applyProtection="1">
      <alignment vertical="center"/>
      <protection locked="0" hidden="1"/>
    </xf>
    <xf numFmtId="0" fontId="30" fillId="0" borderId="0" xfId="4" applyNumberFormat="1" applyFont="1" applyAlignment="1" applyProtection="1">
      <alignment horizontal="center" vertical="center"/>
      <protection hidden="1"/>
    </xf>
    <xf numFmtId="0" fontId="30" fillId="0" borderId="2" xfId="4" applyNumberFormat="1" applyFont="1" applyBorder="1" applyAlignment="1" applyProtection="1">
      <alignment horizontal="center" vertical="center"/>
      <protection hidden="1"/>
    </xf>
    <xf numFmtId="0" fontId="30" fillId="0" borderId="1" xfId="4" applyNumberFormat="1" applyFont="1" applyBorder="1" applyAlignment="1" applyProtection="1">
      <alignment horizontal="center" vertical="center"/>
      <protection hidden="1"/>
    </xf>
    <xf numFmtId="0" fontId="30" fillId="4" borderId="3" xfId="4" applyNumberFormat="1" applyFont="1" applyFill="1" applyBorder="1" applyAlignment="1" applyProtection="1">
      <alignment horizontal="center" vertical="center"/>
      <protection hidden="1"/>
    </xf>
    <xf numFmtId="0" fontId="30" fillId="4" borderId="2" xfId="4" applyNumberFormat="1" applyFont="1" applyFill="1" applyBorder="1" applyAlignment="1" applyProtection="1">
      <alignment horizontal="center" vertical="center"/>
      <protection hidden="1"/>
    </xf>
    <xf numFmtId="0" fontId="30" fillId="0" borderId="38" xfId="4" applyNumberFormat="1" applyFont="1" applyBorder="1" applyAlignment="1" applyProtection="1">
      <alignment horizontal="center" vertical="center"/>
      <protection hidden="1"/>
    </xf>
    <xf numFmtId="0" fontId="33" fillId="0" borderId="0" xfId="4" applyNumberFormat="1" applyFont="1" applyAlignment="1" applyProtection="1">
      <alignment horizontal="center" vertical="center"/>
      <protection hidden="1"/>
    </xf>
    <xf numFmtId="0" fontId="33" fillId="0" borderId="0" xfId="4" applyNumberFormat="1" applyFont="1" applyAlignment="1" applyProtection="1">
      <alignment vertical="center"/>
      <protection hidden="1"/>
    </xf>
    <xf numFmtId="0" fontId="34" fillId="0" borderId="0" xfId="4" applyNumberFormat="1" applyFont="1" applyAlignment="1" applyProtection="1">
      <alignment vertical="center"/>
      <protection hidden="1"/>
    </xf>
    <xf numFmtId="0" fontId="35" fillId="0" borderId="0" xfId="4" applyNumberFormat="1" applyFont="1" applyAlignment="1" applyProtection="1">
      <alignment vertical="center"/>
      <protection hidden="1"/>
    </xf>
    <xf numFmtId="0" fontId="36" fillId="0" borderId="0" xfId="4" applyNumberFormat="1" applyFont="1" applyAlignment="1" applyProtection="1">
      <alignment vertical="center"/>
      <protection hidden="1"/>
    </xf>
    <xf numFmtId="0" fontId="30" fillId="0" borderId="22" xfId="4" applyNumberFormat="1" applyFont="1" applyBorder="1" applyAlignment="1" applyProtection="1">
      <alignment horizontal="center" vertical="center"/>
      <protection hidden="1"/>
    </xf>
    <xf numFmtId="0" fontId="30" fillId="4" borderId="0" xfId="4" applyNumberFormat="1" applyFont="1" applyFill="1" applyAlignment="1" applyProtection="1">
      <alignment vertical="center"/>
      <protection locked="0" hidden="1"/>
    </xf>
    <xf numFmtId="0" fontId="26" fillId="0" borderId="0" xfId="2" applyNumberFormat="1" applyFont="1" applyAlignment="1" applyProtection="1">
      <alignment vertical="center"/>
      <protection hidden="1"/>
    </xf>
    <xf numFmtId="0" fontId="20" fillId="5" borderId="45" xfId="2" applyNumberFormat="1" applyFont="1" applyFill="1" applyBorder="1" applyAlignment="1" applyProtection="1">
      <alignment vertical="center"/>
      <protection hidden="1"/>
    </xf>
    <xf numFmtId="0" fontId="20" fillId="5" borderId="42" xfId="2" applyNumberFormat="1" applyFont="1" applyFill="1" applyBorder="1" applyAlignment="1" applyProtection="1">
      <alignment vertical="center"/>
      <protection hidden="1"/>
    </xf>
    <xf numFmtId="0" fontId="20" fillId="0" borderId="33" xfId="2" applyNumberFormat="1" applyFont="1" applyBorder="1" applyAlignment="1" applyProtection="1">
      <alignment horizontal="center" vertical="center"/>
      <protection hidden="1"/>
    </xf>
    <xf numFmtId="0" fontId="20" fillId="5" borderId="35" xfId="2" applyNumberFormat="1" applyFont="1" applyFill="1" applyBorder="1" applyAlignment="1" applyProtection="1">
      <alignment vertical="center"/>
      <protection hidden="1"/>
    </xf>
    <xf numFmtId="0" fontId="20" fillId="5" borderId="0" xfId="2" applyNumberFormat="1" applyFont="1" applyFill="1" applyAlignment="1" applyProtection="1">
      <alignment vertical="center"/>
      <protection hidden="1"/>
    </xf>
    <xf numFmtId="0" fontId="20" fillId="5" borderId="34" xfId="2" applyNumberFormat="1" applyFont="1" applyFill="1" applyBorder="1" applyAlignment="1" applyProtection="1">
      <alignment vertical="center"/>
      <protection hidden="1"/>
    </xf>
    <xf numFmtId="0" fontId="20" fillId="3" borderId="7" xfId="2" applyNumberFormat="1" applyFont="1" applyFill="1" applyBorder="1" applyAlignment="1" applyProtection="1">
      <alignment vertical="center"/>
      <protection locked="0" hidden="1"/>
    </xf>
    <xf numFmtId="0" fontId="20" fillId="3" borderId="5" xfId="2" applyNumberFormat="1" applyFont="1" applyFill="1" applyBorder="1" applyAlignment="1" applyProtection="1">
      <alignment vertical="center"/>
      <protection locked="0" hidden="1"/>
    </xf>
    <xf numFmtId="0" fontId="20" fillId="3" borderId="3" xfId="2" applyNumberFormat="1" applyFont="1" applyFill="1" applyBorder="1" applyAlignment="1" applyProtection="1">
      <alignment vertical="center"/>
      <protection locked="0" hidden="1"/>
    </xf>
    <xf numFmtId="0" fontId="20" fillId="3" borderId="1" xfId="2" applyNumberFormat="1" applyFont="1" applyFill="1" applyBorder="1" applyAlignment="1" applyProtection="1">
      <alignment vertical="center"/>
      <protection locked="0" hidden="1"/>
    </xf>
    <xf numFmtId="0" fontId="27" fillId="0" borderId="0" xfId="2" applyNumberFormat="1" applyFont="1" applyAlignment="1" applyProtection="1">
      <alignment horizontal="center" vertical="center"/>
      <protection hidden="1"/>
    </xf>
    <xf numFmtId="0" fontId="29" fillId="0" borderId="0" xfId="2" applyNumberFormat="1" applyFont="1" applyAlignment="1" applyProtection="1">
      <alignment horizontal="center" vertical="center"/>
      <protection hidden="1"/>
    </xf>
    <xf numFmtId="0" fontId="27" fillId="0" borderId="0" xfId="2" applyNumberFormat="1" applyFont="1" applyAlignment="1">
      <alignment vertical="center"/>
    </xf>
    <xf numFmtId="0" fontId="31" fillId="0" borderId="0" xfId="2" applyNumberFormat="1" applyFont="1" applyAlignment="1" applyProtection="1">
      <alignment vertical="center" wrapText="1"/>
      <protection hidden="1"/>
    </xf>
    <xf numFmtId="0" fontId="31" fillId="0" borderId="0" xfId="2" applyNumberFormat="1" applyFont="1" applyAlignment="1" applyProtection="1">
      <alignment horizontal="left" vertical="center" wrapText="1"/>
      <protection hidden="1"/>
    </xf>
    <xf numFmtId="0" fontId="20" fillId="5" borderId="6" xfId="2" applyNumberFormat="1" applyFont="1" applyFill="1" applyBorder="1" applyAlignment="1" applyProtection="1">
      <alignment horizontal="center" vertical="center"/>
      <protection hidden="1"/>
    </xf>
    <xf numFmtId="0" fontId="20" fillId="4" borderId="40" xfId="2" applyNumberFormat="1" applyFont="1" applyFill="1" applyBorder="1" applyAlignment="1" applyProtection="1">
      <alignment horizontal="center" vertical="center"/>
      <protection hidden="1"/>
    </xf>
    <xf numFmtId="0" fontId="20" fillId="4" borderId="38" xfId="2" applyNumberFormat="1" applyFont="1" applyFill="1" applyBorder="1" applyAlignment="1" applyProtection="1">
      <alignment horizontal="center" vertical="center"/>
      <protection hidden="1"/>
    </xf>
    <xf numFmtId="0" fontId="20" fillId="0" borderId="1" xfId="2" applyNumberFormat="1" applyFont="1" applyBorder="1" applyAlignment="1" applyProtection="1">
      <alignment horizontal="center" vertical="center"/>
      <protection locked="0" hidden="1"/>
    </xf>
    <xf numFmtId="0" fontId="20" fillId="0" borderId="1" xfId="2" applyNumberFormat="1" applyFont="1" applyBorder="1" applyAlignment="1" applyProtection="1">
      <alignment horizontal="center" vertical="center"/>
      <protection hidden="1"/>
    </xf>
    <xf numFmtId="0" fontId="20" fillId="0" borderId="2" xfId="2" applyNumberFormat="1" applyFont="1" applyBorder="1" applyAlignment="1" applyProtection="1">
      <alignment horizontal="center" vertical="center"/>
      <protection hidden="1"/>
    </xf>
    <xf numFmtId="0" fontId="20" fillId="0" borderId="38" xfId="2" applyNumberFormat="1" applyFont="1" applyBorder="1" applyAlignment="1" applyProtection="1">
      <alignment horizontal="center" vertical="center"/>
      <protection hidden="1"/>
    </xf>
    <xf numFmtId="0" fontId="20" fillId="5" borderId="35" xfId="2" applyNumberFormat="1" applyFont="1" applyFill="1" applyBorder="1" applyAlignment="1" applyProtection="1">
      <alignment vertical="center" wrapText="1"/>
      <protection hidden="1"/>
    </xf>
    <xf numFmtId="0" fontId="20" fillId="5" borderId="0" xfId="2" applyNumberFormat="1" applyFont="1" applyFill="1" applyAlignment="1" applyProtection="1">
      <alignment vertical="center" wrapText="1"/>
      <protection hidden="1"/>
    </xf>
    <xf numFmtId="0" fontId="20" fillId="5" borderId="0" xfId="2" applyNumberFormat="1" applyFont="1" applyFill="1" applyAlignment="1" applyProtection="1">
      <alignment horizontal="center" vertical="center"/>
      <protection hidden="1"/>
    </xf>
    <xf numFmtId="0" fontId="20" fillId="6" borderId="14" xfId="2" applyNumberFormat="1" applyFont="1" applyFill="1" applyBorder="1" applyAlignment="1" applyProtection="1">
      <alignment vertical="center"/>
      <protection hidden="1"/>
    </xf>
    <xf numFmtId="0" fontId="20" fillId="0" borderId="5" xfId="2" applyNumberFormat="1" applyFont="1" applyBorder="1" applyAlignment="1" applyProtection="1">
      <alignment horizontal="center" vertical="center"/>
      <protection locked="0" hidden="1"/>
    </xf>
    <xf numFmtId="0" fontId="20" fillId="3" borderId="39" xfId="2" applyNumberFormat="1" applyFont="1" applyFill="1" applyBorder="1" applyAlignment="1" applyProtection="1">
      <alignment vertical="center"/>
      <protection locked="0" hidden="1"/>
    </xf>
    <xf numFmtId="0" fontId="20" fillId="0" borderId="2" xfId="2" applyNumberFormat="1" applyFont="1" applyBorder="1" applyAlignment="1" applyProtection="1">
      <alignment horizontal="center" vertical="center"/>
      <protection locked="0" hidden="1"/>
    </xf>
    <xf numFmtId="0" fontId="20" fillId="3" borderId="2" xfId="2" applyNumberFormat="1" applyFont="1" applyFill="1" applyBorder="1" applyAlignment="1" applyProtection="1">
      <alignment vertical="center"/>
      <protection locked="0" hidden="1"/>
    </xf>
    <xf numFmtId="0" fontId="20" fillId="3" borderId="15" xfId="2" applyNumberFormat="1" applyFont="1" applyFill="1" applyBorder="1" applyAlignment="1" applyProtection="1">
      <alignment vertical="center"/>
      <protection locked="0" hidden="1"/>
    </xf>
    <xf numFmtId="0" fontId="20" fillId="0" borderId="14" xfId="2" applyNumberFormat="1" applyFont="1" applyBorder="1" applyAlignment="1" applyProtection="1">
      <alignment horizontal="center" vertical="center"/>
      <protection locked="0" hidden="1"/>
    </xf>
    <xf numFmtId="0" fontId="20" fillId="3" borderId="14" xfId="2" applyNumberFormat="1" applyFont="1" applyFill="1" applyBorder="1" applyAlignment="1" applyProtection="1">
      <alignment vertical="center"/>
      <protection locked="0" hidden="1"/>
    </xf>
    <xf numFmtId="0" fontId="20" fillId="0" borderId="13" xfId="2" applyNumberFormat="1" applyFont="1" applyBorder="1" applyAlignment="1" applyProtection="1">
      <alignment horizontal="center" vertical="center"/>
      <protection locked="0" hidden="1"/>
    </xf>
    <xf numFmtId="0" fontId="20" fillId="0" borderId="0" xfId="2" applyNumberFormat="1" applyFont="1" applyAlignment="1" applyProtection="1">
      <alignment vertical="center" wrapText="1"/>
      <protection hidden="1"/>
    </xf>
    <xf numFmtId="0" fontId="20" fillId="4" borderId="42" xfId="2" applyNumberFormat="1" applyFont="1" applyFill="1" applyBorder="1" applyAlignment="1" applyProtection="1">
      <alignment horizontal="center" vertical="center"/>
      <protection hidden="1"/>
    </xf>
    <xf numFmtId="0" fontId="20" fillId="3" borderId="0" xfId="2" applyNumberFormat="1" applyFont="1" applyFill="1" applyAlignment="1" applyProtection="1">
      <alignment vertical="center"/>
      <protection locked="0" hidden="1"/>
    </xf>
    <xf numFmtId="0" fontId="20" fillId="6" borderId="45" xfId="2" applyNumberFormat="1" applyFont="1" applyFill="1" applyBorder="1" applyAlignment="1" applyProtection="1">
      <alignment vertical="center"/>
      <protection hidden="1"/>
    </xf>
    <xf numFmtId="0" fontId="20" fillId="6" borderId="42" xfId="2" applyNumberFormat="1" applyFont="1" applyFill="1" applyBorder="1" applyAlignment="1" applyProtection="1">
      <alignment vertical="center"/>
      <protection hidden="1"/>
    </xf>
    <xf numFmtId="0" fontId="20" fillId="6" borderId="44" xfId="2" applyNumberFormat="1" applyFont="1" applyFill="1" applyBorder="1" applyAlignment="1" applyProtection="1">
      <alignment vertical="center"/>
      <protection hidden="1"/>
    </xf>
    <xf numFmtId="0" fontId="20" fillId="6" borderId="39" xfId="2" applyNumberFormat="1" applyFont="1" applyFill="1" applyBorder="1" applyAlignment="1" applyProtection="1">
      <alignment vertical="center"/>
      <protection hidden="1"/>
    </xf>
    <xf numFmtId="0" fontId="20" fillId="6" borderId="2" xfId="2" applyNumberFormat="1" applyFont="1" applyFill="1" applyBorder="1" applyAlignment="1" applyProtection="1">
      <alignment vertical="center"/>
      <protection hidden="1"/>
    </xf>
    <xf numFmtId="0" fontId="20" fillId="6" borderId="1" xfId="2" applyNumberFormat="1" applyFont="1" applyFill="1" applyBorder="1" applyAlignment="1" applyProtection="1">
      <alignment vertical="center"/>
      <protection hidden="1"/>
    </xf>
    <xf numFmtId="0" fontId="20" fillId="5" borderId="0" xfId="2" applyNumberFormat="1" applyFont="1" applyFill="1" applyBorder="1" applyAlignment="1" applyProtection="1">
      <alignment vertical="center"/>
      <protection hidden="1"/>
    </xf>
    <xf numFmtId="0" fontId="26" fillId="0" borderId="0" xfId="2" applyFont="1" applyProtection="1">
      <protection hidden="1"/>
    </xf>
    <xf numFmtId="0" fontId="20" fillId="0" borderId="0" xfId="2" applyFont="1" applyProtection="1">
      <protection hidden="1"/>
    </xf>
    <xf numFmtId="0" fontId="20" fillId="0" borderId="0" xfId="2" applyFont="1" applyAlignment="1" applyProtection="1">
      <alignment vertical="center"/>
      <protection hidden="1"/>
    </xf>
    <xf numFmtId="0" fontId="27" fillId="0" borderId="0" xfId="2" applyFont="1" applyAlignment="1" applyProtection="1">
      <alignment vertical="center"/>
      <protection hidden="1"/>
    </xf>
    <xf numFmtId="0" fontId="20" fillId="7" borderId="98" xfId="2" applyFont="1" applyFill="1" applyBorder="1" applyAlignment="1" applyProtection="1">
      <alignment vertical="center"/>
      <protection hidden="1"/>
    </xf>
    <xf numFmtId="0" fontId="20" fillId="7" borderId="96" xfId="2" applyFont="1" applyFill="1" applyBorder="1" applyAlignment="1" applyProtection="1">
      <alignment vertical="center"/>
      <protection hidden="1"/>
    </xf>
    <xf numFmtId="0" fontId="20" fillId="7" borderId="96" xfId="2" applyFont="1" applyFill="1" applyBorder="1" applyAlignment="1" applyProtection="1">
      <alignment horizontal="right" vertical="center"/>
      <protection hidden="1"/>
    </xf>
    <xf numFmtId="0" fontId="20" fillId="7" borderId="96" xfId="2" applyFont="1" applyFill="1" applyBorder="1" applyAlignment="1" applyProtection="1">
      <alignment vertical="center"/>
      <protection locked="0" hidden="1"/>
    </xf>
    <xf numFmtId="0" fontId="20" fillId="7" borderId="97" xfId="2" applyFont="1" applyFill="1" applyBorder="1" applyAlignment="1" applyProtection="1">
      <alignment horizontal="center" vertical="center"/>
      <protection hidden="1"/>
    </xf>
    <xf numFmtId="0" fontId="20" fillId="7" borderId="95" xfId="2" applyFont="1" applyFill="1" applyBorder="1" applyAlignment="1" applyProtection="1">
      <alignment vertical="center"/>
      <protection hidden="1"/>
    </xf>
    <xf numFmtId="0" fontId="27" fillId="0" borderId="0" xfId="2" applyFont="1" applyAlignment="1" applyProtection="1">
      <alignment horizontal="center" vertical="center"/>
      <protection hidden="1"/>
    </xf>
    <xf numFmtId="0" fontId="20" fillId="0" borderId="0" xfId="2" applyFont="1" applyAlignment="1" applyProtection="1">
      <alignment wrapText="1"/>
      <protection hidden="1"/>
    </xf>
    <xf numFmtId="0" fontId="26" fillId="0" borderId="0" xfId="4" applyNumberFormat="1" applyFont="1" applyAlignment="1" applyProtection="1">
      <alignment vertical="center"/>
      <protection hidden="1"/>
    </xf>
    <xf numFmtId="0" fontId="30" fillId="0" borderId="0" xfId="5" applyNumberFormat="1" applyFont="1" applyAlignment="1" applyProtection="1">
      <alignment vertical="center"/>
      <protection hidden="1"/>
    </xf>
    <xf numFmtId="0" fontId="33" fillId="0" borderId="0" xfId="5" applyNumberFormat="1" applyFont="1" applyAlignment="1" applyProtection="1">
      <alignment horizontal="center" vertical="center"/>
      <protection hidden="1"/>
    </xf>
    <xf numFmtId="0" fontId="33" fillId="0" borderId="0" xfId="5" applyNumberFormat="1" applyFont="1" applyAlignment="1" applyProtection="1">
      <alignment vertical="center"/>
      <protection hidden="1"/>
    </xf>
    <xf numFmtId="0" fontId="30" fillId="0" borderId="0" xfId="5" applyNumberFormat="1" applyFont="1" applyAlignment="1" applyProtection="1">
      <alignment horizontal="center" vertical="center"/>
      <protection hidden="1"/>
    </xf>
    <xf numFmtId="0" fontId="30" fillId="0" borderId="37" xfId="4" applyNumberFormat="1" applyFont="1" applyBorder="1" applyAlignment="1" applyProtection="1">
      <alignment vertical="center"/>
      <protection hidden="1"/>
    </xf>
    <xf numFmtId="0" fontId="30" fillId="0" borderId="6" xfId="5" applyNumberFormat="1" applyFont="1" applyBorder="1" applyAlignment="1" applyProtection="1">
      <alignment vertical="center"/>
      <protection hidden="1"/>
    </xf>
    <xf numFmtId="0" fontId="30" fillId="0" borderId="6" xfId="4" applyNumberFormat="1" applyFont="1" applyBorder="1" applyAlignment="1" applyProtection="1">
      <alignment vertical="center"/>
      <protection hidden="1"/>
    </xf>
    <xf numFmtId="0" fontId="30" fillId="0" borderId="7" xfId="4" applyNumberFormat="1" applyFont="1" applyBorder="1" applyAlignment="1" applyProtection="1">
      <alignment vertical="center"/>
      <protection hidden="1"/>
    </xf>
    <xf numFmtId="0" fontId="30" fillId="0" borderId="40" xfId="4" applyNumberFormat="1" applyFont="1" applyBorder="1" applyAlignment="1" applyProtection="1">
      <alignment vertical="center"/>
      <protection hidden="1"/>
    </xf>
    <xf numFmtId="0" fontId="30" fillId="0" borderId="35" xfId="5" applyNumberFormat="1" applyFont="1" applyBorder="1" applyAlignment="1" applyProtection="1">
      <alignment vertical="center"/>
      <protection hidden="1"/>
    </xf>
    <xf numFmtId="0" fontId="30" fillId="0" borderId="2" xfId="4" applyNumberFormat="1" applyFont="1" applyBorder="1" applyAlignment="1" applyProtection="1">
      <alignment vertical="center"/>
      <protection hidden="1"/>
    </xf>
    <xf numFmtId="0" fontId="33" fillId="0" borderId="0" xfId="4" applyNumberFormat="1" applyFont="1" applyAlignment="1" applyProtection="1">
      <alignment horizontal="left" vertical="center"/>
      <protection hidden="1"/>
    </xf>
    <xf numFmtId="0" fontId="30" fillId="0" borderId="0" xfId="4" applyNumberFormat="1" applyFont="1" applyAlignment="1" applyProtection="1">
      <alignment vertical="center" shrinkToFit="1"/>
      <protection hidden="1"/>
    </xf>
    <xf numFmtId="0" fontId="30" fillId="0" borderId="6" xfId="4" applyNumberFormat="1" applyFont="1" applyBorder="1" applyAlignment="1" applyProtection="1">
      <alignment vertical="center" wrapText="1"/>
      <protection hidden="1"/>
    </xf>
    <xf numFmtId="0" fontId="30" fillId="0" borderId="40" xfId="4" applyNumberFormat="1" applyFont="1" applyBorder="1" applyAlignment="1" applyProtection="1">
      <alignment vertical="center" wrapText="1"/>
      <protection hidden="1"/>
    </xf>
    <xf numFmtId="0" fontId="30" fillId="0" borderId="15" xfId="5" applyNumberFormat="1" applyFont="1" applyBorder="1" applyAlignment="1" applyProtection="1">
      <alignment vertical="center"/>
      <protection hidden="1"/>
    </xf>
    <xf numFmtId="0" fontId="30" fillId="0" borderId="14" xfId="4" applyNumberFormat="1" applyFont="1" applyBorder="1" applyAlignment="1" applyProtection="1">
      <alignment vertical="center"/>
      <protection hidden="1"/>
    </xf>
    <xf numFmtId="0" fontId="30" fillId="0" borderId="14" xfId="5" applyNumberFormat="1" applyFont="1" applyBorder="1" applyAlignment="1" applyProtection="1">
      <alignment vertical="center"/>
      <protection hidden="1"/>
    </xf>
    <xf numFmtId="0" fontId="30" fillId="4" borderId="48" xfId="4" applyNumberFormat="1" applyFont="1" applyFill="1" applyBorder="1" applyAlignment="1" applyProtection="1">
      <alignment horizontal="right" vertical="center" wrapText="1"/>
      <protection hidden="1"/>
    </xf>
    <xf numFmtId="0" fontId="30" fillId="4" borderId="14" xfId="4" applyNumberFormat="1" applyFont="1" applyFill="1" applyBorder="1" applyAlignment="1" applyProtection="1">
      <alignment horizontal="right" vertical="center"/>
      <protection hidden="1"/>
    </xf>
    <xf numFmtId="0" fontId="30" fillId="4" borderId="14" xfId="5" applyNumberFormat="1" applyFont="1" applyFill="1" applyBorder="1" applyAlignment="1" applyProtection="1">
      <alignment vertical="center"/>
      <protection hidden="1"/>
    </xf>
    <xf numFmtId="0" fontId="20" fillId="4" borderId="32" xfId="2" applyNumberFormat="1" applyFont="1" applyFill="1" applyBorder="1" applyAlignment="1" applyProtection="1">
      <alignment horizontal="left" vertical="center"/>
      <protection hidden="1"/>
    </xf>
    <xf numFmtId="0" fontId="30" fillId="0" borderId="21" xfId="2" applyNumberFormat="1" applyFont="1" applyBorder="1" applyAlignment="1" applyProtection="1">
      <alignment horizontal="center" vertical="center"/>
      <protection hidden="1"/>
    </xf>
    <xf numFmtId="0" fontId="30" fillId="0" borderId="0" xfId="4" applyNumberFormat="1" applyFont="1" applyAlignment="1" applyProtection="1">
      <alignment horizontal="center" vertical="center" textRotation="255"/>
      <protection hidden="1"/>
    </xf>
    <xf numFmtId="0" fontId="33" fillId="0" borderId="0" xfId="6" applyNumberFormat="1" applyFont="1" applyAlignment="1" applyProtection="1">
      <alignment vertical="center"/>
      <protection hidden="1"/>
    </xf>
    <xf numFmtId="0" fontId="30" fillId="0" borderId="0" xfId="6" applyNumberFormat="1" applyFont="1" applyAlignment="1" applyProtection="1">
      <alignment vertical="center"/>
      <protection hidden="1"/>
    </xf>
    <xf numFmtId="0" fontId="30" fillId="4" borderId="48" xfId="4" applyNumberFormat="1" applyFont="1" applyFill="1" applyBorder="1" applyAlignment="1" applyProtection="1">
      <alignment horizontal="center" vertical="center"/>
      <protection hidden="1"/>
    </xf>
    <xf numFmtId="0" fontId="30" fillId="4" borderId="14" xfId="4" applyNumberFormat="1" applyFont="1" applyFill="1" applyBorder="1" applyAlignment="1" applyProtection="1">
      <alignment horizontal="center" vertical="center"/>
      <protection hidden="1"/>
    </xf>
    <xf numFmtId="0" fontId="30" fillId="0" borderId="45" xfId="5" applyNumberFormat="1" applyFont="1" applyBorder="1" applyAlignment="1" applyProtection="1">
      <alignment vertical="center"/>
      <protection hidden="1"/>
    </xf>
    <xf numFmtId="0" fontId="30" fillId="0" borderId="42" xfId="5" applyNumberFormat="1" applyFont="1" applyBorder="1" applyAlignment="1" applyProtection="1">
      <alignment vertical="center"/>
      <protection hidden="1"/>
    </xf>
    <xf numFmtId="0" fontId="26" fillId="0" borderId="0" xfId="7" applyNumberFormat="1" applyFont="1" applyAlignment="1">
      <alignment vertical="center"/>
    </xf>
    <xf numFmtId="0" fontId="27" fillId="0" borderId="0" xfId="7" applyNumberFormat="1" applyFont="1" applyAlignment="1">
      <alignment vertical="center"/>
    </xf>
    <xf numFmtId="0" fontId="31" fillId="0" borderId="0" xfId="7" applyNumberFormat="1" applyFont="1" applyAlignment="1">
      <alignment vertical="center"/>
    </xf>
    <xf numFmtId="0" fontId="20" fillId="0" borderId="0" xfId="7" applyNumberFormat="1" applyFont="1" applyAlignment="1">
      <alignment vertical="center"/>
    </xf>
    <xf numFmtId="0" fontId="27" fillId="0" borderId="0" xfId="7" applyNumberFormat="1" applyFont="1" applyAlignment="1">
      <alignment horizontal="center" vertical="center"/>
    </xf>
    <xf numFmtId="0" fontId="44" fillId="0" borderId="0" xfId="7" applyNumberFormat="1" applyFont="1" applyAlignment="1">
      <alignment vertical="center"/>
    </xf>
    <xf numFmtId="0" fontId="45" fillId="0" borderId="0" xfId="7" applyNumberFormat="1" applyFont="1" applyAlignment="1">
      <alignment vertical="center"/>
    </xf>
    <xf numFmtId="0" fontId="46" fillId="0" borderId="0" xfId="7" applyNumberFormat="1" applyFont="1" applyAlignment="1">
      <alignment vertical="center"/>
    </xf>
    <xf numFmtId="0" fontId="27" fillId="0" borderId="2" xfId="7" applyNumberFormat="1" applyFont="1" applyBorder="1" applyAlignment="1">
      <alignment vertical="center"/>
    </xf>
    <xf numFmtId="0" fontId="27" fillId="4" borderId="0" xfId="7" applyNumberFormat="1" applyFont="1" applyFill="1" applyAlignment="1">
      <alignment horizontal="center" vertical="center"/>
    </xf>
    <xf numFmtId="0" fontId="27" fillId="0" borderId="0" xfId="7" applyNumberFormat="1" applyFont="1" applyAlignment="1">
      <alignment horizontal="left" vertical="center"/>
    </xf>
    <xf numFmtId="0" fontId="20" fillId="8" borderId="149" xfId="7" applyNumberFormat="1" applyFont="1" applyFill="1" applyBorder="1" applyAlignment="1">
      <alignment vertical="center" shrinkToFit="1"/>
    </xf>
    <xf numFmtId="0" fontId="20" fillId="8" borderId="144" xfId="7" applyNumberFormat="1" applyFont="1" applyFill="1" applyBorder="1" applyAlignment="1">
      <alignment vertical="center" shrinkToFit="1"/>
    </xf>
    <xf numFmtId="0" fontId="20" fillId="8" borderId="148" xfId="7" applyNumberFormat="1" applyFont="1" applyFill="1" applyBorder="1" applyAlignment="1">
      <alignment vertical="center" shrinkToFit="1"/>
    </xf>
    <xf numFmtId="0" fontId="20" fillId="8" borderId="147" xfId="7" applyNumberFormat="1" applyFont="1" applyFill="1" applyBorder="1" applyAlignment="1">
      <alignment vertical="center" shrinkToFit="1"/>
    </xf>
    <xf numFmtId="0" fontId="20" fillId="8" borderId="146" xfId="7" applyNumberFormat="1" applyFont="1" applyFill="1" applyBorder="1" applyAlignment="1">
      <alignment vertical="center" shrinkToFit="1"/>
    </xf>
    <xf numFmtId="0" fontId="20" fillId="8" borderId="145" xfId="7" applyNumberFormat="1" applyFont="1" applyFill="1" applyBorder="1" applyAlignment="1">
      <alignment vertical="center" shrinkToFit="1"/>
    </xf>
    <xf numFmtId="0" fontId="31" fillId="8" borderId="144" xfId="7" applyNumberFormat="1" applyFont="1" applyFill="1" applyBorder="1" applyAlignment="1">
      <alignment vertical="center" shrinkToFit="1"/>
    </xf>
    <xf numFmtId="0" fontId="31" fillId="8" borderId="143" xfId="7" applyNumberFormat="1" applyFont="1" applyFill="1" applyBorder="1" applyAlignment="1">
      <alignment vertical="center" shrinkToFit="1"/>
    </xf>
    <xf numFmtId="0" fontId="32" fillId="0" borderId="61" xfId="7" applyNumberFormat="1" applyFont="1" applyBorder="1" applyAlignment="1">
      <alignment horizontal="center" vertical="center"/>
    </xf>
    <xf numFmtId="0" fontId="32" fillId="0" borderId="1" xfId="7" applyNumberFormat="1" applyFont="1" applyBorder="1" applyAlignment="1">
      <alignment horizontal="center" vertical="center"/>
    </xf>
    <xf numFmtId="0" fontId="31" fillId="8" borderId="123" xfId="7" applyNumberFormat="1" applyFont="1" applyFill="1" applyBorder="1" applyAlignment="1">
      <alignment horizontal="center" vertical="center"/>
    </xf>
    <xf numFmtId="0" fontId="31" fillId="8" borderId="118" xfId="7" applyNumberFormat="1" applyFont="1" applyFill="1" applyBorder="1" applyAlignment="1">
      <alignment horizontal="center" vertical="center"/>
    </xf>
    <xf numFmtId="0" fontId="31" fillId="8" borderId="122" xfId="7" applyNumberFormat="1" applyFont="1" applyFill="1" applyBorder="1" applyAlignment="1">
      <alignment horizontal="center" vertical="center"/>
    </xf>
    <xf numFmtId="0" fontId="31" fillId="8" borderId="121" xfId="7" applyNumberFormat="1" applyFont="1" applyFill="1" applyBorder="1" applyAlignment="1">
      <alignment horizontal="center" vertical="center"/>
    </xf>
    <xf numFmtId="0" fontId="31" fillId="8" borderId="120" xfId="7" applyNumberFormat="1" applyFont="1" applyFill="1" applyBorder="1" applyAlignment="1">
      <alignment horizontal="center" vertical="center"/>
    </xf>
    <xf numFmtId="0" fontId="31" fillId="8" borderId="119" xfId="7" applyNumberFormat="1" applyFont="1" applyFill="1" applyBorder="1" applyAlignment="1">
      <alignment horizontal="center" vertical="center"/>
    </xf>
    <xf numFmtId="0" fontId="31" fillId="8" borderId="114" xfId="7" applyNumberFormat="1" applyFont="1" applyFill="1" applyBorder="1" applyAlignment="1">
      <alignment horizontal="center" vertical="center"/>
    </xf>
    <xf numFmtId="0" fontId="31" fillId="8" borderId="117" xfId="7" applyNumberFormat="1" applyFont="1" applyFill="1" applyBorder="1" applyAlignment="1">
      <alignment horizontal="center" vertical="center"/>
    </xf>
    <xf numFmtId="0" fontId="31" fillId="8" borderId="104" xfId="7" applyNumberFormat="1" applyFont="1" applyFill="1" applyBorder="1" applyAlignment="1">
      <alignment horizontal="center" vertical="center"/>
    </xf>
    <xf numFmtId="0" fontId="31" fillId="8" borderId="116" xfId="7" applyNumberFormat="1" applyFont="1" applyFill="1" applyBorder="1" applyAlignment="1">
      <alignment horizontal="center" vertical="center"/>
    </xf>
    <xf numFmtId="0" fontId="31" fillId="8" borderId="115" xfId="7" applyNumberFormat="1" applyFont="1" applyFill="1" applyBorder="1" applyAlignment="1">
      <alignment horizontal="center" vertical="center"/>
    </xf>
    <xf numFmtId="0" fontId="31" fillId="8" borderId="113" xfId="7" applyNumberFormat="1" applyFont="1" applyFill="1" applyBorder="1" applyAlignment="1">
      <alignment horizontal="center" vertical="center"/>
    </xf>
    <xf numFmtId="0" fontId="49" fillId="0" borderId="0" xfId="7" applyNumberFormat="1" applyFont="1" applyAlignment="1">
      <alignment vertical="center" wrapText="1"/>
    </xf>
    <xf numFmtId="0" fontId="45" fillId="0" borderId="0" xfId="7" applyNumberFormat="1" applyFont="1" applyAlignment="1">
      <alignment vertical="center" wrapText="1"/>
    </xf>
    <xf numFmtId="0" fontId="44" fillId="0" borderId="0" xfId="7" applyNumberFormat="1" applyFont="1" applyAlignment="1">
      <alignment vertical="center" wrapText="1"/>
    </xf>
    <xf numFmtId="0" fontId="50" fillId="0" borderId="0" xfId="7" applyNumberFormat="1" applyFont="1" applyAlignment="1">
      <alignment vertical="center"/>
    </xf>
    <xf numFmtId="0" fontId="51" fillId="0" borderId="0" xfId="7" applyNumberFormat="1" applyFont="1" applyAlignment="1">
      <alignment vertical="center"/>
    </xf>
    <xf numFmtId="0" fontId="20" fillId="0" borderId="180" xfId="7" applyNumberFormat="1" applyFont="1" applyBorder="1" applyAlignment="1">
      <alignment vertical="center" shrinkToFit="1"/>
    </xf>
    <xf numFmtId="0" fontId="20" fillId="0" borderId="144" xfId="7" applyNumberFormat="1" applyFont="1" applyBorder="1" applyAlignment="1">
      <alignment vertical="center" shrinkToFit="1"/>
    </xf>
    <xf numFmtId="0" fontId="20" fillId="0" borderId="148" xfId="7" applyNumberFormat="1" applyFont="1" applyBorder="1" applyAlignment="1">
      <alignment vertical="center" shrinkToFit="1"/>
    </xf>
    <xf numFmtId="0" fontId="20" fillId="0" borderId="147" xfId="7" applyNumberFormat="1" applyFont="1" applyBorder="1" applyAlignment="1">
      <alignment vertical="center" shrinkToFit="1"/>
    </xf>
    <xf numFmtId="0" fontId="20" fillId="0" borderId="146" xfId="7" applyNumberFormat="1" applyFont="1" applyBorder="1" applyAlignment="1">
      <alignment vertical="center" shrinkToFit="1"/>
    </xf>
    <xf numFmtId="0" fontId="20" fillId="0" borderId="145" xfId="7" applyNumberFormat="1" applyFont="1" applyBorder="1" applyAlignment="1">
      <alignment vertical="center" shrinkToFit="1"/>
    </xf>
    <xf numFmtId="0" fontId="31" fillId="0" borderId="144" xfId="7" applyNumberFormat="1" applyFont="1" applyBorder="1" applyAlignment="1">
      <alignment vertical="center" shrinkToFit="1"/>
    </xf>
    <xf numFmtId="0" fontId="31" fillId="0" borderId="179" xfId="7" applyNumberFormat="1" applyFont="1" applyBorder="1" applyAlignment="1">
      <alignment vertical="center" shrinkToFit="1"/>
    </xf>
    <xf numFmtId="0" fontId="31" fillId="0" borderId="54" xfId="7" applyNumberFormat="1" applyFont="1" applyBorder="1" applyAlignment="1">
      <alignment horizontal="center" vertical="center" shrinkToFit="1"/>
    </xf>
    <xf numFmtId="0" fontId="31" fillId="0" borderId="57" xfId="7" applyNumberFormat="1" applyFont="1" applyBorder="1" applyAlignment="1">
      <alignment horizontal="center" vertical="center" shrinkToFit="1"/>
    </xf>
    <xf numFmtId="0" fontId="31" fillId="0" borderId="173" xfId="7" applyNumberFormat="1" applyFont="1" applyBorder="1" applyAlignment="1">
      <alignment vertical="center"/>
    </xf>
    <xf numFmtId="0" fontId="31" fillId="0" borderId="168" xfId="7" applyNumberFormat="1" applyFont="1" applyBorder="1" applyAlignment="1">
      <alignment vertical="center"/>
    </xf>
    <xf numFmtId="0" fontId="31" fillId="0" borderId="172" xfId="7" applyNumberFormat="1" applyFont="1" applyBorder="1" applyAlignment="1">
      <alignment vertical="center"/>
    </xf>
    <xf numFmtId="0" fontId="31" fillId="0" borderId="171" xfId="7" applyNumberFormat="1" applyFont="1" applyBorder="1" applyAlignment="1">
      <alignment vertical="center"/>
    </xf>
    <xf numFmtId="0" fontId="31" fillId="0" borderId="170" xfId="7" applyNumberFormat="1" applyFont="1" applyBorder="1" applyAlignment="1">
      <alignment vertical="center"/>
    </xf>
    <xf numFmtId="0" fontId="31" fillId="0" borderId="169" xfId="7" applyNumberFormat="1" applyFont="1" applyBorder="1" applyAlignment="1">
      <alignment vertical="center"/>
    </xf>
    <xf numFmtId="0" fontId="31" fillId="0" borderId="167" xfId="7" applyNumberFormat="1" applyFont="1" applyBorder="1" applyAlignment="1">
      <alignment vertical="center"/>
    </xf>
    <xf numFmtId="0" fontId="51" fillId="0" borderId="165" xfId="7" applyNumberFormat="1" applyFont="1" applyBorder="1" applyAlignment="1">
      <alignment horizontal="center" vertical="center"/>
    </xf>
    <xf numFmtId="0" fontId="51" fillId="0" borderId="164" xfId="7" applyNumberFormat="1" applyFont="1" applyBorder="1" applyAlignment="1">
      <alignment horizontal="right" vertical="center"/>
    </xf>
    <xf numFmtId="0" fontId="51" fillId="0" borderId="60" xfId="7" applyNumberFormat="1" applyFont="1" applyBorder="1" applyAlignment="1">
      <alignment horizontal="left" vertical="center"/>
    </xf>
    <xf numFmtId="0" fontId="51" fillId="0" borderId="163" xfId="7" applyNumberFormat="1" applyFont="1" applyBorder="1" applyAlignment="1">
      <alignment horizontal="center" vertical="center"/>
    </xf>
    <xf numFmtId="0" fontId="51" fillId="0" borderId="162" xfId="7" applyNumberFormat="1" applyFont="1" applyBorder="1" applyAlignment="1">
      <alignment horizontal="right" vertical="center"/>
    </xf>
    <xf numFmtId="0" fontId="51" fillId="0" borderId="150" xfId="7" applyNumberFormat="1" applyFont="1" applyBorder="1" applyAlignment="1">
      <alignment horizontal="left" vertical="center"/>
    </xf>
    <xf numFmtId="0" fontId="51" fillId="0" borderId="161" xfId="7" applyNumberFormat="1" applyFont="1" applyBorder="1" applyAlignment="1">
      <alignment horizontal="center" vertical="center"/>
    </xf>
    <xf numFmtId="0" fontId="51" fillId="0" borderId="160" xfId="7" applyNumberFormat="1" applyFont="1" applyBorder="1" applyAlignment="1">
      <alignment horizontal="right" vertical="center"/>
    </xf>
    <xf numFmtId="0" fontId="51" fillId="0" borderId="140" xfId="7" applyNumberFormat="1" applyFont="1" applyBorder="1" applyAlignment="1">
      <alignment horizontal="left" vertical="center"/>
    </xf>
    <xf numFmtId="0" fontId="32" fillId="0" borderId="0" xfId="7" applyNumberFormat="1" applyFont="1" applyAlignment="1">
      <alignment vertical="center" wrapText="1"/>
    </xf>
    <xf numFmtId="176" fontId="51" fillId="0" borderId="166" xfId="7" applyNumberFormat="1" applyFont="1" applyBorder="1" applyAlignment="1">
      <alignment vertical="center"/>
    </xf>
    <xf numFmtId="176" fontId="51" fillId="0" borderId="60" xfId="7" applyNumberFormat="1" applyFont="1" applyBorder="1" applyAlignment="1">
      <alignment horizontal="left" vertical="center"/>
    </xf>
    <xf numFmtId="176" fontId="51" fillId="0" borderId="165" xfId="7" applyNumberFormat="1" applyFont="1" applyBorder="1" applyAlignment="1">
      <alignment horizontal="center" vertical="center"/>
    </xf>
    <xf numFmtId="176" fontId="51" fillId="0" borderId="164" xfId="7" applyNumberFormat="1" applyFont="1" applyBorder="1" applyAlignment="1">
      <alignment horizontal="right" vertical="center"/>
    </xf>
    <xf numFmtId="176" fontId="51" fillId="0" borderId="56" xfId="7" applyNumberFormat="1" applyFont="1" applyBorder="1" applyAlignment="1">
      <alignment vertical="center"/>
    </xf>
    <xf numFmtId="176" fontId="51" fillId="0" borderId="151" xfId="7" applyNumberFormat="1" applyFont="1" applyBorder="1" applyAlignment="1">
      <alignment vertical="center"/>
    </xf>
    <xf numFmtId="176" fontId="51" fillId="0" borderId="150" xfId="7" applyNumberFormat="1" applyFont="1" applyBorder="1" applyAlignment="1">
      <alignment horizontal="left" vertical="center"/>
    </xf>
    <xf numFmtId="176" fontId="51" fillId="0" borderId="163" xfId="7" applyNumberFormat="1" applyFont="1" applyBorder="1" applyAlignment="1">
      <alignment horizontal="center" vertical="center"/>
    </xf>
    <xf numFmtId="176" fontId="51" fillId="0" borderId="162" xfId="7" applyNumberFormat="1" applyFont="1" applyBorder="1" applyAlignment="1">
      <alignment horizontal="right" vertical="center"/>
    </xf>
    <xf numFmtId="176" fontId="51" fillId="0" borderId="141" xfId="7" applyNumberFormat="1" applyFont="1" applyBorder="1" applyAlignment="1">
      <alignment vertical="center"/>
    </xf>
    <xf numFmtId="176" fontId="51" fillId="0" borderId="140" xfId="7" applyNumberFormat="1" applyFont="1" applyBorder="1" applyAlignment="1">
      <alignment horizontal="left" vertical="center"/>
    </xf>
    <xf numFmtId="176" fontId="51" fillId="0" borderId="161" xfId="7" applyNumberFormat="1" applyFont="1" applyBorder="1" applyAlignment="1">
      <alignment horizontal="center" vertical="center"/>
    </xf>
    <xf numFmtId="176" fontId="51" fillId="0" borderId="160" xfId="7" applyNumberFormat="1" applyFont="1" applyBorder="1" applyAlignment="1">
      <alignment horizontal="right" vertical="center"/>
    </xf>
    <xf numFmtId="0" fontId="28" fillId="0" borderId="0" xfId="2" applyNumberFormat="1" applyFont="1" applyAlignment="1" applyProtection="1">
      <alignment vertical="center" wrapText="1"/>
      <protection hidden="1"/>
    </xf>
    <xf numFmtId="0" fontId="20" fillId="0" borderId="0" xfId="2" applyNumberFormat="1" applyFont="1" applyAlignment="1" applyProtection="1">
      <alignment vertical="center" shrinkToFit="1"/>
      <protection hidden="1"/>
    </xf>
    <xf numFmtId="0" fontId="20" fillId="0" borderId="0" xfId="2" applyNumberFormat="1" applyFont="1" applyAlignment="1" applyProtection="1">
      <alignment vertical="center" shrinkToFit="1"/>
      <protection locked="0" hidden="1"/>
    </xf>
    <xf numFmtId="0" fontId="30" fillId="4" borderId="42" xfId="4" applyNumberFormat="1" applyFont="1" applyFill="1" applyBorder="1" applyAlignment="1" applyProtection="1">
      <alignment horizontal="right" vertical="center" wrapText="1"/>
      <protection hidden="1"/>
    </xf>
    <xf numFmtId="0" fontId="30" fillId="4" borderId="42" xfId="4" applyNumberFormat="1" applyFont="1" applyFill="1" applyBorder="1" applyAlignment="1" applyProtection="1">
      <alignment horizontal="right" vertical="center"/>
      <protection hidden="1"/>
    </xf>
    <xf numFmtId="0" fontId="20" fillId="4" borderId="42" xfId="2" applyNumberFormat="1" applyFont="1" applyFill="1" applyBorder="1" applyAlignment="1" applyProtection="1">
      <alignment vertical="center"/>
      <protection hidden="1"/>
    </xf>
    <xf numFmtId="0" fontId="30" fillId="4" borderId="42" xfId="5" applyNumberFormat="1" applyFont="1" applyFill="1" applyBorder="1" applyAlignment="1" applyProtection="1">
      <alignment vertical="center"/>
      <protection hidden="1"/>
    </xf>
    <xf numFmtId="0" fontId="20" fillId="4" borderId="42" xfId="2" applyNumberFormat="1" applyFont="1" applyFill="1" applyBorder="1" applyAlignment="1" applyProtection="1">
      <alignment horizontal="left" vertical="center"/>
      <protection hidden="1"/>
    </xf>
    <xf numFmtId="0" fontId="20" fillId="4" borderId="41" xfId="2" applyNumberFormat="1" applyFont="1" applyFill="1" applyBorder="1" applyAlignment="1" applyProtection="1">
      <alignment vertical="center"/>
      <protection hidden="1"/>
    </xf>
    <xf numFmtId="0" fontId="20" fillId="0" borderId="0" xfId="2" applyNumberFormat="1" applyFont="1" applyAlignment="1" applyProtection="1">
      <alignment horizontal="center" vertical="center" wrapText="1"/>
      <protection hidden="1"/>
    </xf>
    <xf numFmtId="0" fontId="20" fillId="0" borderId="0" xfId="2" applyNumberFormat="1" applyFont="1" applyAlignment="1" applyProtection="1">
      <alignment vertical="center" wrapText="1"/>
      <protection locked="0" hidden="1"/>
    </xf>
    <xf numFmtId="0" fontId="20" fillId="0" borderId="0" xfId="2" applyNumberFormat="1" applyFont="1" applyAlignment="1" applyProtection="1">
      <alignment horizontal="center" vertical="center" wrapText="1"/>
      <protection locked="0" hidden="1"/>
    </xf>
    <xf numFmtId="0" fontId="21" fillId="0" borderId="0" xfId="4" applyNumberFormat="1" applyFont="1" applyAlignment="1" applyProtection="1">
      <alignment vertical="center"/>
      <protection hidden="1"/>
    </xf>
    <xf numFmtId="0" fontId="30" fillId="4" borderId="7" xfId="4" applyNumberFormat="1" applyFont="1" applyFill="1" applyBorder="1" applyAlignment="1" applyProtection="1">
      <alignment vertical="center"/>
      <protection hidden="1"/>
    </xf>
    <xf numFmtId="0" fontId="30" fillId="4" borderId="6" xfId="4" applyNumberFormat="1" applyFont="1" applyFill="1" applyBorder="1" applyAlignment="1" applyProtection="1">
      <alignment vertical="center"/>
      <protection hidden="1"/>
    </xf>
    <xf numFmtId="0" fontId="30" fillId="4" borderId="36" xfId="4" applyNumberFormat="1" applyFont="1" applyFill="1" applyBorder="1" applyAlignment="1" applyProtection="1">
      <alignment vertical="center"/>
      <protection hidden="1"/>
    </xf>
    <xf numFmtId="0" fontId="30" fillId="4" borderId="40" xfId="4" applyNumberFormat="1" applyFont="1" applyFill="1" applyBorder="1" applyAlignment="1" applyProtection="1">
      <alignment vertical="center"/>
      <protection hidden="1"/>
    </xf>
    <xf numFmtId="0" fontId="30" fillId="4" borderId="3" xfId="4" applyNumberFormat="1" applyFont="1" applyFill="1" applyBorder="1" applyAlignment="1" applyProtection="1">
      <alignment vertical="center"/>
      <protection hidden="1"/>
    </xf>
    <xf numFmtId="0" fontId="30" fillId="4" borderId="2" xfId="4" applyNumberFormat="1" applyFont="1" applyFill="1" applyBorder="1" applyAlignment="1" applyProtection="1">
      <alignment vertical="center"/>
      <protection hidden="1"/>
    </xf>
    <xf numFmtId="0" fontId="30" fillId="4" borderId="80" xfId="4" applyNumberFormat="1" applyFont="1" applyFill="1" applyBorder="1" applyAlignment="1" applyProtection="1">
      <alignment vertical="center"/>
      <protection hidden="1"/>
    </xf>
    <xf numFmtId="0" fontId="30" fillId="4" borderId="38" xfId="4" applyNumberFormat="1" applyFont="1" applyFill="1" applyBorder="1" applyAlignment="1" applyProtection="1">
      <alignment vertical="center"/>
      <protection hidden="1"/>
    </xf>
    <xf numFmtId="0" fontId="30" fillId="4" borderId="7" xfId="4" applyNumberFormat="1" applyFont="1" applyFill="1" applyBorder="1" applyAlignment="1" applyProtection="1">
      <alignment vertical="center" wrapText="1"/>
      <protection hidden="1"/>
    </xf>
    <xf numFmtId="0" fontId="30" fillId="4" borderId="40" xfId="4" applyNumberFormat="1" applyFont="1" applyFill="1" applyBorder="1" applyAlignment="1" applyProtection="1">
      <alignment vertical="center" wrapText="1"/>
      <protection hidden="1"/>
    </xf>
    <xf numFmtId="0" fontId="30" fillId="0" borderId="0" xfId="4" applyNumberFormat="1" applyFont="1" applyAlignment="1" applyProtection="1">
      <alignment horizontal="center" vertical="center" wrapText="1"/>
      <protection hidden="1"/>
    </xf>
    <xf numFmtId="0" fontId="30" fillId="4" borderId="46" xfId="4" applyNumberFormat="1" applyFont="1" applyFill="1" applyBorder="1" applyAlignment="1" applyProtection="1">
      <alignment vertical="center" wrapText="1"/>
      <protection hidden="1"/>
    </xf>
    <xf numFmtId="0" fontId="30" fillId="4" borderId="33" xfId="4" applyNumberFormat="1" applyFont="1" applyFill="1" applyBorder="1" applyAlignment="1" applyProtection="1">
      <alignment vertical="center" wrapText="1"/>
      <protection hidden="1"/>
    </xf>
    <xf numFmtId="0" fontId="30" fillId="4" borderId="0" xfId="4" applyNumberFormat="1" applyFont="1" applyFill="1" applyAlignment="1" applyProtection="1">
      <alignment vertical="center"/>
      <protection hidden="1"/>
    </xf>
    <xf numFmtId="0" fontId="30" fillId="4" borderId="134" xfId="4" applyNumberFormat="1" applyFont="1" applyFill="1" applyBorder="1" applyAlignment="1" applyProtection="1">
      <alignment vertical="center"/>
      <protection hidden="1"/>
    </xf>
    <xf numFmtId="0" fontId="30" fillId="4" borderId="3" xfId="4" applyNumberFormat="1" applyFont="1" applyFill="1" applyBorder="1" applyAlignment="1" applyProtection="1">
      <alignment vertical="center" wrapText="1"/>
      <protection hidden="1"/>
    </xf>
    <xf numFmtId="0" fontId="30" fillId="4" borderId="38" xfId="4" applyNumberFormat="1" applyFont="1" applyFill="1" applyBorder="1" applyAlignment="1" applyProtection="1">
      <alignment vertical="center" wrapText="1"/>
      <protection hidden="1"/>
    </xf>
    <xf numFmtId="0" fontId="30" fillId="4" borderId="33" xfId="4" applyNumberFormat="1" applyFont="1" applyFill="1" applyBorder="1" applyAlignment="1" applyProtection="1">
      <alignment vertical="center"/>
      <protection hidden="1"/>
    </xf>
    <xf numFmtId="0" fontId="30" fillId="4" borderId="48" xfId="4" applyNumberFormat="1" applyFont="1" applyFill="1" applyBorder="1" applyAlignment="1" applyProtection="1">
      <alignment vertical="center"/>
      <protection hidden="1"/>
    </xf>
    <xf numFmtId="0" fontId="30" fillId="4" borderId="14" xfId="4" applyNumberFormat="1" applyFont="1" applyFill="1" applyBorder="1" applyAlignment="1" applyProtection="1">
      <alignment vertical="center"/>
      <protection hidden="1"/>
    </xf>
    <xf numFmtId="0" fontId="30" fillId="4" borderId="32" xfId="4" applyNumberFormat="1" applyFont="1" applyFill="1" applyBorder="1" applyAlignment="1" applyProtection="1">
      <alignment vertical="center"/>
      <protection hidden="1"/>
    </xf>
    <xf numFmtId="0" fontId="30" fillId="0" borderId="0" xfId="4" applyNumberFormat="1" applyFont="1" applyAlignment="1" applyProtection="1">
      <alignment horizontal="right" vertical="center"/>
      <protection locked="0" hidden="1"/>
    </xf>
    <xf numFmtId="0" fontId="30" fillId="4" borderId="43" xfId="4" applyNumberFormat="1" applyFont="1" applyFill="1" applyBorder="1" applyAlignment="1" applyProtection="1">
      <alignment vertical="center"/>
      <protection hidden="1"/>
    </xf>
    <xf numFmtId="0" fontId="30" fillId="4" borderId="42" xfId="4" applyNumberFormat="1" applyFont="1" applyFill="1" applyBorder="1" applyAlignment="1" applyProtection="1">
      <alignment vertical="center"/>
      <protection hidden="1"/>
    </xf>
    <xf numFmtId="0" fontId="30" fillId="4" borderId="41" xfId="4" applyNumberFormat="1" applyFont="1" applyFill="1" applyBorder="1" applyAlignment="1" applyProtection="1">
      <alignment vertical="center"/>
      <protection hidden="1"/>
    </xf>
    <xf numFmtId="0" fontId="30" fillId="5" borderId="46" xfId="4" applyNumberFormat="1" applyFont="1" applyFill="1" applyBorder="1" applyAlignment="1" applyProtection="1">
      <alignment vertical="center"/>
      <protection hidden="1"/>
    </xf>
    <xf numFmtId="0" fontId="30" fillId="5" borderId="33" xfId="4" applyNumberFormat="1" applyFont="1" applyFill="1" applyBorder="1" applyAlignment="1" applyProtection="1">
      <alignment vertical="center"/>
      <protection hidden="1"/>
    </xf>
    <xf numFmtId="0" fontId="30" fillId="5" borderId="3" xfId="4" applyNumberFormat="1" applyFont="1" applyFill="1" applyBorder="1" applyAlignment="1" applyProtection="1">
      <alignment vertical="center"/>
      <protection hidden="1"/>
    </xf>
    <xf numFmtId="0" fontId="30" fillId="5" borderId="38" xfId="4" applyNumberFormat="1" applyFont="1" applyFill="1" applyBorder="1" applyAlignment="1" applyProtection="1">
      <alignment vertical="center"/>
      <protection hidden="1"/>
    </xf>
    <xf numFmtId="0" fontId="30" fillId="4" borderId="6" xfId="4" applyNumberFormat="1" applyFont="1" applyFill="1" applyBorder="1" applyAlignment="1" applyProtection="1">
      <alignment horizontal="right" vertical="center"/>
      <protection locked="0" hidden="1"/>
    </xf>
    <xf numFmtId="0" fontId="30" fillId="4" borderId="6" xfId="4" applyNumberFormat="1" applyFont="1" applyFill="1" applyBorder="1" applyAlignment="1" applyProtection="1">
      <alignment horizontal="left" vertical="center"/>
      <protection hidden="1"/>
    </xf>
    <xf numFmtId="0" fontId="30" fillId="4" borderId="40" xfId="4" applyNumberFormat="1" applyFont="1" applyFill="1" applyBorder="1" applyAlignment="1" applyProtection="1">
      <alignment vertical="center"/>
      <protection locked="0" hidden="1"/>
    </xf>
    <xf numFmtId="0" fontId="30" fillId="4" borderId="14" xfId="4" applyNumberFormat="1" applyFont="1" applyFill="1" applyBorder="1" applyAlignment="1" applyProtection="1">
      <alignment horizontal="right" vertical="center"/>
      <protection locked="0" hidden="1"/>
    </xf>
    <xf numFmtId="0" fontId="30" fillId="4" borderId="14" xfId="4" applyNumberFormat="1" applyFont="1" applyFill="1" applyBorder="1" applyAlignment="1" applyProtection="1">
      <alignment horizontal="left" vertical="center"/>
      <protection hidden="1"/>
    </xf>
    <xf numFmtId="0" fontId="30" fillId="4" borderId="32" xfId="4" applyNumberFormat="1" applyFont="1" applyFill="1" applyBorder="1" applyAlignment="1" applyProtection="1">
      <alignment vertical="center"/>
      <protection locked="0" hidden="1"/>
    </xf>
    <xf numFmtId="0" fontId="30" fillId="5" borderId="7" xfId="4" applyNumberFormat="1" applyFont="1" applyFill="1" applyBorder="1" applyAlignment="1" applyProtection="1">
      <alignment vertical="center"/>
      <protection hidden="1"/>
    </xf>
    <xf numFmtId="0" fontId="30" fillId="5" borderId="6" xfId="4" applyNumberFormat="1" applyFont="1" applyFill="1" applyBorder="1" applyAlignment="1" applyProtection="1">
      <alignment vertical="center"/>
      <protection hidden="1"/>
    </xf>
    <xf numFmtId="0" fontId="30" fillId="5" borderId="5" xfId="4" applyNumberFormat="1" applyFont="1" applyFill="1" applyBorder="1" applyAlignment="1" applyProtection="1">
      <alignment vertical="center"/>
      <protection locked="0" hidden="1"/>
    </xf>
    <xf numFmtId="0" fontId="30" fillId="5" borderId="35" xfId="4" applyNumberFormat="1" applyFont="1" applyFill="1" applyBorder="1" applyAlignment="1" applyProtection="1">
      <alignment vertical="center"/>
      <protection locked="0" hidden="1"/>
    </xf>
    <xf numFmtId="0" fontId="30" fillId="5" borderId="34" xfId="4" applyNumberFormat="1" applyFont="1" applyFill="1" applyBorder="1" applyAlignment="1" applyProtection="1">
      <alignment vertical="center"/>
      <protection hidden="1"/>
    </xf>
    <xf numFmtId="0" fontId="30" fillId="5" borderId="48" xfId="4" applyNumberFormat="1" applyFont="1" applyFill="1" applyBorder="1" applyAlignment="1" applyProtection="1">
      <alignment vertical="center"/>
      <protection hidden="1"/>
    </xf>
    <xf numFmtId="0" fontId="30" fillId="5" borderId="14" xfId="4" applyNumberFormat="1" applyFont="1" applyFill="1" applyBorder="1" applyAlignment="1" applyProtection="1">
      <alignment vertical="center"/>
      <protection hidden="1"/>
    </xf>
    <xf numFmtId="0" fontId="30" fillId="5" borderId="13" xfId="4" applyNumberFormat="1" applyFont="1" applyFill="1" applyBorder="1" applyAlignment="1" applyProtection="1">
      <alignment vertical="center"/>
      <protection hidden="1"/>
    </xf>
    <xf numFmtId="0" fontId="30" fillId="0" borderId="0" xfId="4" applyNumberFormat="1" applyFont="1" applyAlignment="1" applyProtection="1">
      <alignment horizontal="right" vertical="center"/>
      <protection hidden="1"/>
    </xf>
    <xf numFmtId="0" fontId="20" fillId="0" borderId="0" xfId="4" applyNumberFormat="1" applyFont="1" applyAlignment="1" applyProtection="1">
      <alignment vertical="center"/>
      <protection hidden="1"/>
    </xf>
    <xf numFmtId="0" fontId="30" fillId="0" borderId="0" xfId="4" applyNumberFormat="1" applyFont="1" applyAlignment="1" applyProtection="1">
      <alignment horizontal="center" vertical="center" shrinkToFit="1"/>
      <protection locked="0" hidden="1"/>
    </xf>
    <xf numFmtId="0" fontId="30" fillId="0" borderId="0" xfId="4" applyNumberFormat="1" applyFont="1" applyAlignment="1" applyProtection="1">
      <alignment horizontal="center" vertical="center" shrinkToFit="1"/>
      <protection hidden="1"/>
    </xf>
    <xf numFmtId="0" fontId="20" fillId="0" borderId="0" xfId="2" applyNumberFormat="1" applyFont="1"/>
    <xf numFmtId="0" fontId="20" fillId="5" borderId="6" xfId="2" applyNumberFormat="1" applyFont="1" applyFill="1" applyBorder="1" applyAlignment="1" applyProtection="1">
      <alignment vertical="center"/>
      <protection hidden="1"/>
    </xf>
    <xf numFmtId="0" fontId="20" fillId="5" borderId="40" xfId="2" applyNumberFormat="1" applyFont="1" applyFill="1" applyBorder="1" applyAlignment="1" applyProtection="1">
      <alignment vertical="center"/>
      <protection hidden="1"/>
    </xf>
    <xf numFmtId="0" fontId="20" fillId="5" borderId="39" xfId="2" applyNumberFormat="1" applyFont="1" applyFill="1" applyBorder="1" applyAlignment="1" applyProtection="1">
      <alignment vertical="center"/>
      <protection hidden="1"/>
    </xf>
    <xf numFmtId="0" fontId="20" fillId="5" borderId="2" xfId="2" applyNumberFormat="1" applyFont="1" applyFill="1" applyBorder="1" applyAlignment="1" applyProtection="1">
      <alignment vertical="center"/>
      <protection hidden="1"/>
    </xf>
    <xf numFmtId="0" fontId="20" fillId="5" borderId="38" xfId="2" applyNumberFormat="1" applyFont="1" applyFill="1" applyBorder="1" applyAlignment="1" applyProtection="1">
      <alignment vertical="center"/>
      <protection hidden="1"/>
    </xf>
    <xf numFmtId="0" fontId="20" fillId="4" borderId="7" xfId="2" applyNumberFormat="1" applyFont="1" applyFill="1" applyBorder="1" applyAlignment="1" applyProtection="1">
      <alignment vertical="center" wrapText="1"/>
      <protection hidden="1"/>
    </xf>
    <xf numFmtId="0" fontId="20" fillId="4" borderId="5" xfId="2" applyNumberFormat="1" applyFont="1" applyFill="1" applyBorder="1" applyAlignment="1" applyProtection="1">
      <alignment vertical="center" wrapText="1"/>
      <protection hidden="1"/>
    </xf>
    <xf numFmtId="0" fontId="20" fillId="4" borderId="46" xfId="2" applyNumberFormat="1" applyFont="1" applyFill="1" applyBorder="1" applyAlignment="1" applyProtection="1">
      <alignment vertical="center" wrapText="1"/>
      <protection hidden="1"/>
    </xf>
    <xf numFmtId="0" fontId="20" fillId="4" borderId="34" xfId="2" applyNumberFormat="1" applyFont="1" applyFill="1" applyBorder="1" applyAlignment="1" applyProtection="1">
      <alignment vertical="center" wrapText="1"/>
      <protection hidden="1"/>
    </xf>
    <xf numFmtId="0" fontId="20" fillId="4" borderId="0" xfId="2" applyNumberFormat="1" applyFont="1" applyFill="1" applyAlignment="1" applyProtection="1">
      <alignment horizontal="left" vertical="center"/>
      <protection hidden="1"/>
    </xf>
    <xf numFmtId="0" fontId="20" fillId="4" borderId="0" xfId="2" applyNumberFormat="1" applyFont="1" applyFill="1" applyAlignment="1" applyProtection="1">
      <alignment vertical="center" wrapText="1"/>
      <protection hidden="1"/>
    </xf>
    <xf numFmtId="0" fontId="20" fillId="4" borderId="0" xfId="2" applyNumberFormat="1" applyFont="1" applyFill="1" applyAlignment="1" applyProtection="1">
      <alignment vertical="center"/>
      <protection locked="0" hidden="1"/>
    </xf>
    <xf numFmtId="0" fontId="20" fillId="4" borderId="0" xfId="2" applyNumberFormat="1" applyFont="1" applyFill="1" applyAlignment="1" applyProtection="1">
      <alignment horizontal="right" vertical="center"/>
      <protection hidden="1"/>
    </xf>
    <xf numFmtId="0" fontId="30" fillId="4" borderId="46" xfId="5" applyNumberFormat="1" applyFont="1" applyFill="1" applyBorder="1" applyAlignment="1" applyProtection="1">
      <alignment vertical="center"/>
      <protection hidden="1"/>
    </xf>
    <xf numFmtId="0" fontId="20" fillId="4" borderId="33" xfId="2" applyNumberFormat="1" applyFont="1" applyFill="1" applyBorder="1" applyAlignment="1" applyProtection="1">
      <alignment vertical="center" wrapText="1"/>
      <protection hidden="1"/>
    </xf>
    <xf numFmtId="0" fontId="20" fillId="4" borderId="46" xfId="2" applyNumberFormat="1" applyFont="1" applyFill="1" applyBorder="1" applyAlignment="1" applyProtection="1">
      <alignment vertical="center"/>
      <protection locked="0" hidden="1"/>
    </xf>
    <xf numFmtId="0" fontId="20" fillId="4" borderId="34" xfId="2" applyNumberFormat="1" applyFont="1" applyFill="1" applyBorder="1" applyAlignment="1" applyProtection="1">
      <alignment vertical="center"/>
      <protection locked="0" hidden="1"/>
    </xf>
    <xf numFmtId="0" fontId="20" fillId="4" borderId="3" xfId="2" applyNumberFormat="1" applyFont="1" applyFill="1" applyBorder="1" applyAlignment="1" applyProtection="1">
      <alignment vertical="center"/>
      <protection locked="0" hidden="1"/>
    </xf>
    <xf numFmtId="0" fontId="20" fillId="4" borderId="1" xfId="2" applyNumberFormat="1" applyFont="1" applyFill="1" applyBorder="1" applyAlignment="1" applyProtection="1">
      <alignment vertical="center"/>
      <protection locked="0" hidden="1"/>
    </xf>
    <xf numFmtId="0" fontId="20" fillId="4" borderId="2" xfId="2" applyNumberFormat="1" applyFont="1" applyFill="1" applyBorder="1" applyAlignment="1" applyProtection="1">
      <alignment vertical="center"/>
      <protection locked="0" hidden="1"/>
    </xf>
    <xf numFmtId="0" fontId="20" fillId="4" borderId="34" xfId="2" applyNumberFormat="1" applyFont="1" applyFill="1" applyBorder="1" applyAlignment="1" applyProtection="1">
      <alignment horizontal="right" vertical="center"/>
      <protection hidden="1"/>
    </xf>
    <xf numFmtId="0" fontId="30" fillId="4" borderId="23" xfId="4" applyNumberFormat="1" applyFont="1" applyFill="1" applyBorder="1" applyAlignment="1" applyProtection="1">
      <alignment vertical="center"/>
      <protection hidden="1"/>
    </xf>
    <xf numFmtId="0" fontId="30" fillId="4" borderId="21" xfId="4" applyNumberFormat="1" applyFont="1" applyFill="1" applyBorder="1" applyAlignment="1" applyProtection="1">
      <alignment vertical="center"/>
      <protection hidden="1"/>
    </xf>
    <xf numFmtId="0" fontId="30" fillId="4" borderId="25" xfId="4" applyNumberFormat="1" applyFont="1" applyFill="1" applyBorder="1" applyAlignment="1" applyProtection="1">
      <alignment vertical="center"/>
      <protection hidden="1"/>
    </xf>
    <xf numFmtId="0" fontId="30" fillId="0" borderId="20" xfId="4" applyNumberFormat="1" applyFont="1" applyBorder="1" applyAlignment="1" applyProtection="1">
      <alignment horizontal="center" vertical="center"/>
      <protection hidden="1"/>
    </xf>
    <xf numFmtId="0" fontId="20" fillId="4" borderId="23" xfId="2" applyNumberFormat="1" applyFont="1" applyFill="1" applyBorder="1" applyAlignment="1" applyProtection="1">
      <alignment vertical="center"/>
      <protection hidden="1"/>
    </xf>
    <xf numFmtId="0" fontId="20" fillId="4" borderId="25" xfId="2" applyNumberFormat="1" applyFont="1" applyFill="1" applyBorder="1" applyAlignment="1" applyProtection="1">
      <alignment horizontal="center" vertical="center"/>
      <protection hidden="1"/>
    </xf>
    <xf numFmtId="0" fontId="30" fillId="4" borderId="22" xfId="4" applyNumberFormat="1" applyFont="1" applyFill="1" applyBorder="1" applyAlignment="1" applyProtection="1">
      <alignment vertical="center"/>
      <protection hidden="1"/>
    </xf>
    <xf numFmtId="0" fontId="30" fillId="4" borderId="20" xfId="4" applyNumberFormat="1" applyFont="1" applyFill="1" applyBorder="1" applyAlignment="1" applyProtection="1">
      <alignment vertical="center"/>
      <protection hidden="1"/>
    </xf>
    <xf numFmtId="0" fontId="30" fillId="4" borderId="0" xfId="5" applyNumberFormat="1" applyFont="1" applyFill="1" applyAlignment="1" applyProtection="1">
      <alignment vertical="center"/>
      <protection hidden="1"/>
    </xf>
    <xf numFmtId="0" fontId="30" fillId="4" borderId="6" xfId="5" applyNumberFormat="1" applyFont="1" applyFill="1" applyBorder="1" applyAlignment="1" applyProtection="1">
      <alignment vertical="center"/>
      <protection hidden="1"/>
    </xf>
    <xf numFmtId="0" fontId="27" fillId="5" borderId="0" xfId="4" applyNumberFormat="1" applyFont="1" applyFill="1" applyAlignment="1" applyProtection="1">
      <alignment horizontal="left" vertical="center"/>
      <protection hidden="1"/>
    </xf>
    <xf numFmtId="0" fontId="20" fillId="4" borderId="7" xfId="2" applyNumberFormat="1" applyFont="1" applyFill="1" applyBorder="1" applyAlignment="1" applyProtection="1">
      <alignment vertical="center"/>
      <protection hidden="1"/>
    </xf>
    <xf numFmtId="0" fontId="20" fillId="4" borderId="3" xfId="2" applyNumberFormat="1" applyFont="1" applyFill="1" applyBorder="1" applyAlignment="1" applyProtection="1">
      <alignment vertical="center"/>
      <protection hidden="1"/>
    </xf>
    <xf numFmtId="0" fontId="30" fillId="4" borderId="2" xfId="4" applyNumberFormat="1" applyFont="1" applyFill="1" applyBorder="1" applyAlignment="1" applyProtection="1">
      <alignment horizontal="left" vertical="center"/>
      <protection hidden="1"/>
    </xf>
    <xf numFmtId="0" fontId="20" fillId="4" borderId="48" xfId="2" applyNumberFormat="1" applyFont="1" applyFill="1" applyBorder="1" applyAlignment="1" applyProtection="1">
      <alignment vertical="center"/>
      <protection hidden="1"/>
    </xf>
    <xf numFmtId="0" fontId="20" fillId="0" borderId="0" xfId="2" applyNumberFormat="1" applyFont="1" applyProtection="1">
      <protection hidden="1"/>
    </xf>
    <xf numFmtId="0" fontId="20" fillId="4" borderId="12" xfId="2" applyNumberFormat="1" applyFont="1" applyFill="1" applyBorder="1" applyAlignment="1" applyProtection="1">
      <alignment vertical="center"/>
      <protection hidden="1"/>
    </xf>
    <xf numFmtId="0" fontId="20" fillId="4" borderId="11" xfId="2" applyNumberFormat="1" applyFont="1" applyFill="1" applyBorder="1" applyAlignment="1" applyProtection="1">
      <alignment vertical="center"/>
      <protection hidden="1"/>
    </xf>
    <xf numFmtId="0" fontId="20" fillId="4" borderId="43" xfId="2" applyNumberFormat="1" applyFont="1" applyFill="1" applyBorder="1" applyAlignment="1" applyProtection="1">
      <alignment vertical="center"/>
      <protection hidden="1"/>
    </xf>
    <xf numFmtId="0" fontId="20" fillId="4" borderId="46" xfId="2" applyNumberFormat="1" applyFont="1" applyFill="1" applyBorder="1" applyAlignment="1" applyProtection="1">
      <alignment vertical="center"/>
      <protection hidden="1"/>
    </xf>
    <xf numFmtId="0" fontId="20" fillId="4" borderId="33" xfId="2" applyNumberFormat="1" applyFont="1" applyFill="1" applyBorder="1" applyAlignment="1" applyProtection="1">
      <alignment horizontal="left" vertical="center"/>
      <protection hidden="1"/>
    </xf>
    <xf numFmtId="0" fontId="32" fillId="4" borderId="14" xfId="2" applyNumberFormat="1" applyFont="1" applyFill="1" applyBorder="1" applyAlignment="1" applyProtection="1">
      <alignment vertical="center"/>
      <protection hidden="1"/>
    </xf>
    <xf numFmtId="0" fontId="32" fillId="4" borderId="14" xfId="2" applyNumberFormat="1" applyFont="1" applyFill="1" applyBorder="1" applyAlignment="1" applyProtection="1">
      <alignment horizontal="right" vertical="center"/>
      <protection hidden="1"/>
    </xf>
    <xf numFmtId="0" fontId="20" fillId="4" borderId="14" xfId="2" applyNumberFormat="1" applyFont="1" applyFill="1" applyBorder="1" applyAlignment="1" applyProtection="1">
      <alignment vertical="center" shrinkToFit="1"/>
      <protection locked="0" hidden="1"/>
    </xf>
    <xf numFmtId="0" fontId="20" fillId="4" borderId="32" xfId="2" applyNumberFormat="1" applyFont="1" applyFill="1" applyBorder="1" applyAlignment="1" applyProtection="1">
      <alignment vertical="center" shrinkToFit="1"/>
      <protection locked="0" hidden="1"/>
    </xf>
    <xf numFmtId="0" fontId="32" fillId="0" borderId="0" xfId="2" applyNumberFormat="1" applyFont="1" applyAlignment="1" applyProtection="1">
      <alignment vertical="center"/>
      <protection hidden="1"/>
    </xf>
    <xf numFmtId="0" fontId="20" fillId="5" borderId="37" xfId="2" applyNumberFormat="1" applyFont="1" applyFill="1" applyBorder="1" applyAlignment="1" applyProtection="1">
      <alignment vertical="center" textRotation="255"/>
      <protection hidden="1"/>
    </xf>
    <xf numFmtId="0" fontId="20" fillId="5" borderId="5" xfId="2" applyNumberFormat="1" applyFont="1" applyFill="1" applyBorder="1" applyAlignment="1" applyProtection="1">
      <alignment vertical="center" textRotation="255"/>
      <protection hidden="1"/>
    </xf>
    <xf numFmtId="0" fontId="20" fillId="5" borderId="35" xfId="2" applyNumberFormat="1" applyFont="1" applyFill="1" applyBorder="1" applyAlignment="1" applyProtection="1">
      <alignment vertical="center" textRotation="255"/>
      <protection hidden="1"/>
    </xf>
    <xf numFmtId="0" fontId="20" fillId="5" borderId="34" xfId="2" applyNumberFormat="1" applyFont="1" applyFill="1" applyBorder="1" applyAlignment="1" applyProtection="1">
      <alignment vertical="center" textRotation="255"/>
      <protection hidden="1"/>
    </xf>
    <xf numFmtId="0" fontId="20" fillId="5" borderId="1" xfId="2" applyNumberFormat="1" applyFont="1" applyFill="1" applyBorder="1" applyAlignment="1" applyProtection="1">
      <alignment vertical="center"/>
      <protection hidden="1"/>
    </xf>
    <xf numFmtId="0" fontId="20" fillId="5" borderId="28" xfId="2" applyNumberFormat="1" applyFont="1" applyFill="1" applyBorder="1" applyAlignment="1" applyProtection="1">
      <alignment vertical="center"/>
      <protection hidden="1"/>
    </xf>
    <xf numFmtId="0" fontId="30" fillId="0" borderId="21" xfId="4" applyNumberFormat="1" applyFont="1" applyBorder="1" applyAlignment="1" applyProtection="1">
      <alignment horizontal="center" vertical="center"/>
      <protection hidden="1"/>
    </xf>
    <xf numFmtId="0" fontId="30" fillId="0" borderId="11" xfId="4" applyNumberFormat="1" applyFont="1" applyBorder="1" applyAlignment="1" applyProtection="1">
      <alignment horizontal="center" vertical="center"/>
      <protection hidden="1"/>
    </xf>
    <xf numFmtId="0" fontId="30" fillId="0" borderId="16" xfId="4" applyNumberFormat="1" applyFont="1" applyBorder="1" applyAlignment="1" applyProtection="1">
      <alignment horizontal="center" vertical="center"/>
      <protection hidden="1"/>
    </xf>
    <xf numFmtId="0" fontId="28" fillId="0" borderId="0" xfId="2" applyNumberFormat="1" applyFont="1" applyAlignment="1" applyProtection="1">
      <alignment vertical="center"/>
      <protection hidden="1"/>
    </xf>
    <xf numFmtId="0" fontId="20" fillId="5" borderId="49" xfId="2" applyNumberFormat="1" applyFont="1" applyFill="1" applyBorder="1" applyAlignment="1" applyProtection="1">
      <alignment vertical="center"/>
      <protection hidden="1"/>
    </xf>
    <xf numFmtId="0" fontId="30" fillId="4" borderId="7" xfId="5" applyNumberFormat="1" applyFont="1" applyFill="1" applyBorder="1" applyAlignment="1" applyProtection="1">
      <alignment vertical="center"/>
      <protection hidden="1"/>
    </xf>
    <xf numFmtId="0" fontId="30" fillId="4" borderId="3" xfId="5" applyNumberFormat="1" applyFont="1" applyFill="1" applyBorder="1" applyAlignment="1" applyProtection="1">
      <alignment vertical="center"/>
      <protection hidden="1"/>
    </xf>
    <xf numFmtId="0" fontId="30" fillId="4" borderId="2" xfId="5" applyNumberFormat="1" applyFont="1" applyFill="1" applyBorder="1" applyAlignment="1" applyProtection="1">
      <alignment vertical="center"/>
      <protection hidden="1"/>
    </xf>
    <xf numFmtId="0" fontId="20" fillId="0" borderId="0" xfId="2" applyNumberFormat="1" applyFont="1" applyAlignment="1" applyProtection="1">
      <alignment horizontal="left" vertical="center" wrapText="1"/>
      <protection locked="0" hidden="1"/>
    </xf>
    <xf numFmtId="0" fontId="20" fillId="4" borderId="46" xfId="2" applyNumberFormat="1" applyFont="1" applyFill="1" applyBorder="1" applyAlignment="1" applyProtection="1">
      <alignment horizontal="center" vertical="center"/>
      <protection locked="0" hidden="1"/>
    </xf>
    <xf numFmtId="0" fontId="20" fillId="0" borderId="134" xfId="2" applyNumberFormat="1" applyFont="1" applyBorder="1" applyAlignment="1" applyProtection="1">
      <alignment horizontal="center" vertical="center"/>
      <protection hidden="1"/>
    </xf>
    <xf numFmtId="0" fontId="20" fillId="4" borderId="48" xfId="2" applyNumberFormat="1" applyFont="1" applyFill="1" applyBorder="1" applyAlignment="1" applyProtection="1">
      <alignment horizontal="center" vertical="center"/>
      <protection locked="0" hidden="1"/>
    </xf>
    <xf numFmtId="0" fontId="20" fillId="0" borderId="79" xfId="2" applyNumberFormat="1" applyFont="1" applyBorder="1" applyAlignment="1" applyProtection="1">
      <alignment horizontal="center" vertical="center"/>
      <protection hidden="1"/>
    </xf>
    <xf numFmtId="0" fontId="20" fillId="0" borderId="32" xfId="2" applyNumberFormat="1" applyFont="1" applyBorder="1" applyAlignment="1" applyProtection="1">
      <alignment horizontal="center" vertical="center"/>
      <protection hidden="1"/>
    </xf>
    <xf numFmtId="0" fontId="40" fillId="0" borderId="0" xfId="2" applyNumberFormat="1" applyFont="1" applyAlignment="1" applyProtection="1">
      <alignment vertical="center"/>
      <protection hidden="1"/>
    </xf>
    <xf numFmtId="0" fontId="30" fillId="4" borderId="43" xfId="5" applyNumberFormat="1" applyFont="1" applyFill="1" applyBorder="1" applyAlignment="1" applyProtection="1">
      <alignment vertical="center"/>
      <protection hidden="1"/>
    </xf>
    <xf numFmtId="0" fontId="20" fillId="4" borderId="23" xfId="2" applyNumberFormat="1" applyFont="1" applyFill="1" applyBorder="1" applyAlignment="1" applyProtection="1">
      <alignment vertical="center" wrapText="1"/>
      <protection hidden="1"/>
    </xf>
    <xf numFmtId="0" fontId="20" fillId="4" borderId="28" xfId="2" applyNumberFormat="1" applyFont="1" applyFill="1" applyBorder="1" applyAlignment="1" applyProtection="1">
      <alignment vertical="center"/>
      <protection hidden="1"/>
    </xf>
    <xf numFmtId="0" fontId="20" fillId="4" borderId="49" xfId="2" applyNumberFormat="1" applyFont="1" applyFill="1" applyBorder="1" applyAlignment="1" applyProtection="1">
      <alignment horizontal="center" vertical="center"/>
      <protection hidden="1"/>
    </xf>
    <xf numFmtId="0" fontId="30" fillId="4" borderId="21" xfId="4" applyNumberFormat="1" applyFont="1" applyFill="1" applyBorder="1" applyAlignment="1" applyProtection="1">
      <alignment horizontal="center" vertical="center"/>
      <protection locked="0" hidden="1"/>
    </xf>
    <xf numFmtId="0" fontId="20" fillId="4" borderId="33" xfId="2" applyNumberFormat="1" applyFont="1" applyFill="1" applyBorder="1" applyAlignment="1" applyProtection="1">
      <alignment horizontal="center" vertical="center"/>
      <protection hidden="1"/>
    </xf>
    <xf numFmtId="0" fontId="20" fillId="4" borderId="3" xfId="2" applyNumberFormat="1" applyFont="1" applyFill="1" applyBorder="1" applyAlignment="1" applyProtection="1">
      <alignment vertical="center" wrapText="1"/>
      <protection hidden="1"/>
    </xf>
    <xf numFmtId="0" fontId="20" fillId="4" borderId="2" xfId="2" applyNumberFormat="1" applyFont="1" applyFill="1" applyBorder="1" applyAlignment="1" applyProtection="1">
      <alignment vertical="center" wrapText="1"/>
      <protection hidden="1"/>
    </xf>
    <xf numFmtId="0" fontId="20" fillId="4" borderId="20" xfId="2" applyNumberFormat="1" applyFont="1" applyFill="1" applyBorder="1" applyAlignment="1" applyProtection="1">
      <alignment vertical="center"/>
      <protection hidden="1"/>
    </xf>
    <xf numFmtId="0" fontId="30" fillId="4" borderId="48" xfId="5" applyNumberFormat="1" applyFont="1" applyFill="1" applyBorder="1" applyAlignment="1" applyProtection="1">
      <alignment vertical="center"/>
      <protection hidden="1"/>
    </xf>
    <xf numFmtId="0" fontId="30" fillId="0" borderId="0" xfId="2" applyNumberFormat="1" applyFont="1" applyAlignment="1" applyProtection="1">
      <alignment vertical="center"/>
      <protection hidden="1"/>
    </xf>
    <xf numFmtId="0" fontId="33" fillId="0" borderId="0" xfId="2" applyNumberFormat="1" applyFont="1" applyAlignment="1" applyProtection="1">
      <alignment vertical="center"/>
      <protection hidden="1"/>
    </xf>
    <xf numFmtId="0" fontId="30" fillId="5" borderId="41" xfId="2" applyNumberFormat="1" applyFont="1" applyFill="1" applyBorder="1" applyAlignment="1" applyProtection="1">
      <alignment vertical="center"/>
      <protection hidden="1"/>
    </xf>
    <xf numFmtId="0" fontId="30" fillId="5" borderId="38" xfId="2" applyNumberFormat="1" applyFont="1" applyFill="1" applyBorder="1" applyAlignment="1" applyProtection="1">
      <alignment vertical="center"/>
      <protection hidden="1"/>
    </xf>
    <xf numFmtId="0" fontId="30" fillId="4" borderId="7" xfId="2" applyNumberFormat="1" applyFont="1" applyFill="1" applyBorder="1" applyAlignment="1" applyProtection="1">
      <alignment vertical="center"/>
      <protection locked="0" hidden="1"/>
    </xf>
    <xf numFmtId="0" fontId="30" fillId="4" borderId="6" xfId="2" applyNumberFormat="1" applyFont="1" applyFill="1" applyBorder="1" applyAlignment="1" applyProtection="1">
      <alignment vertical="center"/>
      <protection locked="0" hidden="1"/>
    </xf>
    <xf numFmtId="0" fontId="30" fillId="4" borderId="6" xfId="2" applyNumberFormat="1" applyFont="1" applyFill="1" applyBorder="1" applyAlignment="1" applyProtection="1">
      <alignment vertical="center"/>
      <protection hidden="1"/>
    </xf>
    <xf numFmtId="0" fontId="30" fillId="4" borderId="40" xfId="2" applyNumberFormat="1" applyFont="1" applyFill="1" applyBorder="1" applyAlignment="1" applyProtection="1">
      <alignment vertical="center"/>
      <protection hidden="1"/>
    </xf>
    <xf numFmtId="0" fontId="30" fillId="4" borderId="3" xfId="2" applyNumberFormat="1" applyFont="1" applyFill="1" applyBorder="1" applyAlignment="1" applyProtection="1">
      <alignment vertical="center"/>
      <protection hidden="1"/>
    </xf>
    <xf numFmtId="0" fontId="30" fillId="4" borderId="2" xfId="2" applyNumberFormat="1" applyFont="1" applyFill="1" applyBorder="1" applyAlignment="1" applyProtection="1">
      <alignment vertical="center"/>
      <protection hidden="1"/>
    </xf>
    <xf numFmtId="0" fontId="30" fillId="4" borderId="38" xfId="2" applyNumberFormat="1" applyFont="1" applyFill="1" applyBorder="1" applyAlignment="1" applyProtection="1">
      <alignment vertical="center"/>
      <protection hidden="1"/>
    </xf>
    <xf numFmtId="0" fontId="30" fillId="5" borderId="40" xfId="2" applyNumberFormat="1" applyFont="1" applyFill="1" applyBorder="1" applyAlignment="1" applyProtection="1">
      <alignment vertical="center"/>
      <protection hidden="1"/>
    </xf>
    <xf numFmtId="0" fontId="30" fillId="5" borderId="32" xfId="2" applyNumberFormat="1" applyFont="1" applyFill="1" applyBorder="1" applyAlignment="1" applyProtection="1">
      <alignment vertical="center"/>
      <protection hidden="1"/>
    </xf>
    <xf numFmtId="0" fontId="30" fillId="0" borderId="0" xfId="2" applyNumberFormat="1" applyFont="1" applyAlignment="1" applyProtection="1">
      <alignment horizontal="right" vertical="center"/>
      <protection hidden="1"/>
    </xf>
    <xf numFmtId="0" fontId="30" fillId="0" borderId="0" xfId="2" applyNumberFormat="1" applyFont="1" applyAlignment="1" applyProtection="1">
      <alignment vertical="center"/>
      <protection locked="0" hidden="1"/>
    </xf>
    <xf numFmtId="0" fontId="30" fillId="0" borderId="16" xfId="2" applyNumberFormat="1" applyFont="1" applyBorder="1" applyAlignment="1" applyProtection="1">
      <alignment horizontal="center" vertical="center"/>
      <protection hidden="1"/>
    </xf>
    <xf numFmtId="0" fontId="33" fillId="0" borderId="0" xfId="2" applyNumberFormat="1" applyFont="1" applyAlignment="1" applyProtection="1">
      <alignment vertical="center" wrapText="1"/>
      <protection hidden="1"/>
    </xf>
    <xf numFmtId="0" fontId="33" fillId="0" borderId="0" xfId="2" applyNumberFormat="1" applyFont="1" applyAlignment="1" applyProtection="1">
      <alignment horizontal="center" vertical="center"/>
      <protection hidden="1"/>
    </xf>
    <xf numFmtId="0" fontId="30" fillId="4" borderId="21" xfId="2" applyNumberFormat="1" applyFont="1" applyFill="1" applyBorder="1" applyAlignment="1" applyProtection="1">
      <alignment vertical="center"/>
      <protection hidden="1"/>
    </xf>
    <xf numFmtId="0" fontId="30" fillId="4" borderId="20" xfId="2" applyNumberFormat="1" applyFont="1" applyFill="1" applyBorder="1" applyAlignment="1" applyProtection="1">
      <alignment vertical="center"/>
      <protection hidden="1"/>
    </xf>
    <xf numFmtId="0" fontId="30" fillId="4" borderId="46" xfId="2" applyNumberFormat="1" applyFont="1" applyFill="1" applyBorder="1" applyAlignment="1" applyProtection="1">
      <alignment vertical="center"/>
      <protection hidden="1"/>
    </xf>
    <xf numFmtId="0" fontId="30" fillId="4" borderId="0" xfId="2" applyNumberFormat="1" applyFont="1" applyFill="1" applyAlignment="1" applyProtection="1">
      <alignment vertical="center"/>
      <protection hidden="1"/>
    </xf>
    <xf numFmtId="0" fontId="30" fillId="4" borderId="33" xfId="2" applyNumberFormat="1" applyFont="1" applyFill="1" applyBorder="1" applyAlignment="1" applyProtection="1">
      <alignment vertical="center"/>
      <protection hidden="1"/>
    </xf>
    <xf numFmtId="0" fontId="30" fillId="0" borderId="24" xfId="2" applyNumberFormat="1" applyFont="1" applyBorder="1" applyAlignment="1" applyProtection="1">
      <alignment horizontal="right" vertical="center"/>
      <protection hidden="1"/>
    </xf>
    <xf numFmtId="0" fontId="30" fillId="4" borderId="23" xfId="2" applyNumberFormat="1" applyFont="1" applyFill="1" applyBorder="1" applyAlignment="1" applyProtection="1">
      <alignment vertical="center"/>
      <protection hidden="1"/>
    </xf>
    <xf numFmtId="0" fontId="30" fillId="0" borderId="19" xfId="2" applyNumberFormat="1" applyFont="1" applyBorder="1" applyAlignment="1" applyProtection="1">
      <alignment horizontal="right" vertical="center"/>
      <protection hidden="1"/>
    </xf>
    <xf numFmtId="0" fontId="30" fillId="4" borderId="12" xfId="2" applyNumberFormat="1" applyFont="1" applyFill="1" applyBorder="1" applyAlignment="1" applyProtection="1">
      <alignment vertical="center"/>
      <protection hidden="1"/>
    </xf>
    <xf numFmtId="0" fontId="30" fillId="4" borderId="11" xfId="2" applyNumberFormat="1" applyFont="1" applyFill="1" applyBorder="1" applyAlignment="1" applyProtection="1">
      <alignment vertical="center"/>
      <protection hidden="1"/>
    </xf>
    <xf numFmtId="0" fontId="30" fillId="4" borderId="10" xfId="2" applyNumberFormat="1" applyFont="1" applyFill="1" applyBorder="1" applyAlignment="1" applyProtection="1">
      <alignment vertical="center"/>
      <protection hidden="1"/>
    </xf>
    <xf numFmtId="0" fontId="30" fillId="5" borderId="46" xfId="2" applyNumberFormat="1" applyFont="1" applyFill="1" applyBorder="1" applyAlignment="1" applyProtection="1">
      <alignment vertical="center"/>
      <protection hidden="1"/>
    </xf>
    <xf numFmtId="0" fontId="30" fillId="5" borderId="0" xfId="2" applyNumberFormat="1" applyFont="1" applyFill="1" applyAlignment="1" applyProtection="1">
      <alignment vertical="center"/>
      <protection hidden="1"/>
    </xf>
    <xf numFmtId="0" fontId="30" fillId="4" borderId="35" xfId="2" applyNumberFormat="1" applyFont="1" applyFill="1" applyBorder="1" applyAlignment="1" applyProtection="1">
      <alignment vertical="center"/>
      <protection hidden="1"/>
    </xf>
    <xf numFmtId="0" fontId="30" fillId="5" borderId="3" xfId="2" applyNumberFormat="1" applyFont="1" applyFill="1" applyBorder="1" applyAlignment="1" applyProtection="1">
      <alignment vertical="center"/>
      <protection hidden="1"/>
    </xf>
    <xf numFmtId="0" fontId="30" fillId="5" borderId="2" xfId="2" applyNumberFormat="1" applyFont="1" applyFill="1" applyBorder="1" applyAlignment="1" applyProtection="1">
      <alignment vertical="center"/>
      <protection hidden="1"/>
    </xf>
    <xf numFmtId="0" fontId="30" fillId="5" borderId="7" xfId="2" applyNumberFormat="1" applyFont="1" applyFill="1" applyBorder="1" applyAlignment="1" applyProtection="1">
      <alignment vertical="center"/>
      <protection hidden="1"/>
    </xf>
    <xf numFmtId="0" fontId="30" fillId="5" borderId="6" xfId="2" applyNumberFormat="1" applyFont="1" applyFill="1" applyBorder="1" applyAlignment="1" applyProtection="1">
      <alignment vertical="center"/>
      <protection hidden="1"/>
    </xf>
    <xf numFmtId="0" fontId="30" fillId="4" borderId="14" xfId="2" applyNumberFormat="1" applyFont="1" applyFill="1" applyBorder="1" applyAlignment="1" applyProtection="1">
      <alignment vertical="center"/>
      <protection hidden="1"/>
    </xf>
    <xf numFmtId="0" fontId="30" fillId="5" borderId="48" xfId="2" applyNumberFormat="1" applyFont="1" applyFill="1" applyBorder="1" applyAlignment="1" applyProtection="1">
      <alignment vertical="center"/>
      <protection hidden="1"/>
    </xf>
    <xf numFmtId="0" fontId="30" fillId="5" borderId="14" xfId="2" applyNumberFormat="1" applyFont="1" applyFill="1" applyBorder="1" applyAlignment="1" applyProtection="1">
      <alignment vertical="center"/>
      <protection hidden="1"/>
    </xf>
    <xf numFmtId="0" fontId="20" fillId="0" borderId="0" xfId="2" applyNumberFormat="1" applyFont="1" applyAlignment="1" applyProtection="1">
      <alignment horizontal="right" vertical="center"/>
      <protection locked="0" hidden="1"/>
    </xf>
    <xf numFmtId="0" fontId="20" fillId="4" borderId="23" xfId="2" applyNumberFormat="1" applyFont="1" applyFill="1" applyBorder="1" applyAlignment="1" applyProtection="1">
      <alignment horizontal="left" vertical="center"/>
      <protection hidden="1"/>
    </xf>
    <xf numFmtId="0" fontId="20" fillId="4" borderId="7" xfId="2" applyNumberFormat="1" applyFont="1" applyFill="1" applyBorder="1" applyAlignment="1" applyProtection="1">
      <alignment horizontal="left" vertical="center"/>
      <protection hidden="1"/>
    </xf>
    <xf numFmtId="0" fontId="20" fillId="5" borderId="227" xfId="2" applyNumberFormat="1" applyFont="1" applyFill="1" applyBorder="1" applyAlignment="1" applyProtection="1">
      <alignment vertical="center"/>
      <protection hidden="1"/>
    </xf>
    <xf numFmtId="0" fontId="20" fillId="4" borderId="152" xfId="2" applyNumberFormat="1" applyFont="1" applyFill="1" applyBorder="1" applyAlignment="1" applyProtection="1">
      <alignment horizontal="left" vertical="center"/>
      <protection hidden="1"/>
    </xf>
    <xf numFmtId="0" fontId="20" fillId="4" borderId="151" xfId="2" applyNumberFormat="1" applyFont="1" applyFill="1" applyBorder="1" applyAlignment="1" applyProtection="1">
      <alignment vertical="center"/>
      <protection hidden="1"/>
    </xf>
    <xf numFmtId="0" fontId="20" fillId="4" borderId="151" xfId="2" applyNumberFormat="1" applyFont="1" applyFill="1" applyBorder="1" applyAlignment="1" applyProtection="1">
      <alignment horizontal="center" vertical="center"/>
      <protection hidden="1"/>
    </xf>
    <xf numFmtId="0" fontId="30" fillId="4" borderId="151" xfId="2" applyNumberFormat="1" applyFont="1" applyFill="1" applyBorder="1" applyAlignment="1" applyProtection="1">
      <alignment vertical="center"/>
      <protection hidden="1"/>
    </xf>
    <xf numFmtId="0" fontId="20" fillId="4" borderId="229" xfId="2" applyNumberFormat="1" applyFont="1" applyFill="1" applyBorder="1" applyAlignment="1" applyProtection="1">
      <alignment horizontal="center" vertical="center"/>
      <protection hidden="1"/>
    </xf>
    <xf numFmtId="0" fontId="20" fillId="5" borderId="230" xfId="2" applyNumberFormat="1" applyFont="1" applyFill="1" applyBorder="1" applyAlignment="1" applyProtection="1">
      <alignment vertical="center"/>
      <protection hidden="1"/>
    </xf>
    <xf numFmtId="0" fontId="20" fillId="4" borderId="3" xfId="2" applyNumberFormat="1" applyFont="1" applyFill="1" applyBorder="1" applyAlignment="1" applyProtection="1">
      <alignment horizontal="left" vertical="center"/>
      <protection hidden="1"/>
    </xf>
    <xf numFmtId="0" fontId="20" fillId="4" borderId="178" xfId="2" applyNumberFormat="1" applyFont="1" applyFill="1" applyBorder="1" applyAlignment="1" applyProtection="1">
      <alignment horizontal="left" vertical="center"/>
      <protection hidden="1"/>
    </xf>
    <xf numFmtId="0" fontId="20" fillId="4" borderId="231" xfId="2" applyNumberFormat="1" applyFont="1" applyFill="1" applyBorder="1" applyAlignment="1" applyProtection="1">
      <alignment vertical="center"/>
      <protection hidden="1"/>
    </xf>
    <xf numFmtId="0" fontId="20" fillId="4" borderId="231" xfId="2" applyNumberFormat="1" applyFont="1" applyFill="1" applyBorder="1" applyAlignment="1" applyProtection="1">
      <alignment horizontal="center" vertical="center"/>
      <protection hidden="1"/>
    </xf>
    <xf numFmtId="0" fontId="30" fillId="4" borderId="231" xfId="2" applyNumberFormat="1" applyFont="1" applyFill="1" applyBorder="1" applyAlignment="1" applyProtection="1">
      <alignment vertical="center"/>
      <protection hidden="1"/>
    </xf>
    <xf numFmtId="0" fontId="20" fillId="4" borderId="232" xfId="2" applyNumberFormat="1" applyFont="1" applyFill="1" applyBorder="1" applyAlignment="1" applyProtection="1">
      <alignment horizontal="center" vertical="center"/>
      <protection hidden="1"/>
    </xf>
    <xf numFmtId="0" fontId="20" fillId="4" borderId="10" xfId="2" applyNumberFormat="1" applyFont="1" applyFill="1" applyBorder="1" applyAlignment="1" applyProtection="1">
      <alignment horizontal="center" vertical="center"/>
      <protection hidden="1"/>
    </xf>
    <xf numFmtId="0" fontId="20" fillId="0" borderId="35" xfId="2" applyNumberFormat="1" applyFont="1" applyBorder="1" applyAlignment="1" applyProtection="1">
      <alignment vertical="center"/>
      <protection hidden="1"/>
    </xf>
    <xf numFmtId="0" fontId="20" fillId="4" borderId="46" xfId="2" applyNumberFormat="1" applyFont="1" applyFill="1" applyBorder="1" applyAlignment="1" applyProtection="1">
      <alignment horizontal="left" vertical="center"/>
      <protection hidden="1"/>
    </xf>
    <xf numFmtId="0" fontId="20" fillId="0" borderId="42" xfId="2" applyNumberFormat="1" applyFont="1" applyBorder="1" applyAlignment="1" applyProtection="1">
      <alignment vertical="center"/>
      <protection hidden="1"/>
    </xf>
    <xf numFmtId="0" fontId="20" fillId="4" borderId="12" xfId="2" applyNumberFormat="1" applyFont="1" applyFill="1" applyBorder="1" applyAlignment="1" applyProtection="1">
      <alignment horizontal="left" vertical="center"/>
      <protection hidden="1"/>
    </xf>
    <xf numFmtId="0" fontId="60" fillId="0" borderId="0" xfId="2" applyNumberFormat="1" applyFont="1" applyAlignment="1" applyProtection="1">
      <alignment vertical="center"/>
      <protection hidden="1"/>
    </xf>
    <xf numFmtId="0" fontId="20" fillId="4" borderId="21" xfId="2" applyNumberFormat="1" applyFont="1" applyFill="1" applyBorder="1" applyAlignment="1" applyProtection="1">
      <alignment horizontal="center" vertical="center"/>
      <protection hidden="1"/>
    </xf>
    <xf numFmtId="0" fontId="20" fillId="0" borderId="0" xfId="2" applyNumberFormat="1" applyFont="1" applyAlignment="1" applyProtection="1">
      <alignment horizontal="center" vertical="center"/>
      <protection hidden="1"/>
    </xf>
    <xf numFmtId="0" fontId="20" fillId="4" borderId="11" xfId="2" applyNumberFormat="1" applyFont="1" applyFill="1" applyBorder="1" applyAlignment="1" applyProtection="1">
      <alignment horizontal="center" vertical="center"/>
      <protection hidden="1"/>
    </xf>
    <xf numFmtId="0" fontId="20" fillId="0" borderId="0" xfId="2" applyNumberFormat="1" applyFont="1" applyAlignment="1" applyProtection="1">
      <alignment vertical="center"/>
      <protection hidden="1"/>
    </xf>
    <xf numFmtId="0" fontId="30" fillId="0" borderId="22" xfId="2" applyNumberFormat="1" applyFont="1" applyBorder="1" applyAlignment="1" applyProtection="1">
      <alignment horizontal="center" vertical="center"/>
      <protection hidden="1"/>
    </xf>
    <xf numFmtId="0" fontId="20" fillId="4" borderId="0" xfId="2" applyNumberFormat="1" applyFont="1" applyFill="1" applyAlignment="1" applyProtection="1">
      <alignment horizontal="left" vertical="center"/>
      <protection hidden="1"/>
    </xf>
    <xf numFmtId="0" fontId="20" fillId="4" borderId="0" xfId="2" applyNumberFormat="1" applyFont="1" applyFill="1" applyAlignment="1" applyProtection="1">
      <alignment vertical="center"/>
      <protection hidden="1"/>
    </xf>
    <xf numFmtId="0" fontId="27" fillId="0" borderId="0" xfId="2" applyNumberFormat="1" applyFont="1" applyAlignment="1" applyProtection="1">
      <alignment vertical="center"/>
      <protection hidden="1"/>
    </xf>
    <xf numFmtId="0" fontId="30" fillId="0" borderId="0" xfId="2" applyNumberFormat="1" applyFont="1" applyAlignment="1" applyProtection="1">
      <alignment horizontal="center" vertical="center"/>
      <protection hidden="1"/>
    </xf>
    <xf numFmtId="0" fontId="30" fillId="4" borderId="6" xfId="2" applyNumberFormat="1" applyFont="1" applyFill="1" applyBorder="1" applyAlignment="1" applyProtection="1">
      <alignment horizontal="center" vertical="center"/>
      <protection hidden="1"/>
    </xf>
    <xf numFmtId="0" fontId="30" fillId="4" borderId="2" xfId="2" applyNumberFormat="1" applyFont="1" applyFill="1" applyBorder="1" applyAlignment="1" applyProtection="1">
      <alignment horizontal="center" vertical="center"/>
      <protection hidden="1"/>
    </xf>
    <xf numFmtId="0" fontId="30" fillId="0" borderId="0" xfId="2" applyNumberFormat="1" applyFont="1" applyAlignment="1" applyProtection="1">
      <alignment horizontal="right" vertical="center"/>
      <protection locked="0" hidden="1"/>
    </xf>
    <xf numFmtId="0" fontId="61" fillId="0" borderId="0" xfId="2" applyNumberFormat="1" applyFont="1" applyAlignment="1" applyProtection="1">
      <alignment vertical="center"/>
      <protection hidden="1"/>
    </xf>
    <xf numFmtId="0" fontId="20" fillId="0" borderId="0" xfId="2" applyNumberFormat="1" applyFont="1" applyAlignment="1" applyProtection="1">
      <alignment vertical="center"/>
      <protection hidden="1"/>
    </xf>
    <xf numFmtId="0" fontId="27" fillId="0" borderId="0" xfId="2" applyFont="1" applyAlignment="1" applyProtection="1">
      <alignment horizontal="left" vertical="center"/>
      <protection hidden="1"/>
    </xf>
    <xf numFmtId="0" fontId="27" fillId="0" borderId="0" xfId="2" applyFont="1" applyAlignment="1" applyProtection="1">
      <alignment vertical="center" wrapText="1"/>
      <protection hidden="1"/>
    </xf>
    <xf numFmtId="0" fontId="20" fillId="0" borderId="0" xfId="2" applyFont="1" applyAlignment="1" applyProtection="1">
      <alignment vertical="center" wrapText="1"/>
      <protection hidden="1"/>
    </xf>
    <xf numFmtId="0" fontId="20" fillId="0" borderId="0" xfId="2" applyNumberFormat="1" applyFont="1" applyAlignment="1" applyProtection="1">
      <alignment vertical="center"/>
      <protection hidden="1"/>
    </xf>
    <xf numFmtId="0" fontId="20" fillId="5" borderId="35" xfId="2" applyNumberFormat="1" applyFont="1" applyFill="1" applyBorder="1" applyAlignment="1" applyProtection="1">
      <alignment horizontal="right" vertical="center"/>
      <protection hidden="1"/>
    </xf>
    <xf numFmtId="0" fontId="20" fillId="5" borderId="34" xfId="2" applyNumberFormat="1" applyFont="1" applyFill="1" applyBorder="1" applyAlignment="1" applyProtection="1">
      <alignment horizontal="right" vertical="center"/>
      <protection hidden="1"/>
    </xf>
    <xf numFmtId="0" fontId="20" fillId="5" borderId="0" xfId="2" applyNumberFormat="1" applyFont="1" applyFill="1" applyBorder="1" applyAlignment="1" applyProtection="1">
      <alignment horizontal="right" vertical="center"/>
      <protection hidden="1"/>
    </xf>
    <xf numFmtId="0" fontId="20" fillId="0" borderId="0" xfId="2" applyNumberFormat="1" applyFont="1" applyAlignment="1" applyProtection="1">
      <alignment vertical="center"/>
      <protection hidden="1"/>
    </xf>
    <xf numFmtId="0" fontId="20" fillId="4" borderId="6" xfId="2" applyNumberFormat="1" applyFont="1" applyFill="1" applyBorder="1" applyAlignment="1" applyProtection="1">
      <alignment vertical="center"/>
      <protection hidden="1"/>
    </xf>
    <xf numFmtId="0" fontId="29" fillId="0" borderId="0" xfId="2" applyFont="1" applyAlignment="1" applyProtection="1">
      <alignment vertical="center"/>
      <protection hidden="1"/>
    </xf>
    <xf numFmtId="0" fontId="20" fillId="4" borderId="0" xfId="2" applyNumberFormat="1" applyFont="1" applyFill="1" applyAlignment="1" applyProtection="1">
      <alignment horizontal="center" vertical="center"/>
      <protection hidden="1"/>
    </xf>
    <xf numFmtId="0" fontId="20" fillId="4" borderId="0" xfId="2" applyNumberFormat="1" applyFont="1" applyFill="1" applyAlignment="1" applyProtection="1">
      <alignment horizontal="center" vertical="center"/>
      <protection locked="0" hidden="1"/>
    </xf>
    <xf numFmtId="0" fontId="20" fillId="4" borderId="38" xfId="2" applyNumberFormat="1" applyFont="1" applyFill="1" applyBorder="1" applyAlignment="1" applyProtection="1">
      <alignment horizontal="center" vertical="center"/>
      <protection locked="0" hidden="1"/>
    </xf>
    <xf numFmtId="0" fontId="20" fillId="5" borderId="6" xfId="2" applyNumberFormat="1" applyFont="1" applyFill="1" applyBorder="1" applyAlignment="1" applyProtection="1">
      <alignment horizontal="left" vertical="center"/>
      <protection hidden="1"/>
    </xf>
    <xf numFmtId="0" fontId="20" fillId="0" borderId="0" xfId="2" applyNumberFormat="1" applyFont="1" applyAlignment="1" applyProtection="1">
      <alignment vertical="center"/>
      <protection hidden="1"/>
    </xf>
    <xf numFmtId="0" fontId="20" fillId="4" borderId="0" xfId="2" applyNumberFormat="1" applyFont="1" applyFill="1" applyAlignment="1" applyProtection="1">
      <alignment horizontal="left" vertical="center"/>
      <protection hidden="1"/>
    </xf>
    <xf numFmtId="0" fontId="20" fillId="4" borderId="0" xfId="2" applyNumberFormat="1" applyFont="1" applyFill="1" applyAlignment="1" applyProtection="1">
      <alignment vertical="center"/>
      <protection hidden="1"/>
    </xf>
    <xf numFmtId="0" fontId="20" fillId="5" borderId="37" xfId="2" applyNumberFormat="1" applyFont="1" applyFill="1" applyBorder="1" applyAlignment="1" applyProtection="1">
      <alignment horizontal="center" vertical="center"/>
      <protection hidden="1"/>
    </xf>
    <xf numFmtId="0" fontId="20" fillId="4" borderId="34" xfId="2" applyNumberFormat="1" applyFont="1" applyFill="1" applyBorder="1" applyAlignment="1" applyProtection="1">
      <alignment vertical="center"/>
      <protection hidden="1"/>
    </xf>
    <xf numFmtId="0" fontId="20" fillId="4" borderId="33" xfId="2" applyNumberFormat="1" applyFont="1" applyFill="1" applyBorder="1" applyAlignment="1" applyProtection="1">
      <alignment horizontal="center" vertical="center" wrapText="1"/>
      <protection hidden="1"/>
    </xf>
    <xf numFmtId="0" fontId="27" fillId="0" borderId="0" xfId="2" applyNumberFormat="1" applyFont="1" applyAlignment="1" applyProtection="1">
      <alignment vertical="center"/>
      <protection hidden="1"/>
    </xf>
    <xf numFmtId="0" fontId="20" fillId="0" borderId="0" xfId="0" applyFont="1" applyProtection="1">
      <alignment vertical="center"/>
      <protection hidden="1"/>
    </xf>
    <xf numFmtId="0" fontId="20" fillId="4" borderId="33" xfId="0" applyFont="1" applyFill="1" applyBorder="1" applyProtection="1">
      <alignment vertical="center"/>
      <protection hidden="1"/>
    </xf>
    <xf numFmtId="0" fontId="30" fillId="4" borderId="33" xfId="5" applyFont="1" applyFill="1" applyBorder="1" applyAlignment="1" applyProtection="1">
      <alignment vertical="center"/>
      <protection hidden="1"/>
    </xf>
    <xf numFmtId="0" fontId="20" fillId="4" borderId="32" xfId="0" applyFont="1" applyFill="1" applyBorder="1" applyProtection="1">
      <alignment vertical="center"/>
      <protection hidden="1"/>
    </xf>
    <xf numFmtId="0" fontId="20" fillId="0" borderId="0" xfId="2" applyNumberFormat="1" applyFont="1" applyFill="1" applyBorder="1" applyAlignment="1" applyProtection="1">
      <alignment vertical="center" wrapText="1"/>
      <protection hidden="1"/>
    </xf>
    <xf numFmtId="0" fontId="30" fillId="4" borderId="42" xfId="4" applyFont="1" applyFill="1" applyBorder="1" applyAlignment="1" applyProtection="1">
      <alignment vertical="center"/>
      <protection hidden="1"/>
    </xf>
    <xf numFmtId="0" fontId="30" fillId="0" borderId="0" xfId="4" applyFont="1" applyAlignment="1" applyProtection="1">
      <alignment vertical="center"/>
      <protection hidden="1"/>
    </xf>
    <xf numFmtId="0" fontId="30" fillId="4" borderId="14" xfId="4" applyFont="1" applyFill="1" applyBorder="1" applyAlignment="1" applyProtection="1">
      <alignment vertical="center"/>
      <protection hidden="1"/>
    </xf>
    <xf numFmtId="0" fontId="30" fillId="0" borderId="0" xfId="4" applyFont="1" applyAlignment="1" applyProtection="1">
      <alignment vertical="center"/>
      <protection locked="0" hidden="1"/>
    </xf>
    <xf numFmtId="0" fontId="20" fillId="4" borderId="42" xfId="0" applyFont="1" applyFill="1" applyBorder="1" applyProtection="1">
      <alignment vertical="center"/>
      <protection hidden="1"/>
    </xf>
    <xf numFmtId="0" fontId="20" fillId="4" borderId="2" xfId="0" applyFont="1" applyFill="1" applyBorder="1" applyProtection="1">
      <alignment vertical="center"/>
      <protection hidden="1"/>
    </xf>
    <xf numFmtId="0" fontId="30" fillId="4" borderId="2" xfId="4" applyFont="1" applyFill="1" applyBorder="1" applyAlignment="1" applyProtection="1">
      <alignment vertical="center"/>
      <protection hidden="1"/>
    </xf>
    <xf numFmtId="0" fontId="20" fillId="4" borderId="46" xfId="0" applyFont="1" applyFill="1" applyBorder="1" applyAlignment="1" applyProtection="1">
      <alignment horizontal="center" vertical="center"/>
      <protection hidden="1"/>
    </xf>
    <xf numFmtId="0" fontId="20" fillId="4" borderId="48" xfId="0" applyFont="1" applyFill="1" applyBorder="1" applyAlignment="1" applyProtection="1">
      <alignment horizontal="center" vertical="center"/>
      <protection hidden="1"/>
    </xf>
    <xf numFmtId="0" fontId="30" fillId="4" borderId="32" xfId="4" applyFont="1" applyFill="1" applyBorder="1" applyAlignment="1" applyProtection="1">
      <alignment horizontal="center" vertical="center"/>
      <protection hidden="1"/>
    </xf>
    <xf numFmtId="0" fontId="20" fillId="4" borderId="42" xfId="0" applyFont="1" applyFill="1" applyBorder="1" applyAlignment="1" applyProtection="1">
      <alignment horizontal="center" vertical="center"/>
      <protection hidden="1"/>
    </xf>
    <xf numFmtId="0" fontId="20" fillId="4" borderId="2" xfId="0" applyFont="1" applyFill="1" applyBorder="1" applyAlignment="1" applyProtection="1">
      <alignment horizontal="center" vertical="center"/>
      <protection hidden="1"/>
    </xf>
    <xf numFmtId="0" fontId="30" fillId="4" borderId="0" xfId="4" applyFont="1" applyFill="1" applyBorder="1" applyAlignment="1" applyProtection="1">
      <alignment vertical="center"/>
      <protection hidden="1"/>
    </xf>
    <xf numFmtId="0" fontId="20" fillId="4" borderId="0" xfId="0" applyFont="1" applyFill="1" applyBorder="1" applyAlignment="1" applyProtection="1">
      <alignment horizontal="center" vertical="center"/>
      <protection hidden="1"/>
    </xf>
    <xf numFmtId="0" fontId="30" fillId="0" borderId="0" xfId="4" applyNumberFormat="1" applyFont="1" applyBorder="1" applyAlignment="1" applyProtection="1">
      <alignment vertical="center"/>
      <protection hidden="1"/>
    </xf>
    <xf numFmtId="0" fontId="63" fillId="0" borderId="0" xfId="4" applyFont="1" applyBorder="1" applyAlignment="1" applyProtection="1">
      <alignment horizontal="center" vertical="center" wrapText="1"/>
      <protection hidden="1"/>
    </xf>
    <xf numFmtId="0" fontId="30" fillId="0" borderId="0" xfId="4" applyFont="1" applyBorder="1" applyAlignment="1" applyProtection="1">
      <alignment vertical="center" wrapText="1"/>
      <protection hidden="1"/>
    </xf>
    <xf numFmtId="0" fontId="12" fillId="0" borderId="0" xfId="4" applyFont="1" applyBorder="1" applyAlignment="1" applyProtection="1">
      <alignment vertical="center"/>
      <protection hidden="1"/>
    </xf>
    <xf numFmtId="0" fontId="30" fillId="0" borderId="42" xfId="4" applyNumberFormat="1" applyFont="1" applyBorder="1" applyAlignment="1" applyProtection="1">
      <alignment vertical="center"/>
      <protection hidden="1"/>
    </xf>
    <xf numFmtId="0" fontId="30" fillId="4" borderId="33" xfId="4" applyFont="1" applyFill="1" applyBorder="1" applyAlignment="1" applyProtection="1">
      <alignment horizontal="center" vertical="center"/>
      <protection hidden="1"/>
    </xf>
    <xf numFmtId="0" fontId="30" fillId="5" borderId="0" xfId="4" applyNumberFormat="1" applyFont="1" applyFill="1" applyBorder="1" applyAlignment="1" applyProtection="1">
      <alignment vertical="center"/>
      <protection locked="0" hidden="1"/>
    </xf>
    <xf numFmtId="0" fontId="30" fillId="5" borderId="0" xfId="4" applyNumberFormat="1" applyFont="1" applyFill="1" applyBorder="1" applyAlignment="1" applyProtection="1">
      <alignment vertical="center"/>
      <protection hidden="1"/>
    </xf>
    <xf numFmtId="0" fontId="63" fillId="0" borderId="0" xfId="4" applyFont="1" applyFill="1" applyBorder="1" applyAlignment="1" applyProtection="1">
      <alignment horizontal="center" vertical="center" wrapText="1"/>
      <protection hidden="1"/>
    </xf>
    <xf numFmtId="0" fontId="29" fillId="0" borderId="0" xfId="8" applyFont="1" applyFill="1" applyBorder="1" applyAlignment="1" applyProtection="1">
      <alignment horizontal="center" vertical="center"/>
      <protection hidden="1"/>
    </xf>
    <xf numFmtId="0" fontId="59" fillId="0" borderId="0" xfId="4" applyFont="1" applyFill="1" applyBorder="1" applyAlignment="1" applyProtection="1">
      <alignment vertical="center"/>
      <protection hidden="1"/>
    </xf>
    <xf numFmtId="0" fontId="30" fillId="0" borderId="0" xfId="4" applyNumberFormat="1" applyFont="1" applyFill="1" applyAlignment="1" applyProtection="1">
      <alignment vertical="center"/>
      <protection hidden="1"/>
    </xf>
    <xf numFmtId="0" fontId="20" fillId="4" borderId="42" xfId="8" applyFont="1" applyFill="1" applyBorder="1" applyAlignment="1" applyProtection="1">
      <alignment horizontal="center" vertical="center"/>
      <protection hidden="1"/>
    </xf>
    <xf numFmtId="0" fontId="20" fillId="4" borderId="2" xfId="8" applyFont="1" applyFill="1" applyBorder="1" applyAlignment="1" applyProtection="1">
      <alignment horizontal="center" vertical="center"/>
      <protection hidden="1"/>
    </xf>
    <xf numFmtId="0" fontId="27" fillId="0" borderId="0" xfId="2" applyNumberFormat="1" applyFont="1" applyAlignment="1" applyProtection="1">
      <alignment vertical="center"/>
      <protection hidden="1"/>
    </xf>
    <xf numFmtId="0" fontId="27" fillId="0" borderId="0" xfId="8" applyFont="1" applyAlignment="1" applyProtection="1">
      <alignment vertical="center"/>
      <protection hidden="1"/>
    </xf>
    <xf numFmtId="0" fontId="20" fillId="0" borderId="0" xfId="8" applyFont="1" applyAlignment="1" applyProtection="1">
      <alignment vertical="center"/>
      <protection hidden="1"/>
    </xf>
    <xf numFmtId="0" fontId="20" fillId="0" borderId="0" xfId="8" applyFont="1" applyAlignment="1">
      <alignment vertical="center"/>
    </xf>
    <xf numFmtId="0" fontId="30" fillId="0" borderId="0" xfId="5" applyFont="1" applyAlignment="1" applyProtection="1">
      <alignment vertical="center"/>
      <protection hidden="1"/>
    </xf>
    <xf numFmtId="0" fontId="20" fillId="3" borderId="42" xfId="8" applyFont="1" applyFill="1" applyBorder="1" applyAlignment="1" applyProtection="1">
      <alignment horizontal="center" vertical="center" wrapText="1"/>
      <protection hidden="1"/>
    </xf>
    <xf numFmtId="0" fontId="20" fillId="4" borderId="42" xfId="8" applyFont="1" applyFill="1" applyBorder="1" applyAlignment="1" applyProtection="1">
      <alignment vertical="center"/>
      <protection hidden="1"/>
    </xf>
    <xf numFmtId="0" fontId="30" fillId="4" borderId="42" xfId="5" applyFont="1" applyFill="1" applyBorder="1" applyAlignment="1" applyProtection="1">
      <alignment vertical="center"/>
      <protection hidden="1"/>
    </xf>
    <xf numFmtId="0" fontId="20" fillId="4" borderId="41" xfId="8" applyFont="1" applyFill="1" applyBorder="1" applyAlignment="1" applyProtection="1">
      <alignment vertical="center"/>
      <protection hidden="1"/>
    </xf>
    <xf numFmtId="0" fontId="20" fillId="3" borderId="2" xfId="8" applyFont="1" applyFill="1" applyBorder="1" applyAlignment="1" applyProtection="1">
      <alignment horizontal="center" vertical="center" wrapText="1"/>
      <protection hidden="1"/>
    </xf>
    <xf numFmtId="0" fontId="20" fillId="4" borderId="2" xfId="8" applyFont="1" applyFill="1" applyBorder="1" applyAlignment="1" applyProtection="1">
      <alignment vertical="center"/>
      <protection hidden="1"/>
    </xf>
    <xf numFmtId="0" fontId="30" fillId="4" borderId="2" xfId="5" applyFont="1" applyFill="1" applyBorder="1" applyAlignment="1" applyProtection="1">
      <alignment vertical="center"/>
      <protection hidden="1"/>
    </xf>
    <xf numFmtId="0" fontId="20" fillId="4" borderId="38" xfId="8" applyFont="1" applyFill="1" applyBorder="1" applyAlignment="1" applyProtection="1">
      <alignment vertical="center"/>
      <protection hidden="1"/>
    </xf>
    <xf numFmtId="0" fontId="20" fillId="3" borderId="46" xfId="8" applyFont="1" applyFill="1" applyBorder="1" applyAlignment="1" applyProtection="1">
      <alignment vertical="center" wrapText="1"/>
      <protection hidden="1"/>
    </xf>
    <xf numFmtId="0" fontId="30" fillId="3" borderId="0" xfId="5" applyFont="1" applyFill="1" applyAlignment="1" applyProtection="1">
      <alignment vertical="center"/>
      <protection hidden="1"/>
    </xf>
    <xf numFmtId="0" fontId="20" fillId="4" borderId="3" xfId="8" applyFont="1" applyFill="1" applyBorder="1" applyAlignment="1" applyProtection="1">
      <alignment vertical="center" wrapText="1"/>
      <protection hidden="1"/>
    </xf>
    <xf numFmtId="0" fontId="30" fillId="3" borderId="2" xfId="5" applyFont="1" applyFill="1" applyBorder="1" applyAlignment="1" applyProtection="1">
      <alignment vertical="center"/>
      <protection hidden="1"/>
    </xf>
    <xf numFmtId="0" fontId="20" fillId="3" borderId="0" xfId="8" applyFont="1" applyFill="1" applyAlignment="1" applyProtection="1">
      <alignment vertical="center" wrapText="1"/>
      <protection hidden="1"/>
    </xf>
    <xf numFmtId="0" fontId="20" fillId="3" borderId="0" xfId="8" applyFont="1" applyFill="1" applyAlignment="1">
      <alignment vertical="center"/>
    </xf>
    <xf numFmtId="0" fontId="20" fillId="3" borderId="0" xfId="8" applyFont="1" applyFill="1" applyAlignment="1" applyProtection="1">
      <alignment horizontal="center" vertical="center"/>
      <protection hidden="1"/>
    </xf>
    <xf numFmtId="0" fontId="20" fillId="4" borderId="48" xfId="8" applyFont="1" applyFill="1" applyBorder="1" applyAlignment="1" applyProtection="1">
      <alignment vertical="center" wrapText="1"/>
      <protection hidden="1"/>
    </xf>
    <xf numFmtId="0" fontId="20" fillId="4" borderId="14" xfId="8" applyFont="1" applyFill="1" applyBorder="1" applyAlignment="1" applyProtection="1">
      <alignment vertical="center" wrapText="1"/>
      <protection hidden="1"/>
    </xf>
    <xf numFmtId="0" fontId="30" fillId="3" borderId="14" xfId="5" applyFont="1" applyFill="1" applyBorder="1" applyAlignment="1" applyProtection="1">
      <alignment vertical="center"/>
      <protection hidden="1"/>
    </xf>
    <xf numFmtId="0" fontId="20" fillId="3" borderId="14" xfId="8" applyFont="1" applyFill="1" applyBorder="1" applyAlignment="1">
      <alignment vertical="center"/>
    </xf>
    <xf numFmtId="0" fontId="20" fillId="3" borderId="14" xfId="8" applyFont="1" applyFill="1" applyBorder="1" applyAlignment="1" applyProtection="1">
      <alignment horizontal="center" vertical="center"/>
      <protection hidden="1"/>
    </xf>
    <xf numFmtId="0" fontId="20" fillId="3" borderId="43" xfId="2" applyFont="1" applyFill="1" applyBorder="1" applyAlignment="1" applyProtection="1">
      <alignment vertical="center" wrapText="1"/>
      <protection hidden="1"/>
    </xf>
    <xf numFmtId="0" fontId="20" fillId="3" borderId="42" xfId="2" applyFont="1" applyFill="1" applyBorder="1" applyAlignment="1" applyProtection="1">
      <alignment vertical="center" wrapText="1"/>
      <protection hidden="1"/>
    </xf>
    <xf numFmtId="0" fontId="30" fillId="3" borderId="42" xfId="5" applyFont="1" applyFill="1" applyBorder="1" applyAlignment="1" applyProtection="1">
      <alignment vertical="center"/>
      <protection hidden="1"/>
    </xf>
    <xf numFmtId="0" fontId="20" fillId="3" borderId="42" xfId="2" applyFont="1" applyFill="1" applyBorder="1" applyAlignment="1">
      <alignment vertical="center"/>
    </xf>
    <xf numFmtId="0" fontId="20" fillId="3" borderId="42" xfId="2" applyFont="1" applyFill="1" applyBorder="1" applyAlignment="1" applyProtection="1">
      <alignment vertical="center"/>
      <protection hidden="1"/>
    </xf>
    <xf numFmtId="0" fontId="20" fillId="3" borderId="41" xfId="2" applyFont="1" applyFill="1" applyBorder="1" applyAlignment="1" applyProtection="1">
      <alignment horizontal="center" vertical="center"/>
      <protection hidden="1"/>
    </xf>
    <xf numFmtId="0" fontId="20" fillId="4" borderId="3" xfId="2" applyFont="1" applyFill="1" applyBorder="1" applyAlignment="1" applyProtection="1">
      <alignment vertical="center" wrapText="1"/>
      <protection hidden="1"/>
    </xf>
    <xf numFmtId="0" fontId="20" fillId="4" borderId="2" xfId="2" applyFont="1" applyFill="1" applyBorder="1" applyAlignment="1" applyProtection="1">
      <alignment vertical="center" wrapText="1"/>
      <protection hidden="1"/>
    </xf>
    <xf numFmtId="0" fontId="20" fillId="3" borderId="2" xfId="2" applyFont="1" applyFill="1" applyBorder="1" applyAlignment="1">
      <alignment vertical="center"/>
    </xf>
    <xf numFmtId="0" fontId="20" fillId="3" borderId="2" xfId="2" applyFont="1" applyFill="1" applyBorder="1" applyAlignment="1" applyProtection="1">
      <alignment vertical="center"/>
      <protection hidden="1"/>
    </xf>
    <xf numFmtId="0" fontId="20" fillId="3" borderId="38" xfId="2" applyFont="1" applyFill="1" applyBorder="1" applyAlignment="1" applyProtection="1">
      <alignment horizontal="center" vertical="center"/>
      <protection hidden="1"/>
    </xf>
    <xf numFmtId="0" fontId="20" fillId="3" borderId="46" xfId="2" applyFont="1" applyFill="1" applyBorder="1" applyAlignment="1" applyProtection="1">
      <alignment vertical="center" wrapText="1"/>
      <protection hidden="1"/>
    </xf>
    <xf numFmtId="0" fontId="20" fillId="3" borderId="0" xfId="2" applyFont="1" applyFill="1"/>
    <xf numFmtId="0" fontId="20" fillId="3" borderId="2" xfId="2" applyFont="1" applyFill="1" applyBorder="1"/>
    <xf numFmtId="0" fontId="20" fillId="3" borderId="0" xfId="2" applyFont="1" applyFill="1" applyAlignment="1" applyProtection="1">
      <alignment vertical="center" wrapText="1"/>
      <protection hidden="1"/>
    </xf>
    <xf numFmtId="0" fontId="20" fillId="3" borderId="0" xfId="2" applyFont="1" applyFill="1" applyAlignment="1">
      <alignment vertical="center"/>
    </xf>
    <xf numFmtId="0" fontId="20" fillId="3" borderId="0" xfId="2" applyFont="1" applyFill="1" applyAlignment="1" applyProtection="1">
      <alignment vertical="center"/>
      <protection hidden="1"/>
    </xf>
    <xf numFmtId="0" fontId="20" fillId="3" borderId="33" xfId="2" applyFont="1" applyFill="1" applyBorder="1" applyAlignment="1" applyProtection="1">
      <alignment horizontal="center" vertical="center"/>
      <protection hidden="1"/>
    </xf>
    <xf numFmtId="0" fontId="20" fillId="4" borderId="48" xfId="2" applyFont="1" applyFill="1" applyBorder="1" applyAlignment="1" applyProtection="1">
      <alignment vertical="center" wrapText="1"/>
      <protection hidden="1"/>
    </xf>
    <xf numFmtId="0" fontId="20" fillId="4" borderId="14" xfId="2" applyFont="1" applyFill="1" applyBorder="1" applyAlignment="1" applyProtection="1">
      <alignment vertical="center" wrapText="1"/>
      <protection hidden="1"/>
    </xf>
    <xf numFmtId="0" fontId="20" fillId="3" borderId="14" xfId="2" applyFont="1" applyFill="1" applyBorder="1" applyAlignment="1">
      <alignment vertical="center"/>
    </xf>
    <xf numFmtId="0" fontId="20" fillId="3" borderId="14" xfId="2" applyFont="1" applyFill="1" applyBorder="1" applyAlignment="1" applyProtection="1">
      <alignment vertical="center"/>
      <protection hidden="1"/>
    </xf>
    <xf numFmtId="0" fontId="20" fillId="3" borderId="32" xfId="2" applyFont="1" applyFill="1" applyBorder="1" applyAlignment="1" applyProtection="1">
      <alignment horizontal="center" vertical="center"/>
      <protection hidden="1"/>
    </xf>
    <xf numFmtId="0" fontId="20" fillId="7" borderId="96" xfId="2" applyFont="1" applyFill="1" applyBorder="1" applyAlignment="1" applyProtection="1">
      <alignment horizontal="center" vertical="center"/>
      <protection hidden="1"/>
    </xf>
    <xf numFmtId="0" fontId="20" fillId="0" borderId="0" xfId="2" applyFont="1" applyAlignment="1" applyProtection="1">
      <alignment horizontal="center" vertical="center"/>
      <protection hidden="1"/>
    </xf>
    <xf numFmtId="0" fontId="20" fillId="0" borderId="0" xfId="2" applyFont="1" applyAlignment="1" applyProtection="1">
      <alignment horizontal="right" vertical="center"/>
      <protection hidden="1"/>
    </xf>
    <xf numFmtId="0" fontId="20" fillId="3" borderId="6" xfId="8" applyFont="1" applyFill="1" applyBorder="1" applyAlignment="1" applyProtection="1">
      <alignment horizontal="center" vertical="center"/>
      <protection hidden="1"/>
    </xf>
    <xf numFmtId="0" fontId="20" fillId="3" borderId="2" xfId="8" applyFont="1" applyFill="1" applyBorder="1" applyAlignment="1" applyProtection="1">
      <alignment horizontal="center" vertical="center"/>
      <protection hidden="1"/>
    </xf>
    <xf numFmtId="0" fontId="20" fillId="3" borderId="7" xfId="8" applyFont="1" applyFill="1" applyBorder="1" applyAlignment="1" applyProtection="1">
      <alignment horizontal="center" vertical="center"/>
      <protection hidden="1"/>
    </xf>
    <xf numFmtId="0" fontId="20" fillId="3" borderId="3" xfId="8" applyFont="1" applyFill="1" applyBorder="1" applyAlignment="1" applyProtection="1">
      <alignment horizontal="center" vertical="center"/>
      <protection hidden="1"/>
    </xf>
    <xf numFmtId="0" fontId="30" fillId="0" borderId="6" xfId="2" applyNumberFormat="1" applyFont="1" applyBorder="1" applyAlignment="1" applyProtection="1">
      <alignment horizontal="center" vertical="center"/>
      <protection hidden="1"/>
    </xf>
    <xf numFmtId="0" fontId="20" fillId="3" borderId="5" xfId="8" applyFont="1" applyFill="1" applyBorder="1" applyAlignment="1" applyProtection="1">
      <alignment horizontal="center" vertical="center"/>
      <protection hidden="1"/>
    </xf>
    <xf numFmtId="0" fontId="20" fillId="3" borderId="1" xfId="8" applyFont="1" applyFill="1" applyBorder="1" applyAlignment="1" applyProtection="1">
      <alignment horizontal="center" vertical="center"/>
      <protection hidden="1"/>
    </xf>
    <xf numFmtId="0" fontId="64" fillId="0" borderId="6" xfId="4" applyFont="1" applyBorder="1" applyAlignment="1" applyProtection="1">
      <alignment vertical="center"/>
      <protection hidden="1"/>
    </xf>
    <xf numFmtId="0" fontId="30" fillId="0" borderId="5" xfId="4" applyFont="1" applyBorder="1" applyAlignment="1" applyProtection="1">
      <alignment vertical="center"/>
      <protection hidden="1"/>
    </xf>
    <xf numFmtId="0" fontId="64" fillId="0" borderId="2" xfId="4" applyFont="1" applyBorder="1" applyAlignment="1" applyProtection="1">
      <alignment vertical="center"/>
      <protection hidden="1"/>
    </xf>
    <xf numFmtId="0" fontId="30" fillId="0" borderId="1" xfId="4" applyFont="1" applyBorder="1" applyAlignment="1" applyProtection="1">
      <alignment vertical="center"/>
      <protection hidden="1"/>
    </xf>
    <xf numFmtId="0" fontId="64" fillId="0" borderId="14" xfId="4" applyFont="1" applyBorder="1" applyAlignment="1" applyProtection="1">
      <alignment vertical="center"/>
      <protection hidden="1"/>
    </xf>
    <xf numFmtId="0" fontId="30" fillId="0" borderId="13" xfId="4" applyFont="1" applyBorder="1" applyAlignment="1" applyProtection="1">
      <alignment vertical="center"/>
      <protection hidden="1"/>
    </xf>
    <xf numFmtId="0" fontId="20" fillId="0" borderId="0" xfId="2" applyFont="1" applyAlignment="1" applyProtection="1">
      <alignment horizontal="center" vertical="center"/>
      <protection hidden="1"/>
    </xf>
    <xf numFmtId="0" fontId="30" fillId="4" borderId="6" xfId="4" applyFont="1" applyFill="1" applyBorder="1" applyAlignment="1" applyProtection="1">
      <alignment horizontal="center" vertical="center"/>
      <protection locked="0" hidden="1"/>
    </xf>
    <xf numFmtId="0" fontId="30" fillId="4" borderId="14" xfId="4" applyFont="1" applyFill="1" applyBorder="1" applyAlignment="1" applyProtection="1">
      <alignment horizontal="center" vertical="center"/>
      <protection locked="0" hidden="1"/>
    </xf>
    <xf numFmtId="0" fontId="30" fillId="3" borderId="6" xfId="4" applyFont="1" applyFill="1" applyBorder="1" applyAlignment="1" applyProtection="1">
      <alignment horizontal="center" vertical="center"/>
      <protection locked="0" hidden="1"/>
    </xf>
    <xf numFmtId="0" fontId="30" fillId="3" borderId="14" xfId="4" applyFont="1" applyFill="1" applyBorder="1" applyAlignment="1" applyProtection="1">
      <alignment horizontal="center" vertical="center"/>
      <protection locked="0" hidden="1"/>
    </xf>
    <xf numFmtId="0" fontId="30" fillId="3" borderId="2" xfId="4" applyFont="1" applyFill="1" applyBorder="1" applyAlignment="1" applyProtection="1">
      <alignment horizontal="center" vertical="center"/>
      <protection locked="0" hidden="1"/>
    </xf>
    <xf numFmtId="0" fontId="30" fillId="4" borderId="2" xfId="4" applyFont="1" applyFill="1" applyBorder="1" applyAlignment="1" applyProtection="1">
      <alignment horizontal="center" vertical="center"/>
      <protection locked="0" hidden="1"/>
    </xf>
    <xf numFmtId="0" fontId="27" fillId="0" borderId="0" xfId="2" applyNumberFormat="1" applyFont="1" applyAlignment="1" applyProtection="1">
      <alignment vertical="center"/>
      <protection hidden="1"/>
    </xf>
    <xf numFmtId="0" fontId="30" fillId="0" borderId="11" xfId="8" applyFont="1" applyBorder="1" applyAlignment="1" applyProtection="1">
      <alignment horizontal="center" vertical="center"/>
      <protection hidden="1"/>
    </xf>
    <xf numFmtId="0" fontId="20" fillId="0" borderId="0" xfId="2" applyNumberFormat="1" applyFont="1" applyAlignment="1" applyProtection="1">
      <alignment vertical="center"/>
      <protection hidden="1"/>
    </xf>
    <xf numFmtId="0" fontId="0" fillId="0" borderId="0" xfId="0">
      <alignment vertical="center"/>
    </xf>
    <xf numFmtId="0" fontId="5" fillId="0" borderId="0" xfId="2" applyFont="1" applyAlignment="1" applyProtection="1">
      <alignment vertical="center"/>
      <protection hidden="1"/>
    </xf>
    <xf numFmtId="0" fontId="20" fillId="0" borderId="0" xfId="2" applyNumberFormat="1" applyFont="1" applyAlignment="1" applyProtection="1">
      <alignment vertical="center"/>
      <protection hidden="1"/>
    </xf>
    <xf numFmtId="0" fontId="27" fillId="0" borderId="0" xfId="2" applyNumberFormat="1" applyFont="1" applyAlignment="1" applyProtection="1">
      <alignment vertical="center"/>
      <protection hidden="1"/>
    </xf>
    <xf numFmtId="0" fontId="20" fillId="4" borderId="6" xfId="2" applyNumberFormat="1" applyFont="1" applyFill="1" applyBorder="1" applyAlignment="1" applyProtection="1">
      <alignment vertical="center"/>
      <protection hidden="1"/>
    </xf>
    <xf numFmtId="0" fontId="20" fillId="4" borderId="2" xfId="2" applyNumberFormat="1" applyFont="1" applyFill="1" applyBorder="1" applyAlignment="1" applyProtection="1">
      <alignment vertical="center"/>
      <protection hidden="1"/>
    </xf>
    <xf numFmtId="0" fontId="20" fillId="4" borderId="33" xfId="2" applyNumberFormat="1" applyFont="1" applyFill="1" applyBorder="1" applyAlignment="1" applyProtection="1">
      <alignment vertical="center"/>
      <protection hidden="1"/>
    </xf>
    <xf numFmtId="0" fontId="20" fillId="0" borderId="0" xfId="2" applyNumberFormat="1" applyFont="1" applyAlignment="1" applyProtection="1">
      <alignment horizontal="center" vertical="center"/>
      <protection hidden="1"/>
    </xf>
    <xf numFmtId="0" fontId="20" fillId="0" borderId="0" xfId="2" applyNumberFormat="1" applyFont="1" applyAlignment="1" applyProtection="1">
      <alignment vertical="center"/>
      <protection locked="0" hidden="1"/>
    </xf>
    <xf numFmtId="0" fontId="20" fillId="5" borderId="35" xfId="2" applyNumberFormat="1" applyFont="1" applyFill="1" applyBorder="1" applyAlignment="1" applyProtection="1">
      <alignment vertical="center"/>
      <protection hidden="1"/>
    </xf>
    <xf numFmtId="0" fontId="20" fillId="5" borderId="34" xfId="2" applyNumberFormat="1" applyFont="1" applyFill="1" applyBorder="1" applyAlignment="1" applyProtection="1">
      <alignment vertical="center"/>
      <protection hidden="1"/>
    </xf>
    <xf numFmtId="0" fontId="27" fillId="0" borderId="0" xfId="2" applyNumberFormat="1" applyFont="1" applyAlignment="1" applyProtection="1">
      <alignment horizontal="center" vertical="center"/>
      <protection hidden="1"/>
    </xf>
    <xf numFmtId="0" fontId="26" fillId="0" borderId="0" xfId="4" applyNumberFormat="1" applyFont="1" applyAlignment="1" applyProtection="1">
      <alignment vertical="center"/>
      <protection hidden="1"/>
    </xf>
    <xf numFmtId="0" fontId="20" fillId="4" borderId="42" xfId="2" applyNumberFormat="1" applyFont="1" applyFill="1" applyBorder="1" applyAlignment="1" applyProtection="1">
      <alignment vertical="center"/>
      <protection hidden="1"/>
    </xf>
    <xf numFmtId="0" fontId="20" fillId="4" borderId="41" xfId="2" applyNumberFormat="1" applyFont="1" applyFill="1" applyBorder="1" applyAlignment="1" applyProtection="1">
      <alignment vertical="center"/>
      <protection hidden="1"/>
    </xf>
    <xf numFmtId="0" fontId="20" fillId="0" borderId="0" xfId="2" applyNumberFormat="1" applyFont="1" applyAlignment="1" applyProtection="1">
      <alignment horizontal="center" vertical="center" wrapText="1"/>
      <protection hidden="1"/>
    </xf>
    <xf numFmtId="0" fontId="21" fillId="0" borderId="0" xfId="4" applyNumberFormat="1" applyFont="1" applyAlignment="1" applyProtection="1">
      <alignment vertical="center"/>
      <protection hidden="1"/>
    </xf>
    <xf numFmtId="0" fontId="20" fillId="5" borderId="39" xfId="2" applyNumberFormat="1" applyFont="1" applyFill="1" applyBorder="1" applyAlignment="1" applyProtection="1">
      <alignment vertical="center"/>
      <protection hidden="1"/>
    </xf>
    <xf numFmtId="0" fontId="20" fillId="4" borderId="7" xfId="2" applyNumberFormat="1" applyFont="1" applyFill="1" applyBorder="1" applyAlignment="1" applyProtection="1">
      <alignment vertical="center"/>
      <protection hidden="1"/>
    </xf>
    <xf numFmtId="0" fontId="20" fillId="4" borderId="3" xfId="2" applyNumberFormat="1" applyFont="1" applyFill="1" applyBorder="1" applyAlignment="1" applyProtection="1">
      <alignment vertical="center"/>
      <protection hidden="1"/>
    </xf>
    <xf numFmtId="0" fontId="20" fillId="4" borderId="43" xfId="2" applyNumberFormat="1" applyFont="1" applyFill="1" applyBorder="1" applyAlignment="1" applyProtection="1">
      <alignment vertical="center"/>
      <protection hidden="1"/>
    </xf>
    <xf numFmtId="0" fontId="20" fillId="4" borderId="46" xfId="2" applyNumberFormat="1" applyFont="1" applyFill="1" applyBorder="1" applyAlignment="1" applyProtection="1">
      <alignment vertical="center"/>
      <protection hidden="1"/>
    </xf>
    <xf numFmtId="0" fontId="20" fillId="5" borderId="37" xfId="2" applyNumberFormat="1" applyFont="1" applyFill="1" applyBorder="1" applyAlignment="1" applyProtection="1">
      <alignment vertical="center" textRotation="255"/>
      <protection hidden="1"/>
    </xf>
    <xf numFmtId="0" fontId="20" fillId="5" borderId="5" xfId="2" applyNumberFormat="1" applyFont="1" applyFill="1" applyBorder="1" applyAlignment="1" applyProtection="1">
      <alignment vertical="center" textRotation="255"/>
      <protection hidden="1"/>
    </xf>
    <xf numFmtId="0" fontId="20" fillId="5" borderId="35" xfId="2" applyNumberFormat="1" applyFont="1" applyFill="1" applyBorder="1" applyAlignment="1" applyProtection="1">
      <alignment vertical="center" textRotation="255"/>
      <protection hidden="1"/>
    </xf>
    <xf numFmtId="0" fontId="20" fillId="5" borderId="34" xfId="2" applyNumberFormat="1" applyFont="1" applyFill="1" applyBorder="1" applyAlignment="1" applyProtection="1">
      <alignment vertical="center" textRotation="255"/>
      <protection hidden="1"/>
    </xf>
    <xf numFmtId="0" fontId="20" fillId="5" borderId="1" xfId="2" applyNumberFormat="1" applyFont="1" applyFill="1" applyBorder="1" applyAlignment="1" applyProtection="1">
      <alignment vertical="center"/>
      <protection hidden="1"/>
    </xf>
    <xf numFmtId="0" fontId="20" fillId="4" borderId="0" xfId="2" applyNumberFormat="1" applyFont="1" applyFill="1" applyBorder="1" applyAlignment="1" applyProtection="1">
      <alignment vertical="center"/>
      <protection hidden="1"/>
    </xf>
    <xf numFmtId="0" fontId="20" fillId="4" borderId="42" xfId="2" applyNumberFormat="1" applyFont="1" applyFill="1" applyBorder="1" applyAlignment="1" applyProtection="1">
      <alignment horizontal="left" vertical="center"/>
      <protection hidden="1"/>
    </xf>
    <xf numFmtId="0" fontId="20" fillId="4" borderId="2" xfId="2" applyNumberFormat="1" applyFont="1" applyFill="1" applyBorder="1" applyAlignment="1" applyProtection="1">
      <alignment horizontal="left" vertical="center"/>
      <protection hidden="1"/>
    </xf>
    <xf numFmtId="0" fontId="20" fillId="4" borderId="1" xfId="2" applyNumberFormat="1" applyFont="1" applyFill="1" applyBorder="1" applyAlignment="1" applyProtection="1">
      <alignment horizontal="left" vertical="center"/>
      <protection hidden="1"/>
    </xf>
    <xf numFmtId="0" fontId="20" fillId="4" borderId="44" xfId="2" applyNumberFormat="1" applyFont="1" applyFill="1" applyBorder="1" applyAlignment="1" applyProtection="1">
      <alignment horizontal="left" vertical="center"/>
      <protection hidden="1"/>
    </xf>
    <xf numFmtId="0" fontId="20" fillId="4" borderId="6" xfId="2" applyNumberFormat="1" applyFont="1" applyFill="1" applyBorder="1" applyAlignment="1" applyProtection="1">
      <alignment vertical="center"/>
      <protection hidden="1"/>
    </xf>
    <xf numFmtId="0" fontId="20" fillId="4" borderId="35" xfId="2" applyFont="1" applyFill="1" applyBorder="1" applyAlignment="1" applyProtection="1">
      <alignment vertical="center" wrapText="1"/>
      <protection hidden="1"/>
    </xf>
    <xf numFmtId="0" fontId="20" fillId="4" borderId="0" xfId="2" applyFont="1" applyFill="1" applyAlignment="1" applyProtection="1">
      <alignment vertical="center" wrapText="1"/>
      <protection hidden="1"/>
    </xf>
    <xf numFmtId="0" fontId="20" fillId="4" borderId="33" xfId="2" applyFont="1" applyFill="1" applyBorder="1" applyAlignment="1" applyProtection="1">
      <alignment vertical="center" wrapText="1"/>
      <protection hidden="1"/>
    </xf>
    <xf numFmtId="0" fontId="20" fillId="4" borderId="15" xfId="2" applyFont="1" applyFill="1" applyBorder="1" applyAlignment="1" applyProtection="1">
      <alignment vertical="center" wrapText="1"/>
      <protection hidden="1"/>
    </xf>
    <xf numFmtId="0" fontId="20" fillId="4" borderId="32" xfId="2" applyFont="1" applyFill="1" applyBorder="1" applyAlignment="1" applyProtection="1">
      <alignment vertical="center" wrapText="1"/>
      <protection hidden="1"/>
    </xf>
    <xf numFmtId="0" fontId="26" fillId="0" borderId="0" xfId="2" applyFont="1" applyAlignment="1" applyProtection="1">
      <alignment vertical="center"/>
      <protection hidden="1"/>
    </xf>
    <xf numFmtId="0" fontId="65" fillId="0" borderId="0" xfId="2" applyFont="1" applyAlignment="1" applyProtection="1">
      <alignment vertical="center" wrapText="1"/>
      <protection hidden="1"/>
    </xf>
    <xf numFmtId="0" fontId="65" fillId="0" borderId="0" xfId="2" applyFont="1" applyAlignment="1" applyProtection="1">
      <alignment horizontal="left" vertical="top"/>
      <protection hidden="1"/>
    </xf>
    <xf numFmtId="0" fontId="20" fillId="4" borderId="0" xfId="2" applyFont="1" applyFill="1" applyAlignment="1" applyProtection="1">
      <alignment horizontal="left" vertical="top" wrapText="1"/>
      <protection hidden="1"/>
    </xf>
    <xf numFmtId="0" fontId="66" fillId="0" borderId="0" xfId="3" applyNumberFormat="1" applyFont="1" applyAlignment="1" applyProtection="1">
      <alignment vertical="center"/>
      <protection hidden="1"/>
    </xf>
    <xf numFmtId="0" fontId="20" fillId="0" borderId="45" xfId="2" applyFont="1" applyBorder="1" applyAlignment="1" applyProtection="1">
      <alignment vertical="center" wrapText="1"/>
      <protection hidden="1"/>
    </xf>
    <xf numFmtId="0" fontId="20" fillId="0" borderId="42" xfId="2" applyFont="1" applyBorder="1" applyAlignment="1" applyProtection="1">
      <alignment vertical="center" wrapText="1"/>
      <protection hidden="1"/>
    </xf>
    <xf numFmtId="0" fontId="20" fillId="0" borderId="6" xfId="2" applyFont="1" applyBorder="1" applyAlignment="1" applyProtection="1">
      <alignment vertical="center" wrapText="1"/>
      <protection hidden="1"/>
    </xf>
    <xf numFmtId="0" fontId="20" fillId="0" borderId="5" xfId="2" applyFont="1" applyBorder="1" applyAlignment="1" applyProtection="1">
      <alignment vertical="center" wrapText="1"/>
      <protection hidden="1"/>
    </xf>
    <xf numFmtId="0" fontId="20" fillId="0" borderId="40" xfId="2" applyFont="1" applyBorder="1" applyAlignment="1" applyProtection="1">
      <alignment vertical="center" wrapText="1"/>
      <protection hidden="1"/>
    </xf>
    <xf numFmtId="0" fontId="20" fillId="0" borderId="2" xfId="2" applyFont="1" applyBorder="1" applyAlignment="1" applyProtection="1">
      <alignment vertical="center" wrapText="1"/>
      <protection hidden="1"/>
    </xf>
    <xf numFmtId="0" fontId="20" fillId="0" borderId="1" xfId="2" applyFont="1" applyBorder="1" applyAlignment="1" applyProtection="1">
      <alignment vertical="center" wrapText="1"/>
      <protection hidden="1"/>
    </xf>
    <xf numFmtId="0" fontId="20" fillId="0" borderId="38" xfId="2" applyFont="1" applyBorder="1" applyAlignment="1" applyProtection="1">
      <alignment vertical="center" wrapText="1"/>
      <protection hidden="1"/>
    </xf>
    <xf numFmtId="0" fontId="20" fillId="0" borderId="0" xfId="2" applyFont="1" applyBorder="1" applyAlignment="1" applyProtection="1">
      <alignment vertical="center" wrapText="1"/>
      <protection hidden="1"/>
    </xf>
    <xf numFmtId="0" fontId="20" fillId="0" borderId="34" xfId="2" applyFont="1" applyBorder="1" applyAlignment="1" applyProtection="1">
      <alignment vertical="center" wrapText="1"/>
      <protection hidden="1"/>
    </xf>
    <xf numFmtId="0" fontId="20" fillId="0" borderId="14" xfId="2" applyFont="1" applyBorder="1" applyAlignment="1" applyProtection="1">
      <alignment vertical="center" wrapText="1"/>
      <protection hidden="1"/>
    </xf>
    <xf numFmtId="0" fontId="20" fillId="0" borderId="13" xfId="2" applyFont="1" applyBorder="1" applyAlignment="1" applyProtection="1">
      <alignment vertical="center" wrapText="1"/>
      <protection hidden="1"/>
    </xf>
    <xf numFmtId="0" fontId="20" fillId="0" borderId="32" xfId="2" applyFont="1" applyBorder="1" applyAlignment="1" applyProtection="1">
      <alignment vertical="center" wrapText="1"/>
      <protection hidden="1"/>
    </xf>
    <xf numFmtId="0" fontId="68" fillId="0" borderId="0" xfId="2" applyNumberFormat="1" applyFont="1" applyAlignment="1" applyProtection="1">
      <alignment horizontal="center" vertical="center"/>
      <protection hidden="1"/>
    </xf>
    <xf numFmtId="0" fontId="20" fillId="4" borderId="0" xfId="2" applyNumberFormat="1" applyFont="1" applyFill="1" applyBorder="1" applyAlignment="1" applyProtection="1">
      <alignment vertical="center"/>
      <protection hidden="1"/>
    </xf>
    <xf numFmtId="0" fontId="29" fillId="4" borderId="6" xfId="2" applyNumberFormat="1" applyFont="1" applyFill="1" applyBorder="1" applyAlignment="1" applyProtection="1">
      <alignment vertical="center"/>
      <protection hidden="1"/>
    </xf>
    <xf numFmtId="0" fontId="29" fillId="4" borderId="11" xfId="2" applyNumberFormat="1" applyFont="1" applyFill="1" applyBorder="1" applyAlignment="1" applyProtection="1">
      <alignment vertical="center"/>
      <protection hidden="1"/>
    </xf>
    <xf numFmtId="0" fontId="29" fillId="4" borderId="16" xfId="2" applyNumberFormat="1" applyFont="1" applyFill="1" applyBorder="1" applyAlignment="1" applyProtection="1">
      <alignment vertical="center"/>
      <protection hidden="1"/>
    </xf>
    <xf numFmtId="0" fontId="69" fillId="0" borderId="0" xfId="0" applyFont="1" applyProtection="1">
      <alignment vertical="center"/>
      <protection hidden="1"/>
    </xf>
    <xf numFmtId="0" fontId="20" fillId="0" borderId="0" xfId="0" applyFont="1">
      <alignment vertical="center"/>
    </xf>
    <xf numFmtId="0" fontId="20" fillId="0" borderId="0" xfId="0" applyFont="1" applyAlignment="1"/>
    <xf numFmtId="0" fontId="0" fillId="0" borderId="0" xfId="0" applyAlignment="1"/>
    <xf numFmtId="0" fontId="29" fillId="4" borderId="23" xfId="0" applyFont="1" applyFill="1" applyBorder="1">
      <alignment vertical="center"/>
    </xf>
    <xf numFmtId="0" fontId="29" fillId="4" borderId="21" xfId="0" applyFont="1" applyFill="1" applyBorder="1">
      <alignment vertical="center"/>
    </xf>
    <xf numFmtId="0" fontId="29" fillId="4" borderId="22" xfId="0" applyFont="1" applyFill="1" applyBorder="1">
      <alignment vertical="center"/>
    </xf>
    <xf numFmtId="0" fontId="29" fillId="4" borderId="20" xfId="0" applyFont="1" applyFill="1" applyBorder="1">
      <alignment vertical="center"/>
    </xf>
    <xf numFmtId="0" fontId="29" fillId="4" borderId="12" xfId="0" applyFont="1" applyFill="1" applyBorder="1">
      <alignment vertical="center"/>
    </xf>
    <xf numFmtId="0" fontId="29" fillId="4" borderId="11" xfId="0" applyFont="1" applyFill="1" applyBorder="1">
      <alignment vertical="center"/>
    </xf>
    <xf numFmtId="0" fontId="29" fillId="4" borderId="16" xfId="0" applyFont="1" applyFill="1" applyBorder="1">
      <alignment vertical="center"/>
    </xf>
    <xf numFmtId="0" fontId="29" fillId="4" borderId="10" xfId="0" applyFont="1" applyFill="1" applyBorder="1">
      <alignment vertical="center"/>
    </xf>
    <xf numFmtId="0" fontId="69" fillId="0" borderId="0" xfId="0" applyFont="1">
      <alignment vertical="center"/>
    </xf>
    <xf numFmtId="0" fontId="70" fillId="0" borderId="0" xfId="2" applyNumberFormat="1" applyFont="1" applyAlignment="1" applyProtection="1">
      <alignment vertical="center"/>
      <protection hidden="1"/>
    </xf>
    <xf numFmtId="0" fontId="20" fillId="4" borderId="21" xfId="2" applyNumberFormat="1" applyFont="1" applyFill="1" applyBorder="1" applyAlignment="1" applyProtection="1">
      <alignment horizontal="center" vertical="center"/>
      <protection hidden="1"/>
    </xf>
    <xf numFmtId="0" fontId="20" fillId="4" borderId="22" xfId="2" applyNumberFormat="1" applyFont="1" applyFill="1" applyBorder="1" applyAlignment="1" applyProtection="1">
      <alignment horizontal="center" vertical="center"/>
      <protection hidden="1"/>
    </xf>
    <xf numFmtId="0" fontId="29" fillId="4" borderId="21" xfId="2" applyNumberFormat="1" applyFont="1" applyFill="1" applyBorder="1" applyAlignment="1" applyProtection="1">
      <alignment horizontal="center" vertical="center"/>
      <protection hidden="1"/>
    </xf>
    <xf numFmtId="0" fontId="29" fillId="4" borderId="22" xfId="2" applyNumberFormat="1" applyFont="1" applyFill="1" applyBorder="1" applyAlignment="1" applyProtection="1">
      <alignment horizontal="center" vertical="center"/>
      <protection hidden="1"/>
    </xf>
    <xf numFmtId="0" fontId="30" fillId="0" borderId="6" xfId="4" applyNumberFormat="1" applyFont="1" applyBorder="1" applyAlignment="1" applyProtection="1">
      <alignment horizontal="center" vertical="center"/>
      <protection hidden="1"/>
    </xf>
    <xf numFmtId="0" fontId="30" fillId="0" borderId="5" xfId="4" applyNumberFormat="1" applyFont="1" applyBorder="1" applyAlignment="1" applyProtection="1">
      <alignment horizontal="center" vertical="center"/>
      <protection hidden="1"/>
    </xf>
    <xf numFmtId="0" fontId="30" fillId="0" borderId="2" xfId="4" applyNumberFormat="1" applyFont="1" applyBorder="1" applyAlignment="1" applyProtection="1">
      <alignment horizontal="center" vertical="center"/>
      <protection hidden="1"/>
    </xf>
    <xf numFmtId="0" fontId="30" fillId="0" borderId="1" xfId="4" applyNumberFormat="1" applyFont="1" applyBorder="1" applyAlignment="1" applyProtection="1">
      <alignment horizontal="center" vertical="center"/>
      <protection hidden="1"/>
    </xf>
    <xf numFmtId="0" fontId="30" fillId="4" borderId="3" xfId="4" applyNumberFormat="1" applyFont="1" applyFill="1" applyBorder="1" applyAlignment="1" applyProtection="1">
      <alignment horizontal="center" vertical="center"/>
      <protection hidden="1"/>
    </xf>
    <xf numFmtId="0" fontId="30" fillId="4" borderId="2" xfId="4" applyNumberFormat="1" applyFont="1" applyFill="1" applyBorder="1" applyAlignment="1" applyProtection="1">
      <alignment horizontal="center" vertical="center"/>
      <protection hidden="1"/>
    </xf>
    <xf numFmtId="0" fontId="30" fillId="0" borderId="22" xfId="4" applyNumberFormat="1" applyFont="1" applyBorder="1" applyAlignment="1" applyProtection="1">
      <alignment horizontal="center" vertical="center"/>
      <protection hidden="1"/>
    </xf>
    <xf numFmtId="0" fontId="30" fillId="0" borderId="36" xfId="4" applyNumberFormat="1" applyFont="1" applyBorder="1" applyAlignment="1" applyProtection="1">
      <alignment horizontal="center" vertical="center"/>
      <protection hidden="1"/>
    </xf>
    <xf numFmtId="0" fontId="30" fillId="0" borderId="80" xfId="4" applyNumberFormat="1" applyFont="1" applyBorder="1" applyAlignment="1" applyProtection="1">
      <alignment horizontal="center" vertical="center"/>
      <protection hidden="1"/>
    </xf>
    <xf numFmtId="0" fontId="20" fillId="0" borderId="0" xfId="2" applyNumberFormat="1" applyFont="1" applyFill="1" applyBorder="1" applyAlignment="1" applyProtection="1">
      <alignment horizontal="center" vertical="center" wrapText="1"/>
      <protection hidden="1"/>
    </xf>
    <xf numFmtId="0" fontId="30" fillId="0" borderId="0" xfId="4" applyFont="1" applyBorder="1" applyAlignment="1" applyProtection="1">
      <alignment vertical="center"/>
      <protection hidden="1"/>
    </xf>
    <xf numFmtId="0" fontId="27" fillId="4" borderId="46" xfId="2" applyNumberFormat="1" applyFont="1" applyFill="1" applyBorder="1" applyAlignment="1" applyProtection="1">
      <alignment horizontal="center" vertical="center"/>
      <protection hidden="1"/>
    </xf>
    <xf numFmtId="0" fontId="27" fillId="4" borderId="0" xfId="2" applyNumberFormat="1" applyFont="1" applyFill="1" applyBorder="1" applyAlignment="1" applyProtection="1">
      <alignment vertical="center"/>
      <protection hidden="1"/>
    </xf>
    <xf numFmtId="0" fontId="20" fillId="4" borderId="0" xfId="2" applyNumberFormat="1" applyFont="1" applyFill="1" applyBorder="1" applyAlignment="1" applyProtection="1">
      <alignment vertical="center"/>
      <protection locked="0" hidden="1"/>
    </xf>
    <xf numFmtId="0" fontId="20" fillId="0" borderId="0" xfId="2" applyNumberFormat="1" applyFont="1" applyBorder="1" applyAlignment="1">
      <alignment vertical="center"/>
    </xf>
    <xf numFmtId="0" fontId="2" fillId="0" borderId="0" xfId="2" applyBorder="1"/>
    <xf numFmtId="0" fontId="29" fillId="0" borderId="0" xfId="2" applyNumberFormat="1" applyFont="1" applyAlignment="1">
      <alignment vertical="center"/>
    </xf>
    <xf numFmtId="0" fontId="29" fillId="4" borderId="43" xfId="2" applyNumberFormat="1" applyFont="1" applyFill="1" applyBorder="1" applyAlignment="1" applyProtection="1">
      <alignment vertical="center" wrapText="1"/>
      <protection hidden="1"/>
    </xf>
    <xf numFmtId="0" fontId="29" fillId="4" borderId="42" xfId="2" applyNumberFormat="1" applyFont="1" applyFill="1" applyBorder="1" applyAlignment="1" applyProtection="1">
      <alignment vertical="center" wrapText="1"/>
      <protection hidden="1"/>
    </xf>
    <xf numFmtId="0" fontId="29" fillId="4" borderId="48" xfId="2" applyNumberFormat="1" applyFont="1" applyFill="1" applyBorder="1" applyAlignment="1" applyProtection="1">
      <alignment vertical="center" wrapText="1"/>
      <protection hidden="1"/>
    </xf>
    <xf numFmtId="0" fontId="29" fillId="4" borderId="14" xfId="2" applyNumberFormat="1" applyFont="1" applyFill="1" applyBorder="1" applyAlignment="1" applyProtection="1">
      <alignment vertical="center" wrapText="1"/>
      <protection hidden="1"/>
    </xf>
    <xf numFmtId="0" fontId="20" fillId="0" borderId="0" xfId="2" applyNumberFormat="1" applyFont="1" applyAlignment="1" applyProtection="1">
      <alignment vertical="center"/>
      <protection hidden="1"/>
    </xf>
    <xf numFmtId="0" fontId="20" fillId="4" borderId="42" xfId="8" applyFont="1" applyFill="1" applyBorder="1" applyAlignment="1" applyProtection="1">
      <alignment horizontal="center" vertical="center"/>
      <protection hidden="1"/>
    </xf>
    <xf numFmtId="0" fontId="20" fillId="4" borderId="14" xfId="8" applyFont="1" applyFill="1" applyBorder="1" applyAlignment="1" applyProtection="1">
      <alignment horizontal="center" vertical="center"/>
      <protection hidden="1"/>
    </xf>
    <xf numFmtId="0" fontId="27" fillId="0" borderId="0" xfId="2" applyNumberFormat="1" applyFont="1" applyAlignment="1" applyProtection="1">
      <alignment vertical="center"/>
      <protection hidden="1"/>
    </xf>
    <xf numFmtId="0" fontId="59" fillId="4" borderId="7" xfId="4" applyFont="1" applyFill="1" applyBorder="1" applyAlignment="1" applyProtection="1">
      <alignment vertical="center"/>
      <protection hidden="1"/>
    </xf>
    <xf numFmtId="0" fontId="59" fillId="4" borderId="6" xfId="4" applyFont="1" applyFill="1" applyBorder="1" applyAlignment="1" applyProtection="1">
      <alignment vertical="center"/>
      <protection hidden="1"/>
    </xf>
    <xf numFmtId="0" fontId="59" fillId="4" borderId="40" xfId="4" applyFont="1" applyFill="1" applyBorder="1" applyAlignment="1" applyProtection="1">
      <alignment vertical="center"/>
      <protection hidden="1"/>
    </xf>
    <xf numFmtId="0" fontId="59" fillId="4" borderId="3" xfId="4" applyFont="1" applyFill="1" applyBorder="1" applyAlignment="1" applyProtection="1">
      <alignment vertical="center"/>
      <protection hidden="1"/>
    </xf>
    <xf numFmtId="0" fontId="59" fillId="4" borderId="2" xfId="4" applyFont="1" applyFill="1" applyBorder="1" applyAlignment="1" applyProtection="1">
      <alignment vertical="center"/>
      <protection hidden="1"/>
    </xf>
    <xf numFmtId="0" fontId="59" fillId="4" borderId="38" xfId="4" applyFont="1" applyFill="1" applyBorder="1" applyAlignment="1" applyProtection="1">
      <alignment vertical="center"/>
      <protection hidden="1"/>
    </xf>
    <xf numFmtId="0" fontId="29" fillId="4" borderId="23" xfId="2" applyNumberFormat="1" applyFont="1" applyFill="1" applyBorder="1" applyAlignment="1" applyProtection="1">
      <alignment vertical="center"/>
      <protection hidden="1"/>
    </xf>
    <xf numFmtId="0" fontId="29" fillId="4" borderId="21" xfId="2" applyNumberFormat="1" applyFont="1" applyFill="1" applyBorder="1" applyAlignment="1" applyProtection="1">
      <alignment vertical="center"/>
      <protection hidden="1"/>
    </xf>
    <xf numFmtId="0" fontId="59" fillId="4" borderId="7" xfId="4" applyNumberFormat="1" applyFont="1" applyFill="1" applyBorder="1" applyAlignment="1" applyProtection="1">
      <alignment horizontal="center" vertical="center" wrapText="1"/>
      <protection hidden="1"/>
    </xf>
    <xf numFmtId="0" fontId="59" fillId="4" borderId="46" xfId="4" applyNumberFormat="1" applyFont="1" applyFill="1" applyBorder="1" applyAlignment="1" applyProtection="1">
      <alignment horizontal="center" vertical="center" wrapText="1"/>
      <protection hidden="1"/>
    </xf>
    <xf numFmtId="0" fontId="59" fillId="4" borderId="48" xfId="4" applyNumberFormat="1" applyFont="1" applyFill="1" applyBorder="1" applyAlignment="1" applyProtection="1">
      <alignment horizontal="center" vertical="center" wrapText="1"/>
      <protection hidden="1"/>
    </xf>
    <xf numFmtId="0" fontId="59" fillId="4" borderId="13" xfId="4" applyNumberFormat="1" applyFont="1" applyFill="1" applyBorder="1" applyAlignment="1" applyProtection="1">
      <alignment horizontal="center" vertical="center" wrapText="1"/>
      <protection hidden="1"/>
    </xf>
    <xf numFmtId="0" fontId="29" fillId="4" borderId="25" xfId="2" applyNumberFormat="1" applyFont="1" applyFill="1" applyBorder="1" applyAlignment="1" applyProtection="1">
      <alignment horizontal="center" vertical="center"/>
      <protection hidden="1"/>
    </xf>
    <xf numFmtId="0" fontId="59" fillId="4" borderId="79" xfId="4" applyNumberFormat="1" applyFont="1" applyFill="1" applyBorder="1" applyAlignment="1" applyProtection="1">
      <alignment horizontal="center" vertical="center" wrapText="1"/>
      <protection hidden="1"/>
    </xf>
    <xf numFmtId="0" fontId="71" fillId="0" borderId="0" xfId="4" applyNumberFormat="1" applyFont="1" applyAlignment="1" applyProtection="1">
      <alignment vertical="center"/>
      <protection hidden="1"/>
    </xf>
    <xf numFmtId="0" fontId="20" fillId="4" borderId="42" xfId="2" applyNumberFormat="1" applyFont="1" applyFill="1" applyBorder="1" applyAlignment="1">
      <alignment vertical="center"/>
    </xf>
    <xf numFmtId="0" fontId="20" fillId="4" borderId="41" xfId="2" applyNumberFormat="1" applyFont="1" applyFill="1" applyBorder="1" applyAlignment="1">
      <alignment vertical="center"/>
    </xf>
    <xf numFmtId="0" fontId="20" fillId="4" borderId="14" xfId="2" applyNumberFormat="1" applyFont="1" applyFill="1" applyBorder="1" applyAlignment="1">
      <alignment vertical="center"/>
    </xf>
    <xf numFmtId="0" fontId="20" fillId="4" borderId="32" xfId="2" applyNumberFormat="1" applyFont="1" applyFill="1" applyBorder="1" applyAlignment="1">
      <alignment vertical="center"/>
    </xf>
    <xf numFmtId="0" fontId="21" fillId="0" borderId="0" xfId="0" applyFont="1" applyProtection="1">
      <alignment vertical="center"/>
      <protection hidden="1"/>
    </xf>
    <xf numFmtId="0" fontId="5" fillId="0" borderId="0" xfId="0" applyFont="1" applyProtection="1">
      <alignment vertical="center"/>
      <protection hidden="1"/>
    </xf>
    <xf numFmtId="0" fontId="20" fillId="4" borderId="42" xfId="8" applyFont="1" applyFill="1" applyBorder="1" applyAlignment="1">
      <alignment vertical="center"/>
    </xf>
    <xf numFmtId="0" fontId="20" fillId="4" borderId="41" xfId="8" applyFont="1" applyFill="1" applyBorder="1" applyAlignment="1">
      <alignment vertical="center"/>
    </xf>
    <xf numFmtId="0" fontId="20" fillId="0" borderId="0" xfId="8" applyFont="1"/>
    <xf numFmtId="0" fontId="2" fillId="0" borderId="0" xfId="8"/>
    <xf numFmtId="0" fontId="20" fillId="4" borderId="14" xfId="8" applyFont="1" applyFill="1" applyBorder="1" applyAlignment="1">
      <alignment vertical="center"/>
    </xf>
    <xf numFmtId="0" fontId="20" fillId="4" borderId="32" xfId="8" applyFont="1" applyFill="1" applyBorder="1" applyAlignment="1">
      <alignment vertical="center"/>
    </xf>
    <xf numFmtId="0" fontId="59" fillId="0" borderId="0" xfId="4" applyFont="1" applyBorder="1" applyAlignment="1" applyProtection="1">
      <alignment horizontal="center" vertical="center"/>
      <protection hidden="1"/>
    </xf>
    <xf numFmtId="0" fontId="20" fillId="0" borderId="0" xfId="8" applyFont="1" applyFill="1" applyBorder="1" applyAlignment="1" applyProtection="1">
      <alignment horizontal="center" vertical="center"/>
      <protection hidden="1"/>
    </xf>
    <xf numFmtId="0" fontId="20" fillId="0" borderId="0" xfId="8" applyFont="1" applyFill="1" applyBorder="1" applyAlignment="1">
      <alignment vertical="center"/>
    </xf>
    <xf numFmtId="0" fontId="69" fillId="0" borderId="0" xfId="2" applyNumberFormat="1" applyFont="1" applyAlignment="1" applyProtection="1">
      <alignment vertical="center"/>
      <protection hidden="1"/>
    </xf>
    <xf numFmtId="0" fontId="20" fillId="0" borderId="0" xfId="2" applyNumberFormat="1" applyFont="1" applyAlignment="1" applyProtection="1">
      <alignment vertical="center"/>
      <protection hidden="1"/>
    </xf>
    <xf numFmtId="0" fontId="29" fillId="0" borderId="0" xfId="2" applyNumberFormat="1" applyFont="1" applyAlignment="1" applyProtection="1">
      <alignment vertical="center"/>
      <protection hidden="1"/>
    </xf>
    <xf numFmtId="0" fontId="69" fillId="0" borderId="0" xfId="2" applyFont="1" applyAlignment="1" applyProtection="1">
      <alignment vertical="center"/>
      <protection hidden="1"/>
    </xf>
    <xf numFmtId="0" fontId="69" fillId="0" borderId="0" xfId="2" applyFont="1" applyProtection="1">
      <protection hidden="1"/>
    </xf>
    <xf numFmtId="0" fontId="24" fillId="2" borderId="7" xfId="2" applyNumberFormat="1" applyFont="1" applyFill="1" applyBorder="1" applyAlignment="1" applyProtection="1">
      <alignment horizontal="center" vertical="center"/>
      <protection locked="0" hidden="1"/>
    </xf>
    <xf numFmtId="0" fontId="24" fillId="2" borderId="5" xfId="2" applyNumberFormat="1" applyFont="1" applyFill="1" applyBorder="1" applyAlignment="1" applyProtection="1">
      <alignment horizontal="center" vertical="center"/>
      <protection locked="0" hidden="1"/>
    </xf>
    <xf numFmtId="0" fontId="24" fillId="2" borderId="3" xfId="2" applyNumberFormat="1" applyFont="1" applyFill="1" applyBorder="1" applyAlignment="1" applyProtection="1">
      <alignment horizontal="center" vertical="center"/>
      <protection locked="0" hidden="1"/>
    </xf>
    <xf numFmtId="0" fontId="24" fillId="2" borderId="1" xfId="2" applyNumberFormat="1" applyFont="1" applyFill="1" applyBorder="1" applyAlignment="1" applyProtection="1">
      <alignment horizontal="center" vertical="center"/>
      <protection locked="0" hidden="1"/>
    </xf>
    <xf numFmtId="0" fontId="24" fillId="2" borderId="6" xfId="2" applyNumberFormat="1" applyFont="1" applyFill="1" applyBorder="1" applyAlignment="1" applyProtection="1">
      <alignment horizontal="center" vertical="center"/>
      <protection locked="0" hidden="1"/>
    </xf>
    <xf numFmtId="0" fontId="24" fillId="2" borderId="2" xfId="2" applyNumberFormat="1" applyFont="1" applyFill="1" applyBorder="1" applyAlignment="1" applyProtection="1">
      <alignment horizontal="center" vertical="center"/>
      <protection locked="0" hidden="1"/>
    </xf>
    <xf numFmtId="0" fontId="21" fillId="0" borderId="4" xfId="2" applyNumberFormat="1" applyFont="1" applyBorder="1" applyAlignment="1" applyProtection="1">
      <alignment horizontal="center" vertical="center"/>
      <protection hidden="1"/>
    </xf>
    <xf numFmtId="0" fontId="18" fillId="0" borderId="0" xfId="2" applyNumberFormat="1" applyFont="1" applyAlignment="1" applyProtection="1">
      <alignment horizontal="right" vertical="center"/>
      <protection hidden="1"/>
    </xf>
    <xf numFmtId="0" fontId="18" fillId="0" borderId="0" xfId="2" applyNumberFormat="1" applyFont="1" applyAlignment="1" applyProtection="1">
      <alignment horizontal="left" vertical="center"/>
      <protection hidden="1"/>
    </xf>
    <xf numFmtId="0" fontId="18" fillId="0" borderId="0" xfId="2" applyFont="1" applyAlignment="1" applyProtection="1">
      <alignment horizontal="distributed" vertical="center" indent="20"/>
      <protection hidden="1"/>
    </xf>
    <xf numFmtId="0" fontId="23" fillId="0" borderId="0" xfId="2" applyNumberFormat="1" applyFont="1" applyAlignment="1" applyProtection="1">
      <alignment horizontal="center" vertical="center"/>
      <protection hidden="1"/>
    </xf>
    <xf numFmtId="0" fontId="21" fillId="0" borderId="9" xfId="2" applyNumberFormat="1" applyFont="1" applyBorder="1" applyAlignment="1" applyProtection="1">
      <alignment horizontal="center" vertical="center"/>
      <protection hidden="1"/>
    </xf>
    <xf numFmtId="0" fontId="21" fillId="0" borderId="8" xfId="2" applyNumberFormat="1" applyFont="1" applyBorder="1" applyAlignment="1" applyProtection="1">
      <alignment horizontal="center" vertical="center"/>
      <protection hidden="1"/>
    </xf>
    <xf numFmtId="0" fontId="24" fillId="2" borderId="4" xfId="2" applyNumberFormat="1" applyFont="1" applyFill="1" applyBorder="1" applyAlignment="1" applyProtection="1">
      <alignment horizontal="center" vertical="center"/>
      <protection locked="0" hidden="1"/>
    </xf>
    <xf numFmtId="0" fontId="21" fillId="0" borderId="4" xfId="2" applyNumberFormat="1" applyFont="1" applyBorder="1" applyAlignment="1" applyProtection="1">
      <alignment horizontal="center" vertical="center" wrapText="1"/>
      <protection hidden="1"/>
    </xf>
    <xf numFmtId="0" fontId="20" fillId="0" borderId="53" xfId="2" applyNumberFormat="1" applyFont="1" applyBorder="1" applyAlignment="1" applyProtection="1">
      <alignment horizontal="center" vertical="center"/>
      <protection hidden="1"/>
    </xf>
    <xf numFmtId="0" fontId="20" fillId="0" borderId="27" xfId="2" applyNumberFormat="1" applyFont="1" applyBorder="1" applyAlignment="1" applyProtection="1">
      <alignment horizontal="center" vertical="center"/>
      <protection hidden="1"/>
    </xf>
    <xf numFmtId="0" fontId="20" fillId="4" borderId="29" xfId="2" applyNumberFormat="1" applyFont="1" applyFill="1" applyBorder="1" applyAlignment="1" applyProtection="1">
      <alignment horizontal="left" vertical="center" wrapText="1"/>
      <protection hidden="1"/>
    </xf>
    <xf numFmtId="0" fontId="20" fillId="4" borderId="28" xfId="2" applyNumberFormat="1" applyFont="1" applyFill="1" applyBorder="1" applyAlignment="1" applyProtection="1">
      <alignment horizontal="left" vertical="center" wrapText="1"/>
      <protection hidden="1"/>
    </xf>
    <xf numFmtId="0" fontId="20" fillId="4" borderId="30" xfId="2" applyNumberFormat="1" applyFont="1" applyFill="1" applyBorder="1" applyAlignment="1" applyProtection="1">
      <alignment horizontal="left" vertical="center" wrapText="1"/>
      <protection hidden="1"/>
    </xf>
    <xf numFmtId="0" fontId="20" fillId="4" borderId="29" xfId="2" applyNumberFormat="1" applyFont="1" applyFill="1" applyBorder="1" applyAlignment="1" applyProtection="1">
      <alignment horizontal="center" vertical="center"/>
      <protection hidden="1"/>
    </xf>
    <xf numFmtId="0" fontId="20" fillId="4" borderId="28" xfId="2" applyNumberFormat="1" applyFont="1" applyFill="1" applyBorder="1" applyAlignment="1" applyProtection="1">
      <alignment horizontal="center" vertical="center"/>
      <protection hidden="1"/>
    </xf>
    <xf numFmtId="0" fontId="20" fillId="0" borderId="28" xfId="2" applyNumberFormat="1" applyFont="1" applyBorder="1" applyAlignment="1" applyProtection="1">
      <alignment horizontal="center" vertical="center"/>
      <protection hidden="1"/>
    </xf>
    <xf numFmtId="0" fontId="20" fillId="3" borderId="28" xfId="2" applyNumberFormat="1" applyFont="1" applyFill="1" applyBorder="1" applyAlignment="1" applyProtection="1">
      <alignment horizontal="center" vertical="center"/>
      <protection locked="0" hidden="1"/>
    </xf>
    <xf numFmtId="0" fontId="20" fillId="0" borderId="49" xfId="2" applyNumberFormat="1" applyFont="1" applyBorder="1" applyAlignment="1" applyProtection="1">
      <alignment horizontal="center" vertical="center"/>
      <protection hidden="1"/>
    </xf>
    <xf numFmtId="0" fontId="20" fillId="0" borderId="52" xfId="2" applyNumberFormat="1" applyFont="1" applyBorder="1" applyAlignment="1" applyProtection="1">
      <alignment horizontal="center" vertical="center"/>
      <protection hidden="1"/>
    </xf>
    <xf numFmtId="0" fontId="20" fillId="0" borderId="4" xfId="2" applyNumberFormat="1" applyFont="1" applyBorder="1" applyAlignment="1" applyProtection="1">
      <alignment horizontal="center" vertical="center"/>
      <protection hidden="1"/>
    </xf>
    <xf numFmtId="0" fontId="20" fillId="4" borderId="23" xfId="2" applyNumberFormat="1" applyFont="1" applyFill="1" applyBorder="1" applyAlignment="1" applyProtection="1">
      <alignment horizontal="left" vertical="center" wrapText="1"/>
      <protection hidden="1"/>
    </xf>
    <xf numFmtId="0" fontId="20" fillId="4" borderId="21" xfId="2" applyNumberFormat="1" applyFont="1" applyFill="1" applyBorder="1" applyAlignment="1" applyProtection="1">
      <alignment horizontal="left" vertical="center" wrapText="1"/>
      <protection hidden="1"/>
    </xf>
    <xf numFmtId="0" fontId="20" fillId="4" borderId="22" xfId="2" applyNumberFormat="1" applyFont="1" applyFill="1" applyBorder="1" applyAlignment="1" applyProtection="1">
      <alignment horizontal="left" vertical="center" wrapText="1"/>
      <protection hidden="1"/>
    </xf>
    <xf numFmtId="0" fontId="20" fillId="0" borderId="4" xfId="2" applyNumberFormat="1" applyFont="1" applyBorder="1" applyAlignment="1" applyProtection="1">
      <alignment horizontal="center" vertical="center" wrapText="1"/>
      <protection hidden="1"/>
    </xf>
    <xf numFmtId="0" fontId="20" fillId="4" borderId="3" xfId="2" applyNumberFormat="1" applyFont="1" applyFill="1" applyBorder="1" applyAlignment="1" applyProtection="1">
      <alignment horizontal="center" vertical="center"/>
      <protection hidden="1"/>
    </xf>
    <xf numFmtId="0" fontId="20" fillId="4" borderId="2" xfId="2" applyNumberFormat="1" applyFont="1" applyFill="1" applyBorder="1" applyAlignment="1" applyProtection="1">
      <alignment horizontal="center" vertical="center"/>
      <protection hidden="1"/>
    </xf>
    <xf numFmtId="0" fontId="20" fillId="0" borderId="2" xfId="2" applyNumberFormat="1" applyFont="1" applyBorder="1" applyAlignment="1" applyProtection="1">
      <alignment horizontal="center" vertical="center"/>
      <protection hidden="1"/>
    </xf>
    <xf numFmtId="0" fontId="20" fillId="4" borderId="2" xfId="2" applyNumberFormat="1" applyFont="1" applyFill="1" applyBorder="1" applyAlignment="1" applyProtection="1">
      <alignment horizontal="center" vertical="center"/>
      <protection locked="0" hidden="1"/>
    </xf>
    <xf numFmtId="0" fontId="20" fillId="4" borderId="23" xfId="2" applyNumberFormat="1" applyFont="1" applyFill="1" applyBorder="1" applyAlignment="1" applyProtection="1">
      <alignment horizontal="left" vertical="center"/>
      <protection locked="0" hidden="1"/>
    </xf>
    <xf numFmtId="0" fontId="20" fillId="4" borderId="21" xfId="2" applyNumberFormat="1" applyFont="1" applyFill="1" applyBorder="1" applyAlignment="1" applyProtection="1">
      <alignment horizontal="left" vertical="center"/>
      <protection locked="0" hidden="1"/>
    </xf>
    <xf numFmtId="0" fontId="20" fillId="4" borderId="22" xfId="2" applyNumberFormat="1" applyFont="1" applyFill="1" applyBorder="1" applyAlignment="1" applyProtection="1">
      <alignment horizontal="left" vertical="center"/>
      <protection locked="0" hidden="1"/>
    </xf>
    <xf numFmtId="0" fontId="20" fillId="4" borderId="23" xfId="2" applyNumberFormat="1" applyFont="1" applyFill="1" applyBorder="1" applyAlignment="1" applyProtection="1">
      <alignment horizontal="center" vertical="center"/>
      <protection hidden="1"/>
    </xf>
    <xf numFmtId="0" fontId="20" fillId="4" borderId="21" xfId="2" applyNumberFormat="1" applyFont="1" applyFill="1" applyBorder="1" applyAlignment="1" applyProtection="1">
      <alignment horizontal="center" vertical="center"/>
      <protection hidden="1"/>
    </xf>
    <xf numFmtId="0" fontId="20" fillId="0" borderId="21" xfId="2" applyNumberFormat="1" applyFont="1" applyBorder="1" applyAlignment="1" applyProtection="1">
      <alignment horizontal="center" vertical="center"/>
      <protection hidden="1"/>
    </xf>
    <xf numFmtId="0" fontId="20" fillId="5" borderId="21" xfId="2" applyNumberFormat="1" applyFont="1" applyFill="1" applyBorder="1" applyAlignment="1" applyProtection="1">
      <alignment horizontal="center" vertical="center"/>
      <protection hidden="1"/>
    </xf>
    <xf numFmtId="0" fontId="20" fillId="0" borderId="38" xfId="2" applyNumberFormat="1" applyFont="1" applyBorder="1" applyAlignment="1" applyProtection="1">
      <alignment horizontal="center" vertical="center"/>
      <protection hidden="1"/>
    </xf>
    <xf numFmtId="0" fontId="20" fillId="5" borderId="20" xfId="2" applyNumberFormat="1" applyFont="1" applyFill="1" applyBorder="1" applyAlignment="1" applyProtection="1">
      <alignment horizontal="center" vertical="center"/>
      <protection hidden="1"/>
    </xf>
    <xf numFmtId="0" fontId="20" fillId="3" borderId="23" xfId="2" applyNumberFormat="1" applyFont="1" applyFill="1" applyBorder="1" applyAlignment="1" applyProtection="1">
      <alignment horizontal="center" vertical="center"/>
      <protection locked="0" hidden="1"/>
    </xf>
    <xf numFmtId="0" fontId="20" fillId="3" borderId="21" xfId="2" applyNumberFormat="1" applyFont="1" applyFill="1" applyBorder="1" applyAlignment="1" applyProtection="1">
      <alignment horizontal="center" vertical="center"/>
      <protection locked="0" hidden="1"/>
    </xf>
    <xf numFmtId="0" fontId="20" fillId="4" borderId="22" xfId="2" applyNumberFormat="1" applyFont="1" applyFill="1" applyBorder="1" applyAlignment="1" applyProtection="1">
      <alignment horizontal="center" vertical="center"/>
      <protection locked="0" hidden="1"/>
    </xf>
    <xf numFmtId="0" fontId="20" fillId="0" borderId="23" xfId="2" applyNumberFormat="1" applyFont="1" applyBorder="1" applyAlignment="1" applyProtection="1">
      <alignment horizontal="center" vertical="center"/>
      <protection hidden="1"/>
    </xf>
    <xf numFmtId="0" fontId="20" fillId="0" borderId="22" xfId="2" applyNumberFormat="1" applyFont="1" applyBorder="1" applyAlignment="1" applyProtection="1">
      <alignment horizontal="center" vertical="center"/>
      <protection hidden="1"/>
    </xf>
    <xf numFmtId="0" fontId="20" fillId="4" borderId="23" xfId="2" applyNumberFormat="1" applyFont="1" applyFill="1" applyBorder="1" applyAlignment="1" applyProtection="1">
      <alignment horizontal="center" vertical="center"/>
      <protection locked="0" hidden="1"/>
    </xf>
    <xf numFmtId="0" fontId="20" fillId="0" borderId="3" xfId="2" applyNumberFormat="1" applyFont="1" applyBorder="1" applyAlignment="1" applyProtection="1">
      <alignment horizontal="center" vertical="center"/>
      <protection hidden="1"/>
    </xf>
    <xf numFmtId="0" fontId="20" fillId="0" borderId="1" xfId="2" applyNumberFormat="1" applyFont="1" applyBorder="1" applyAlignment="1" applyProtection="1">
      <alignment horizontal="center" vertical="center"/>
      <protection hidden="1"/>
    </xf>
    <xf numFmtId="0" fontId="20" fillId="3" borderId="2" xfId="2" applyNumberFormat="1" applyFont="1" applyFill="1" applyBorder="1" applyAlignment="1" applyProtection="1">
      <alignment horizontal="left" vertical="center"/>
      <protection locked="0" hidden="1"/>
    </xf>
    <xf numFmtId="0" fontId="20" fillId="3" borderId="1" xfId="2" applyNumberFormat="1" applyFont="1" applyFill="1" applyBorder="1" applyAlignment="1" applyProtection="1">
      <alignment horizontal="left" vertical="center"/>
      <protection locked="0" hidden="1"/>
    </xf>
    <xf numFmtId="0" fontId="20" fillId="3" borderId="3" xfId="2" applyNumberFormat="1" applyFont="1" applyFill="1" applyBorder="1" applyAlignment="1" applyProtection="1">
      <alignment horizontal="center" vertical="center"/>
      <protection locked="0" hidden="1"/>
    </xf>
    <xf numFmtId="0" fontId="20" fillId="0" borderId="51" xfId="2" applyNumberFormat="1" applyFont="1" applyBorder="1" applyAlignment="1" applyProtection="1">
      <alignment horizontal="center" vertical="center"/>
      <protection hidden="1"/>
    </xf>
    <xf numFmtId="0" fontId="20" fillId="0" borderId="17" xfId="2" applyNumberFormat="1" applyFont="1" applyBorder="1" applyAlignment="1" applyProtection="1">
      <alignment horizontal="center" vertical="center"/>
      <protection hidden="1"/>
    </xf>
    <xf numFmtId="0" fontId="20" fillId="4" borderId="12" xfId="2" applyNumberFormat="1" applyFont="1" applyFill="1" applyBorder="1" applyAlignment="1" applyProtection="1">
      <alignment horizontal="left" vertical="center"/>
      <protection locked="0" hidden="1"/>
    </xf>
    <xf numFmtId="0" fontId="20" fillId="4" borderId="11" xfId="2" applyNumberFormat="1" applyFont="1" applyFill="1" applyBorder="1" applyAlignment="1" applyProtection="1">
      <alignment horizontal="left" vertical="center"/>
      <protection locked="0" hidden="1"/>
    </xf>
    <xf numFmtId="0" fontId="20" fillId="4" borderId="16" xfId="2" applyNumberFormat="1" applyFont="1" applyFill="1" applyBorder="1" applyAlignment="1" applyProtection="1">
      <alignment horizontal="left" vertical="center"/>
      <protection locked="0" hidden="1"/>
    </xf>
    <xf numFmtId="0" fontId="20" fillId="0" borderId="17" xfId="2" applyNumberFormat="1" applyFont="1" applyBorder="1" applyAlignment="1" applyProtection="1">
      <alignment horizontal="center" vertical="center" wrapText="1"/>
      <protection hidden="1"/>
    </xf>
    <xf numFmtId="0" fontId="20" fillId="3" borderId="48" xfId="2" applyNumberFormat="1" applyFont="1" applyFill="1" applyBorder="1" applyAlignment="1" applyProtection="1">
      <alignment horizontal="center" vertical="center"/>
      <protection locked="0" hidden="1"/>
    </xf>
    <xf numFmtId="0" fontId="20" fillId="3" borderId="14" xfId="2" applyNumberFormat="1" applyFont="1" applyFill="1" applyBorder="1" applyAlignment="1" applyProtection="1">
      <alignment horizontal="center" vertical="center"/>
      <protection locked="0" hidden="1"/>
    </xf>
    <xf numFmtId="0" fontId="20" fillId="3" borderId="11" xfId="2" applyNumberFormat="1" applyFont="1" applyFill="1" applyBorder="1" applyAlignment="1" applyProtection="1">
      <alignment horizontal="center" vertical="center"/>
      <protection locked="0" hidden="1"/>
    </xf>
    <xf numFmtId="0" fontId="20" fillId="0" borderId="11" xfId="2" applyNumberFormat="1" applyFont="1" applyBorder="1" applyAlignment="1" applyProtection="1">
      <alignment horizontal="center" vertical="center"/>
      <protection hidden="1"/>
    </xf>
    <xf numFmtId="0" fontId="20" fillId="0" borderId="10" xfId="2" applyNumberFormat="1" applyFont="1" applyBorder="1" applyAlignment="1" applyProtection="1">
      <alignment horizontal="center" vertical="center"/>
      <protection hidden="1"/>
    </xf>
    <xf numFmtId="0" fontId="20" fillId="3" borderId="3" xfId="2" applyNumberFormat="1" applyFont="1" applyFill="1" applyBorder="1" applyAlignment="1" applyProtection="1">
      <alignment horizontal="left" vertical="center"/>
      <protection locked="0" hidden="1"/>
    </xf>
    <xf numFmtId="0" fontId="20" fillId="0" borderId="31" xfId="2" applyNumberFormat="1" applyFont="1" applyBorder="1" applyAlignment="1" applyProtection="1">
      <alignment horizontal="center" vertical="center"/>
      <protection hidden="1"/>
    </xf>
    <xf numFmtId="0" fontId="20" fillId="0" borderId="29" xfId="2" applyNumberFormat="1" applyFont="1" applyBorder="1" applyAlignment="1" applyProtection="1">
      <alignment horizontal="center" vertical="center"/>
      <protection hidden="1"/>
    </xf>
    <xf numFmtId="0" fontId="20" fillId="0" borderId="30" xfId="2" applyNumberFormat="1" applyFont="1" applyBorder="1" applyAlignment="1" applyProtection="1">
      <alignment horizontal="center" vertical="center"/>
      <protection hidden="1"/>
    </xf>
    <xf numFmtId="0" fontId="20" fillId="0" borderId="29" xfId="2" applyNumberFormat="1" applyFont="1" applyBorder="1" applyAlignment="1" applyProtection="1">
      <alignment horizontal="center" vertical="center" shrinkToFit="1"/>
      <protection hidden="1"/>
    </xf>
    <xf numFmtId="0" fontId="20" fillId="0" borderId="28" xfId="2" applyNumberFormat="1" applyFont="1" applyBorder="1" applyAlignment="1" applyProtection="1">
      <alignment horizontal="center" vertical="center" shrinkToFit="1"/>
      <protection hidden="1"/>
    </xf>
    <xf numFmtId="0" fontId="20" fillId="0" borderId="49" xfId="2" applyNumberFormat="1" applyFont="1" applyBorder="1" applyAlignment="1" applyProtection="1">
      <alignment horizontal="center" vertical="center" shrinkToFit="1"/>
      <protection hidden="1"/>
    </xf>
    <xf numFmtId="0" fontId="20" fillId="0" borderId="24" xfId="2" applyNumberFormat="1" applyFont="1" applyBorder="1" applyAlignment="1" applyProtection="1">
      <alignment horizontal="center" vertical="center"/>
      <protection hidden="1"/>
    </xf>
    <xf numFmtId="38" fontId="20" fillId="4" borderId="23" xfId="1" applyFont="1" applyFill="1" applyBorder="1" applyAlignment="1" applyProtection="1">
      <alignment horizontal="center" vertical="center"/>
      <protection hidden="1"/>
    </xf>
    <xf numFmtId="38" fontId="20" fillId="4" borderId="21" xfId="1" applyFont="1" applyFill="1" applyBorder="1" applyAlignment="1" applyProtection="1">
      <alignment horizontal="center" vertical="center"/>
      <protection hidden="1"/>
    </xf>
    <xf numFmtId="38" fontId="20" fillId="3" borderId="23" xfId="1" applyFont="1" applyFill="1" applyBorder="1" applyAlignment="1" applyProtection="1">
      <alignment horizontal="center" vertical="center"/>
      <protection locked="0" hidden="1"/>
    </xf>
    <xf numFmtId="38" fontId="20" fillId="3" borderId="21" xfId="1" applyFont="1" applyFill="1" applyBorder="1" applyAlignment="1" applyProtection="1">
      <alignment horizontal="center" vertical="center"/>
      <protection locked="0" hidden="1"/>
    </xf>
    <xf numFmtId="38" fontId="20" fillId="4" borderId="23" xfId="1" applyFont="1" applyFill="1" applyBorder="1" applyAlignment="1" applyProtection="1">
      <alignment horizontal="center" vertical="center"/>
      <protection locked="0" hidden="1"/>
    </xf>
    <xf numFmtId="38" fontId="20" fillId="4" borderId="21" xfId="1" applyFont="1" applyFill="1" applyBorder="1" applyAlignment="1" applyProtection="1">
      <alignment horizontal="center" vertical="center"/>
      <protection locked="0" hidden="1"/>
    </xf>
    <xf numFmtId="38" fontId="20" fillId="5" borderId="23" xfId="1" applyFont="1" applyFill="1" applyBorder="1" applyAlignment="1" applyProtection="1">
      <alignment horizontal="center" vertical="center"/>
      <protection hidden="1"/>
    </xf>
    <xf numFmtId="38" fontId="20" fillId="5" borderId="21" xfId="1" applyFont="1" applyFill="1" applyBorder="1" applyAlignment="1" applyProtection="1">
      <alignment horizontal="center" vertical="center"/>
      <protection hidden="1"/>
    </xf>
    <xf numFmtId="0" fontId="20" fillId="0" borderId="37" xfId="2" applyNumberFormat="1" applyFont="1" applyBorder="1" applyAlignment="1" applyProtection="1">
      <alignment horizontal="center" vertical="center"/>
      <protection hidden="1"/>
    </xf>
    <xf numFmtId="0" fontId="20" fillId="0" borderId="6" xfId="2" applyNumberFormat="1" applyFont="1" applyBorder="1" applyAlignment="1" applyProtection="1">
      <alignment horizontal="center" vertical="center"/>
      <protection hidden="1"/>
    </xf>
    <xf numFmtId="0" fontId="20" fillId="0" borderId="5" xfId="2" applyNumberFormat="1" applyFont="1" applyBorder="1" applyAlignment="1" applyProtection="1">
      <alignment horizontal="center" vertical="center"/>
      <protection hidden="1"/>
    </xf>
    <xf numFmtId="0" fontId="20" fillId="0" borderId="15" xfId="2" applyNumberFormat="1" applyFont="1" applyBorder="1" applyAlignment="1" applyProtection="1">
      <alignment horizontal="center" vertical="center"/>
      <protection hidden="1"/>
    </xf>
    <xf numFmtId="0" fontId="20" fillId="0" borderId="14" xfId="2" applyNumberFormat="1" applyFont="1" applyBorder="1" applyAlignment="1" applyProtection="1">
      <alignment horizontal="center" vertical="center"/>
      <protection hidden="1"/>
    </xf>
    <xf numFmtId="0" fontId="20" fillId="0" borderId="13" xfId="2" applyNumberFormat="1" applyFont="1" applyBorder="1" applyAlignment="1" applyProtection="1">
      <alignment horizontal="center" vertical="center"/>
      <protection hidden="1"/>
    </xf>
    <xf numFmtId="0" fontId="20" fillId="3" borderId="7" xfId="2" applyNumberFormat="1" applyFont="1" applyFill="1" applyBorder="1" applyAlignment="1" applyProtection="1">
      <alignment horizontal="left" vertical="center" wrapText="1"/>
      <protection locked="0" hidden="1"/>
    </xf>
    <xf numFmtId="0" fontId="20" fillId="3" borderId="6" xfId="2" applyNumberFormat="1" applyFont="1" applyFill="1" applyBorder="1" applyAlignment="1" applyProtection="1">
      <alignment horizontal="left" vertical="center" wrapText="1"/>
      <protection locked="0" hidden="1"/>
    </xf>
    <xf numFmtId="0" fontId="20" fillId="3" borderId="40" xfId="2" applyNumberFormat="1" applyFont="1" applyFill="1" applyBorder="1" applyAlignment="1" applyProtection="1">
      <alignment horizontal="left" vertical="center" wrapText="1"/>
      <protection locked="0" hidden="1"/>
    </xf>
    <xf numFmtId="0" fontId="20" fillId="3" borderId="48" xfId="2" applyNumberFormat="1" applyFont="1" applyFill="1" applyBorder="1" applyAlignment="1" applyProtection="1">
      <alignment horizontal="left" vertical="center" wrapText="1"/>
      <protection locked="0" hidden="1"/>
    </xf>
    <xf numFmtId="0" fontId="20" fillId="3" borderId="14" xfId="2" applyNumberFormat="1" applyFont="1" applyFill="1" applyBorder="1" applyAlignment="1" applyProtection="1">
      <alignment horizontal="left" vertical="center" wrapText="1"/>
      <protection locked="0" hidden="1"/>
    </xf>
    <xf numFmtId="0" fontId="20" fillId="3" borderId="32" xfId="2" applyNumberFormat="1" applyFont="1" applyFill="1" applyBorder="1" applyAlignment="1" applyProtection="1">
      <alignment horizontal="left" vertical="center" wrapText="1"/>
      <protection locked="0" hidden="1"/>
    </xf>
    <xf numFmtId="0" fontId="20" fillId="0" borderId="45" xfId="2" applyNumberFormat="1" applyFont="1" applyBorder="1" applyAlignment="1" applyProtection="1">
      <alignment horizontal="center" vertical="center"/>
      <protection hidden="1"/>
    </xf>
    <xf numFmtId="0" fontId="20" fillId="0" borderId="42" xfId="2" applyNumberFormat="1" applyFont="1" applyBorder="1" applyAlignment="1" applyProtection="1">
      <alignment horizontal="center" vertical="center"/>
      <protection hidden="1"/>
    </xf>
    <xf numFmtId="0" fontId="20" fillId="0" borderId="44" xfId="2" applyNumberFormat="1" applyFont="1" applyBorder="1" applyAlignment="1" applyProtection="1">
      <alignment horizontal="center" vertical="center"/>
      <protection hidden="1"/>
    </xf>
    <xf numFmtId="0" fontId="20" fillId="0" borderId="39" xfId="2" applyNumberFormat="1" applyFont="1" applyBorder="1" applyAlignment="1" applyProtection="1">
      <alignment horizontal="center" vertical="center"/>
      <protection hidden="1"/>
    </xf>
    <xf numFmtId="38" fontId="20" fillId="3" borderId="43" xfId="1" applyFont="1" applyFill="1" applyBorder="1" applyAlignment="1" applyProtection="1">
      <alignment horizontal="center" vertical="center"/>
      <protection locked="0" hidden="1"/>
    </xf>
    <xf numFmtId="38" fontId="20" fillId="3" borderId="42" xfId="1" applyFont="1" applyFill="1" applyBorder="1" applyAlignment="1" applyProtection="1">
      <alignment horizontal="center" vertical="center"/>
      <protection locked="0" hidden="1"/>
    </xf>
    <xf numFmtId="38" fontId="20" fillId="3" borderId="3" xfId="1" applyFont="1" applyFill="1" applyBorder="1" applyAlignment="1" applyProtection="1">
      <alignment horizontal="center" vertical="center"/>
      <protection locked="0" hidden="1"/>
    </xf>
    <xf numFmtId="38" fontId="20" fillId="4" borderId="2" xfId="1" applyFont="1" applyFill="1" applyBorder="1" applyAlignment="1" applyProtection="1">
      <alignment horizontal="center" vertical="center"/>
      <protection locked="0" hidden="1"/>
    </xf>
    <xf numFmtId="0" fontId="20" fillId="0" borderId="41" xfId="2" applyNumberFormat="1" applyFont="1" applyBorder="1" applyAlignment="1" applyProtection="1">
      <alignment horizontal="center" vertical="center"/>
      <protection hidden="1"/>
    </xf>
    <xf numFmtId="0" fontId="20" fillId="0" borderId="37" xfId="2" applyNumberFormat="1" applyFont="1" applyBorder="1" applyAlignment="1" applyProtection="1">
      <alignment horizontal="center" vertical="center" wrapText="1"/>
      <protection hidden="1"/>
    </xf>
    <xf numFmtId="0" fontId="20" fillId="0" borderId="6" xfId="2" applyNumberFormat="1" applyFont="1" applyBorder="1" applyAlignment="1" applyProtection="1">
      <alignment horizontal="center" vertical="center" wrapText="1"/>
      <protection hidden="1"/>
    </xf>
    <xf numFmtId="0" fontId="20" fillId="0" borderId="5" xfId="2" applyNumberFormat="1" applyFont="1" applyBorder="1" applyAlignment="1" applyProtection="1">
      <alignment horizontal="center" vertical="center" wrapText="1"/>
      <protection hidden="1"/>
    </xf>
    <xf numFmtId="0" fontId="20" fillId="0" borderId="39" xfId="2" applyNumberFormat="1" applyFont="1" applyBorder="1" applyAlignment="1" applyProtection="1">
      <alignment horizontal="center" vertical="center" wrapText="1"/>
      <protection hidden="1"/>
    </xf>
    <xf numFmtId="0" fontId="20" fillId="0" borderId="2" xfId="2" applyNumberFormat="1" applyFont="1" applyBorder="1" applyAlignment="1" applyProtection="1">
      <alignment horizontal="center" vertical="center" wrapText="1"/>
      <protection hidden="1"/>
    </xf>
    <xf numFmtId="0" fontId="20" fillId="0" borderId="1" xfId="2" applyNumberFormat="1" applyFont="1" applyBorder="1" applyAlignment="1" applyProtection="1">
      <alignment horizontal="center" vertical="center" wrapText="1"/>
      <protection hidden="1"/>
    </xf>
    <xf numFmtId="0" fontId="20" fillId="4" borderId="6" xfId="2" applyNumberFormat="1" applyFont="1" applyFill="1" applyBorder="1" applyAlignment="1" applyProtection="1">
      <alignment horizontal="center" vertical="center"/>
      <protection hidden="1"/>
    </xf>
    <xf numFmtId="0" fontId="20" fillId="0" borderId="35" xfId="2" applyNumberFormat="1" applyFont="1" applyBorder="1" applyAlignment="1" applyProtection="1">
      <alignment horizontal="center" vertical="center"/>
      <protection hidden="1"/>
    </xf>
    <xf numFmtId="0" fontId="20" fillId="0" borderId="0" xfId="2" applyNumberFormat="1" applyFont="1" applyAlignment="1" applyProtection="1">
      <alignment horizontal="center" vertical="center"/>
      <protection hidden="1"/>
    </xf>
    <xf numFmtId="0" fontId="20" fillId="0" borderId="34" xfId="2" applyNumberFormat="1" applyFont="1" applyBorder="1" applyAlignment="1" applyProtection="1">
      <alignment horizontal="center" vertical="center"/>
      <protection hidden="1"/>
    </xf>
    <xf numFmtId="0" fontId="20" fillId="4" borderId="0" xfId="2" applyNumberFormat="1" applyFont="1" applyFill="1" applyAlignment="1" applyProtection="1">
      <alignment horizontal="center" vertical="center"/>
      <protection hidden="1"/>
    </xf>
    <xf numFmtId="0" fontId="20" fillId="4" borderId="14" xfId="2" applyNumberFormat="1" applyFont="1" applyFill="1" applyBorder="1" applyAlignment="1" applyProtection="1">
      <alignment horizontal="center" vertical="center"/>
      <protection hidden="1"/>
    </xf>
    <xf numFmtId="0" fontId="20" fillId="0" borderId="27" xfId="2" applyNumberFormat="1" applyFont="1" applyBorder="1" applyAlignment="1" applyProtection="1">
      <alignment horizontal="center" vertical="center" shrinkToFit="1"/>
      <protection hidden="1"/>
    </xf>
    <xf numFmtId="0" fontId="20" fillId="0" borderId="26" xfId="2" applyNumberFormat="1" applyFont="1" applyBorder="1" applyAlignment="1" applyProtection="1">
      <alignment horizontal="center" vertical="center" shrinkToFit="1"/>
      <protection hidden="1"/>
    </xf>
    <xf numFmtId="0" fontId="20" fillId="0" borderId="37" xfId="2" applyNumberFormat="1" applyFont="1" applyBorder="1" applyAlignment="1" applyProtection="1">
      <alignment horizontal="left" vertical="center"/>
      <protection hidden="1"/>
    </xf>
    <xf numFmtId="0" fontId="20" fillId="0" borderId="6" xfId="2" applyNumberFormat="1" applyFont="1" applyBorder="1" applyAlignment="1" applyProtection="1">
      <alignment horizontal="left" vertical="center"/>
      <protection hidden="1"/>
    </xf>
    <xf numFmtId="0" fontId="20" fillId="0" borderId="36" xfId="2" applyNumberFormat="1" applyFont="1" applyBorder="1" applyAlignment="1" applyProtection="1">
      <alignment horizontal="left" vertical="center"/>
      <protection hidden="1"/>
    </xf>
    <xf numFmtId="0" fontId="20" fillId="4" borderId="4" xfId="2" applyNumberFormat="1" applyFont="1" applyFill="1" applyBorder="1" applyAlignment="1" applyProtection="1">
      <alignment horizontal="center" vertical="center"/>
      <protection locked="0" hidden="1"/>
    </xf>
    <xf numFmtId="0" fontId="20" fillId="0" borderId="24" xfId="2" applyNumberFormat="1" applyFont="1" applyBorder="1" applyAlignment="1" applyProtection="1">
      <alignment horizontal="right" vertical="center"/>
      <protection hidden="1"/>
    </xf>
    <xf numFmtId="0" fontId="29" fillId="0" borderId="21" xfId="2" applyNumberFormat="1" applyFont="1" applyBorder="1" applyAlignment="1" applyProtection="1">
      <alignment horizontal="right" vertical="center"/>
      <protection hidden="1"/>
    </xf>
    <xf numFmtId="0" fontId="29" fillId="0" borderId="22" xfId="2" applyNumberFormat="1" applyFont="1" applyBorder="1" applyAlignment="1" applyProtection="1">
      <alignment horizontal="right" vertical="center"/>
      <protection hidden="1"/>
    </xf>
    <xf numFmtId="38" fontId="20" fillId="0" borderId="12" xfId="1" applyFont="1" applyBorder="1" applyAlignment="1" applyProtection="1">
      <alignment horizontal="center" vertical="center"/>
      <protection hidden="1"/>
    </xf>
    <xf numFmtId="38" fontId="20" fillId="0" borderId="11" xfId="1" applyFont="1" applyBorder="1" applyAlignment="1" applyProtection="1">
      <alignment horizontal="center" vertical="center"/>
      <protection hidden="1"/>
    </xf>
    <xf numFmtId="0" fontId="20" fillId="0" borderId="69" xfId="2" applyNumberFormat="1" applyFont="1" applyBorder="1" applyAlignment="1" applyProtection="1">
      <alignment horizontal="center" vertical="center"/>
      <protection hidden="1"/>
    </xf>
    <xf numFmtId="0" fontId="20" fillId="0" borderId="70" xfId="2" applyNumberFormat="1" applyFont="1" applyBorder="1" applyAlignment="1" applyProtection="1">
      <alignment horizontal="center" vertical="center"/>
      <protection hidden="1"/>
    </xf>
    <xf numFmtId="0" fontId="20" fillId="0" borderId="234" xfId="2" applyNumberFormat="1" applyFont="1" applyBorder="1" applyAlignment="1" applyProtection="1">
      <alignment horizontal="center" vertical="center"/>
      <protection hidden="1"/>
    </xf>
    <xf numFmtId="0" fontId="20" fillId="4" borderId="24" xfId="2" applyNumberFormat="1" applyFont="1" applyFill="1" applyBorder="1" applyAlignment="1" applyProtection="1">
      <alignment horizontal="center" vertical="center"/>
      <protection hidden="1"/>
    </xf>
    <xf numFmtId="0" fontId="20" fillId="4" borderId="22" xfId="2" applyNumberFormat="1" applyFont="1" applyFill="1" applyBorder="1" applyAlignment="1" applyProtection="1">
      <alignment horizontal="center" vertical="center"/>
      <protection hidden="1"/>
    </xf>
    <xf numFmtId="0" fontId="20" fillId="4" borderId="19" xfId="2" applyNumberFormat="1" applyFont="1" applyFill="1" applyBorder="1" applyAlignment="1" applyProtection="1">
      <alignment horizontal="center" vertical="center"/>
      <protection hidden="1"/>
    </xf>
    <xf numFmtId="0" fontId="20" fillId="4" borderId="11" xfId="2" applyNumberFormat="1" applyFont="1" applyFill="1" applyBorder="1" applyAlignment="1" applyProtection="1">
      <alignment horizontal="center" vertical="center"/>
      <protection hidden="1"/>
    </xf>
    <xf numFmtId="0" fontId="20" fillId="4" borderId="16" xfId="2" applyNumberFormat="1" applyFont="1" applyFill="1" applyBorder="1" applyAlignment="1" applyProtection="1">
      <alignment horizontal="center" vertical="center"/>
      <protection hidden="1"/>
    </xf>
    <xf numFmtId="0" fontId="20" fillId="3" borderId="12" xfId="2" applyNumberFormat="1" applyFont="1" applyFill="1" applyBorder="1" applyAlignment="1" applyProtection="1">
      <alignment horizontal="center" vertical="center"/>
      <protection locked="0" hidden="1"/>
    </xf>
    <xf numFmtId="0" fontId="20" fillId="3" borderId="16" xfId="2" applyNumberFormat="1" applyFont="1" applyFill="1" applyBorder="1" applyAlignment="1" applyProtection="1">
      <alignment horizontal="center" vertical="center"/>
      <protection locked="0" hidden="1"/>
    </xf>
    <xf numFmtId="38" fontId="20" fillId="3" borderId="12" xfId="1" applyFont="1" applyFill="1" applyBorder="1" applyAlignment="1" applyProtection="1">
      <alignment horizontal="center" vertical="center"/>
      <protection locked="0" hidden="1"/>
    </xf>
    <xf numFmtId="38" fontId="20" fillId="3" borderId="11" xfId="1" applyFont="1" applyFill="1" applyBorder="1" applyAlignment="1" applyProtection="1">
      <alignment horizontal="center" vertical="center"/>
      <protection locked="0" hidden="1"/>
    </xf>
    <xf numFmtId="0" fontId="29" fillId="4" borderId="24" xfId="2" applyNumberFormat="1" applyFont="1" applyFill="1" applyBorder="1" applyAlignment="1" applyProtection="1">
      <alignment horizontal="center" vertical="center"/>
      <protection hidden="1"/>
    </xf>
    <xf numFmtId="0" fontId="29" fillId="4" borderId="21" xfId="2" applyNumberFormat="1" applyFont="1" applyFill="1" applyBorder="1" applyAlignment="1" applyProtection="1">
      <alignment horizontal="center" vertical="center"/>
      <protection hidden="1"/>
    </xf>
    <xf numFmtId="0" fontId="29" fillId="4" borderId="22" xfId="2" applyNumberFormat="1" applyFont="1" applyFill="1" applyBorder="1" applyAlignment="1" applyProtection="1">
      <alignment horizontal="center" vertical="center"/>
      <protection hidden="1"/>
    </xf>
    <xf numFmtId="0" fontId="20" fillId="0" borderId="16" xfId="2" applyNumberFormat="1" applyFont="1" applyBorder="1" applyAlignment="1" applyProtection="1">
      <alignment horizontal="center" vertical="center"/>
      <protection hidden="1"/>
    </xf>
    <xf numFmtId="0" fontId="20" fillId="0" borderId="12" xfId="2" applyNumberFormat="1" applyFont="1" applyBorder="1" applyAlignment="1" applyProtection="1">
      <alignment horizontal="center" vertical="center"/>
      <protection hidden="1"/>
    </xf>
    <xf numFmtId="0" fontId="20" fillId="0" borderId="50" xfId="2" applyNumberFormat="1" applyFont="1" applyBorder="1" applyAlignment="1" applyProtection="1">
      <alignment horizontal="center" vertical="center"/>
      <protection hidden="1"/>
    </xf>
    <xf numFmtId="0" fontId="29" fillId="0" borderId="53" xfId="0" applyFont="1" applyBorder="1" applyAlignment="1">
      <alignment horizontal="center" vertical="center"/>
    </xf>
    <xf numFmtId="0" fontId="29" fillId="0" borderId="27" xfId="0" applyFont="1" applyBorder="1" applyAlignment="1">
      <alignment horizontal="center" vertical="center"/>
    </xf>
    <xf numFmtId="0" fontId="29" fillId="0" borderId="26" xfId="0" applyFont="1" applyBorder="1" applyAlignment="1">
      <alignment horizontal="center" vertical="center"/>
    </xf>
    <xf numFmtId="0" fontId="29" fillId="0" borderId="52" xfId="0" applyFont="1" applyBorder="1" applyAlignment="1">
      <alignment horizontal="center" vertical="center"/>
    </xf>
    <xf numFmtId="0" fontId="29" fillId="0" borderId="4" xfId="0" applyFont="1" applyBorder="1" applyAlignment="1">
      <alignment horizontal="center" vertical="center"/>
    </xf>
    <xf numFmtId="0" fontId="29" fillId="4" borderId="21" xfId="0" applyFont="1" applyFill="1" applyBorder="1" applyAlignment="1">
      <alignment horizontal="center" vertical="center"/>
    </xf>
    <xf numFmtId="0" fontId="29" fillId="0" borderId="51" xfId="0" applyFont="1" applyBorder="1" applyAlignment="1">
      <alignment horizontal="center" vertical="center"/>
    </xf>
    <xf numFmtId="0" fontId="29" fillId="0" borderId="17" xfId="0" applyFont="1" applyBorder="1" applyAlignment="1">
      <alignment horizontal="center" vertical="center"/>
    </xf>
    <xf numFmtId="0" fontId="29" fillId="4" borderId="11" xfId="0" applyFont="1" applyFill="1" applyBorder="1" applyAlignment="1">
      <alignment horizontal="center" vertical="center"/>
    </xf>
    <xf numFmtId="0" fontId="30" fillId="4" borderId="52" xfId="4" applyNumberFormat="1" applyFont="1" applyFill="1" applyBorder="1" applyAlignment="1" applyProtection="1">
      <alignment horizontal="center" vertical="center"/>
      <protection hidden="1"/>
    </xf>
    <xf numFmtId="0" fontId="30" fillId="4" borderId="4" xfId="4" applyNumberFormat="1" applyFont="1" applyFill="1" applyBorder="1" applyAlignment="1" applyProtection="1">
      <alignment horizontal="center" vertical="center"/>
      <protection hidden="1"/>
    </xf>
    <xf numFmtId="0" fontId="30" fillId="4" borderId="51" xfId="4" applyNumberFormat="1" applyFont="1" applyFill="1" applyBorder="1" applyAlignment="1" applyProtection="1">
      <alignment horizontal="center" vertical="center"/>
      <protection hidden="1"/>
    </xf>
    <xf numFmtId="0" fontId="30" fillId="4" borderId="17" xfId="4" applyNumberFormat="1" applyFont="1" applyFill="1" applyBorder="1" applyAlignment="1" applyProtection="1">
      <alignment horizontal="center" vertical="center"/>
      <protection hidden="1"/>
    </xf>
    <xf numFmtId="0" fontId="30" fillId="4" borderId="4" xfId="4" applyNumberFormat="1" applyFont="1" applyFill="1" applyBorder="1" applyAlignment="1" applyProtection="1">
      <alignment horizontal="left" vertical="center" wrapText="1"/>
      <protection locked="0" hidden="1"/>
    </xf>
    <xf numFmtId="0" fontId="30" fillId="4" borderId="75" xfId="4" applyNumberFormat="1" applyFont="1" applyFill="1" applyBorder="1" applyAlignment="1" applyProtection="1">
      <alignment horizontal="left" vertical="center" wrapText="1"/>
      <protection locked="0" hidden="1"/>
    </xf>
    <xf numFmtId="0" fontId="30" fillId="4" borderId="17" xfId="4" applyNumberFormat="1" applyFont="1" applyFill="1" applyBorder="1" applyAlignment="1" applyProtection="1">
      <alignment horizontal="left" vertical="center" wrapText="1"/>
      <protection locked="0" hidden="1"/>
    </xf>
    <xf numFmtId="0" fontId="30" fillId="4" borderId="76" xfId="4" applyNumberFormat="1" applyFont="1" applyFill="1" applyBorder="1" applyAlignment="1" applyProtection="1">
      <alignment horizontal="left" vertical="center" wrapText="1"/>
      <protection locked="0" hidden="1"/>
    </xf>
    <xf numFmtId="0" fontId="30" fillId="4" borderId="22" xfId="4" applyNumberFormat="1" applyFont="1" applyFill="1" applyBorder="1" applyAlignment="1" applyProtection="1">
      <alignment horizontal="center" vertical="center"/>
      <protection hidden="1"/>
    </xf>
    <xf numFmtId="0" fontId="30" fillId="4" borderId="16" xfId="4" applyNumberFormat="1" applyFont="1" applyFill="1" applyBorder="1" applyAlignment="1" applyProtection="1">
      <alignment horizontal="center" vertical="center"/>
      <protection hidden="1"/>
    </xf>
    <xf numFmtId="0" fontId="30" fillId="4" borderId="62" xfId="4" applyNumberFormat="1" applyFont="1" applyFill="1" applyBorder="1" applyAlignment="1" applyProtection="1">
      <alignment horizontal="left" vertical="center" wrapText="1"/>
      <protection locked="0" hidden="1"/>
    </xf>
    <xf numFmtId="0" fontId="30" fillId="4" borderId="77" xfId="4" applyNumberFormat="1" applyFont="1" applyFill="1" applyBorder="1" applyAlignment="1" applyProtection="1">
      <alignment horizontal="left" vertical="center" wrapText="1"/>
      <protection locked="0" hidden="1"/>
    </xf>
    <xf numFmtId="0" fontId="30" fillId="0" borderId="53" xfId="4" applyNumberFormat="1" applyFont="1" applyBorder="1" applyAlignment="1" applyProtection="1">
      <alignment horizontal="center" vertical="center"/>
      <protection hidden="1"/>
    </xf>
    <xf numFmtId="0" fontId="30" fillId="0" borderId="27" xfId="4" applyNumberFormat="1" applyFont="1" applyBorder="1" applyAlignment="1" applyProtection="1">
      <alignment horizontal="center" vertical="center"/>
      <protection hidden="1"/>
    </xf>
    <xf numFmtId="0" fontId="30" fillId="0" borderId="52" xfId="4" applyNumberFormat="1" applyFont="1" applyBorder="1" applyAlignment="1" applyProtection="1">
      <alignment horizontal="center" vertical="center"/>
      <protection hidden="1"/>
    </xf>
    <xf numFmtId="0" fontId="30" fillId="0" borderId="4" xfId="4" applyNumberFormat="1" applyFont="1" applyBorder="1" applyAlignment="1" applyProtection="1">
      <alignment horizontal="center" vertical="center"/>
      <protection hidden="1"/>
    </xf>
    <xf numFmtId="0" fontId="30" fillId="0" borderId="74" xfId="4" applyNumberFormat="1" applyFont="1" applyBorder="1" applyAlignment="1" applyProtection="1">
      <alignment horizontal="center" vertical="center"/>
      <protection hidden="1"/>
    </xf>
    <xf numFmtId="0" fontId="30" fillId="0" borderId="75" xfId="4" applyNumberFormat="1" applyFont="1" applyBorder="1" applyAlignment="1" applyProtection="1">
      <alignment horizontal="center" vertical="center"/>
      <protection hidden="1"/>
    </xf>
    <xf numFmtId="0" fontId="30" fillId="0" borderId="30" xfId="4" applyNumberFormat="1" applyFont="1" applyBorder="1" applyAlignment="1" applyProtection="1">
      <alignment horizontal="center" vertical="center"/>
      <protection hidden="1"/>
    </xf>
    <xf numFmtId="0" fontId="30" fillId="0" borderId="22" xfId="4" applyNumberFormat="1" applyFont="1" applyBorder="1" applyAlignment="1" applyProtection="1">
      <alignment horizontal="center" vertical="center"/>
      <protection hidden="1"/>
    </xf>
    <xf numFmtId="0" fontId="30" fillId="0" borderId="26" xfId="4" applyNumberFormat="1" applyFont="1" applyBorder="1" applyAlignment="1" applyProtection="1">
      <alignment horizontal="center" vertical="center"/>
      <protection hidden="1"/>
    </xf>
    <xf numFmtId="0" fontId="30" fillId="0" borderId="62" xfId="4" applyNumberFormat="1" applyFont="1" applyBorder="1" applyAlignment="1" applyProtection="1">
      <alignment horizontal="center" vertical="center"/>
      <protection hidden="1"/>
    </xf>
    <xf numFmtId="178" fontId="30" fillId="5" borderId="7" xfId="4" applyNumberFormat="1" applyFont="1" applyFill="1" applyBorder="1" applyAlignment="1" applyProtection="1">
      <alignment horizontal="center" vertical="center"/>
      <protection hidden="1"/>
    </xf>
    <xf numFmtId="178" fontId="30" fillId="5" borderId="6" xfId="4" applyNumberFormat="1" applyFont="1" applyFill="1" applyBorder="1" applyAlignment="1" applyProtection="1">
      <alignment horizontal="center" vertical="center"/>
      <protection hidden="1"/>
    </xf>
    <xf numFmtId="178" fontId="30" fillId="5" borderId="5" xfId="4" applyNumberFormat="1" applyFont="1" applyFill="1" applyBorder="1" applyAlignment="1" applyProtection="1">
      <alignment horizontal="center" vertical="center"/>
      <protection hidden="1"/>
    </xf>
    <xf numFmtId="178" fontId="30" fillId="5" borderId="3" xfId="4" applyNumberFormat="1" applyFont="1" applyFill="1" applyBorder="1" applyAlignment="1" applyProtection="1">
      <alignment horizontal="center" vertical="center"/>
      <protection hidden="1"/>
    </xf>
    <xf numFmtId="178" fontId="30" fillId="5" borderId="2" xfId="4" applyNumberFormat="1" applyFont="1" applyFill="1" applyBorder="1" applyAlignment="1" applyProtection="1">
      <alignment horizontal="center" vertical="center"/>
      <protection hidden="1"/>
    </xf>
    <xf numFmtId="178" fontId="30" fillId="5" borderId="1" xfId="4" applyNumberFormat="1" applyFont="1" applyFill="1" applyBorder="1" applyAlignment="1" applyProtection="1">
      <alignment horizontal="center" vertical="center"/>
      <protection hidden="1"/>
    </xf>
    <xf numFmtId="0" fontId="30" fillId="4" borderId="8" xfId="4" applyNumberFormat="1" applyFont="1" applyFill="1" applyBorder="1" applyAlignment="1" applyProtection="1">
      <alignment horizontal="center" vertical="center"/>
      <protection hidden="1"/>
    </xf>
    <xf numFmtId="0" fontId="30" fillId="0" borderId="23" xfId="4" applyNumberFormat="1" applyFont="1" applyBorder="1" applyAlignment="1" applyProtection="1">
      <alignment horizontal="center" vertical="center"/>
      <protection hidden="1"/>
    </xf>
    <xf numFmtId="0" fontId="30" fillId="0" borderId="51" xfId="4" applyNumberFormat="1" applyFont="1" applyBorder="1" applyAlignment="1" applyProtection="1">
      <alignment horizontal="center" vertical="center"/>
      <protection hidden="1"/>
    </xf>
    <xf numFmtId="0" fontId="30" fillId="0" borderId="17" xfId="4" applyNumberFormat="1" applyFont="1" applyBorder="1" applyAlignment="1" applyProtection="1">
      <alignment horizontal="center" vertical="center"/>
      <protection hidden="1"/>
    </xf>
    <xf numFmtId="0" fontId="30" fillId="0" borderId="69" xfId="4" applyNumberFormat="1" applyFont="1" applyBorder="1" applyAlignment="1" applyProtection="1">
      <alignment horizontal="center" vertical="center"/>
      <protection hidden="1"/>
    </xf>
    <xf numFmtId="0" fontId="30" fillId="0" borderId="70" xfId="4" applyNumberFormat="1" applyFont="1" applyBorder="1" applyAlignment="1" applyProtection="1">
      <alignment horizontal="center" vertical="center"/>
      <protection hidden="1"/>
    </xf>
    <xf numFmtId="0" fontId="30" fillId="0" borderId="71" xfId="4" applyNumberFormat="1" applyFont="1" applyBorder="1" applyAlignment="1" applyProtection="1">
      <alignment horizontal="center" vertical="center"/>
      <protection hidden="1"/>
    </xf>
    <xf numFmtId="0" fontId="30" fillId="0" borderId="72" xfId="4" applyNumberFormat="1" applyFont="1" applyBorder="1" applyAlignment="1" applyProtection="1">
      <alignment horizontal="center" vertical="center"/>
      <protection hidden="1"/>
    </xf>
    <xf numFmtId="0" fontId="30" fillId="0" borderId="73" xfId="4" applyNumberFormat="1" applyFont="1" applyBorder="1" applyAlignment="1" applyProtection="1">
      <alignment horizontal="center" vertical="center"/>
      <protection hidden="1"/>
    </xf>
    <xf numFmtId="178" fontId="30" fillId="5" borderId="46" xfId="4" applyNumberFormat="1" applyFont="1" applyFill="1" applyBorder="1" applyAlignment="1" applyProtection="1">
      <alignment horizontal="center" vertical="center"/>
      <protection hidden="1"/>
    </xf>
    <xf numFmtId="178" fontId="30" fillId="5" borderId="0" xfId="4" applyNumberFormat="1" applyFont="1" applyFill="1" applyAlignment="1" applyProtection="1">
      <alignment horizontal="center" vertical="center"/>
      <protection hidden="1"/>
    </xf>
    <xf numFmtId="178" fontId="30" fillId="5" borderId="34" xfId="4" applyNumberFormat="1" applyFont="1" applyFill="1" applyBorder="1" applyAlignment="1" applyProtection="1">
      <alignment horizontal="center" vertical="center"/>
      <protection hidden="1"/>
    </xf>
    <xf numFmtId="0" fontId="30" fillId="0" borderId="37" xfId="4" applyNumberFormat="1" applyFont="1" applyBorder="1" applyAlignment="1" applyProtection="1">
      <alignment horizontal="center" vertical="center"/>
      <protection hidden="1"/>
    </xf>
    <xf numFmtId="0" fontId="30" fillId="0" borderId="6" xfId="4" applyNumberFormat="1" applyFont="1" applyBorder="1" applyAlignment="1" applyProtection="1">
      <alignment horizontal="center" vertical="center"/>
      <protection hidden="1"/>
    </xf>
    <xf numFmtId="0" fontId="30" fillId="0" borderId="5" xfId="4" applyNumberFormat="1" applyFont="1" applyBorder="1" applyAlignment="1" applyProtection="1">
      <alignment horizontal="center" vertical="center"/>
      <protection hidden="1"/>
    </xf>
    <xf numFmtId="0" fontId="30" fillId="0" borderId="39" xfId="4" applyNumberFormat="1" applyFont="1" applyBorder="1" applyAlignment="1" applyProtection="1">
      <alignment horizontal="center" vertical="center"/>
      <protection hidden="1"/>
    </xf>
    <xf numFmtId="0" fontId="30" fillId="0" borderId="2" xfId="4" applyNumberFormat="1" applyFont="1" applyBorder="1" applyAlignment="1" applyProtection="1">
      <alignment horizontal="center" vertical="center"/>
      <protection hidden="1"/>
    </xf>
    <xf numFmtId="0" fontId="30" fillId="0" borderId="1" xfId="4" applyNumberFormat="1" applyFont="1" applyBorder="1" applyAlignment="1" applyProtection="1">
      <alignment horizontal="center" vertical="center"/>
      <protection hidden="1"/>
    </xf>
    <xf numFmtId="0" fontId="30" fillId="4" borderId="7" xfId="4" applyNumberFormat="1" applyFont="1" applyFill="1" applyBorder="1" applyAlignment="1" applyProtection="1">
      <alignment horizontal="center" vertical="center" wrapText="1"/>
      <protection hidden="1"/>
    </xf>
    <xf numFmtId="0" fontId="30" fillId="4" borderId="6" xfId="4" applyNumberFormat="1" applyFont="1" applyFill="1" applyBorder="1" applyAlignment="1" applyProtection="1">
      <alignment horizontal="center" vertical="center" wrapText="1"/>
      <protection hidden="1"/>
    </xf>
    <xf numFmtId="0" fontId="30" fillId="4" borderId="5" xfId="4" applyNumberFormat="1" applyFont="1" applyFill="1" applyBorder="1" applyAlignment="1" applyProtection="1">
      <alignment horizontal="center" vertical="center" wrapText="1"/>
      <protection hidden="1"/>
    </xf>
    <xf numFmtId="0" fontId="30" fillId="4" borderId="3" xfId="4" applyNumberFormat="1" applyFont="1" applyFill="1" applyBorder="1" applyAlignment="1" applyProtection="1">
      <alignment horizontal="center" vertical="center" wrapText="1"/>
      <protection hidden="1"/>
    </xf>
    <xf numFmtId="0" fontId="30" fillId="4" borderId="2" xfId="4" applyNumberFormat="1" applyFont="1" applyFill="1" applyBorder="1" applyAlignment="1" applyProtection="1">
      <alignment horizontal="center" vertical="center" wrapText="1"/>
      <protection hidden="1"/>
    </xf>
    <xf numFmtId="0" fontId="30" fillId="4" borderId="1" xfId="4" applyNumberFormat="1" applyFont="1" applyFill="1" applyBorder="1" applyAlignment="1" applyProtection="1">
      <alignment horizontal="center" vertical="center" wrapText="1"/>
      <protection hidden="1"/>
    </xf>
    <xf numFmtId="0" fontId="30" fillId="0" borderId="63" xfId="4" applyNumberFormat="1" applyFont="1" applyBorder="1" applyAlignment="1" applyProtection="1">
      <alignment horizontal="center" vertical="center"/>
      <protection hidden="1"/>
    </xf>
    <xf numFmtId="0" fontId="30" fillId="0" borderId="64" xfId="4" applyNumberFormat="1" applyFont="1" applyBorder="1" applyAlignment="1" applyProtection="1">
      <alignment horizontal="center" vertical="center"/>
      <protection hidden="1"/>
    </xf>
    <xf numFmtId="0" fontId="30" fillId="0" borderId="65" xfId="4" applyNumberFormat="1" applyFont="1" applyBorder="1" applyAlignment="1" applyProtection="1">
      <alignment horizontal="center" vertical="center"/>
      <protection hidden="1"/>
    </xf>
    <xf numFmtId="0" fontId="30" fillId="0" borderId="66" xfId="4" applyNumberFormat="1" applyFont="1" applyBorder="1" applyAlignment="1" applyProtection="1">
      <alignment horizontal="center" vertical="center"/>
      <protection hidden="1"/>
    </xf>
    <xf numFmtId="0" fontId="30" fillId="0" borderId="67" xfId="4" applyNumberFormat="1" applyFont="1" applyBorder="1" applyAlignment="1" applyProtection="1">
      <alignment horizontal="center" vertical="center"/>
      <protection hidden="1"/>
    </xf>
    <xf numFmtId="0" fontId="30" fillId="0" borderId="68" xfId="4" applyNumberFormat="1" applyFont="1" applyBorder="1" applyAlignment="1" applyProtection="1">
      <alignment horizontal="center" vertical="center"/>
      <protection hidden="1"/>
    </xf>
    <xf numFmtId="38" fontId="30" fillId="0" borderId="8" xfId="1" applyFont="1" applyBorder="1" applyAlignment="1" applyProtection="1">
      <alignment horizontal="center" vertical="center"/>
      <protection hidden="1"/>
    </xf>
    <xf numFmtId="38" fontId="30" fillId="0" borderId="4" xfId="1" applyFont="1" applyBorder="1" applyAlignment="1" applyProtection="1">
      <alignment horizontal="center" vertical="center"/>
      <protection hidden="1"/>
    </xf>
    <xf numFmtId="13" fontId="59" fillId="0" borderId="4" xfId="4" applyNumberFormat="1" applyFont="1" applyBorder="1" applyAlignment="1" applyProtection="1">
      <alignment horizontal="center" vertical="center"/>
      <protection hidden="1"/>
    </xf>
    <xf numFmtId="0" fontId="30" fillId="4" borderId="7" xfId="4" applyNumberFormat="1" applyFont="1" applyFill="1" applyBorder="1" applyAlignment="1" applyProtection="1">
      <alignment horizontal="center" vertical="center"/>
      <protection hidden="1"/>
    </xf>
    <xf numFmtId="0" fontId="30" fillId="4" borderId="6" xfId="4" applyNumberFormat="1" applyFont="1" applyFill="1" applyBorder="1" applyAlignment="1" applyProtection="1">
      <alignment horizontal="center" vertical="center"/>
      <protection hidden="1"/>
    </xf>
    <xf numFmtId="0" fontId="30" fillId="4" borderId="46" xfId="4" applyNumberFormat="1" applyFont="1" applyFill="1" applyBorder="1" applyAlignment="1" applyProtection="1">
      <alignment horizontal="center" vertical="center"/>
      <protection hidden="1"/>
    </xf>
    <xf numFmtId="0" fontId="30" fillId="4" borderId="0" xfId="4" applyNumberFormat="1" applyFont="1" applyFill="1" applyAlignment="1" applyProtection="1">
      <alignment horizontal="center" vertical="center"/>
      <protection hidden="1"/>
    </xf>
    <xf numFmtId="0" fontId="32" fillId="0" borderId="58" xfId="4" applyNumberFormat="1" applyFont="1" applyBorder="1" applyAlignment="1" applyProtection="1">
      <alignment horizontal="center" vertical="center" wrapText="1"/>
      <protection locked="0" hidden="1"/>
    </xf>
    <xf numFmtId="0" fontId="32" fillId="0" borderId="59" xfId="4" applyNumberFormat="1" applyFont="1" applyBorder="1" applyAlignment="1" applyProtection="1">
      <alignment horizontal="center" vertical="center" wrapText="1"/>
      <protection locked="0" hidden="1"/>
    </xf>
    <xf numFmtId="0" fontId="32" fillId="0" borderId="61" xfId="4" applyNumberFormat="1" applyFont="1" applyBorder="1" applyAlignment="1" applyProtection="1">
      <alignment horizontal="center" vertical="center" wrapText="1"/>
      <protection locked="0" hidden="1"/>
    </xf>
    <xf numFmtId="0" fontId="32" fillId="0" borderId="3" xfId="4" applyNumberFormat="1" applyFont="1" applyBorder="1" applyAlignment="1" applyProtection="1">
      <alignment horizontal="center" vertical="center" wrapText="1"/>
      <protection locked="0" hidden="1"/>
    </xf>
    <xf numFmtId="0" fontId="32" fillId="0" borderId="2" xfId="4" applyNumberFormat="1" applyFont="1" applyBorder="1" applyAlignment="1" applyProtection="1">
      <alignment horizontal="center" vertical="center" wrapText="1"/>
      <protection locked="0" hidden="1"/>
    </xf>
    <xf numFmtId="0" fontId="32" fillId="0" borderId="1" xfId="4" applyNumberFormat="1" applyFont="1" applyBorder="1" applyAlignment="1" applyProtection="1">
      <alignment horizontal="center" vertical="center" wrapText="1"/>
      <protection locked="0" hidden="1"/>
    </xf>
    <xf numFmtId="13" fontId="59" fillId="0" borderId="46" xfId="4" applyNumberFormat="1" applyFont="1" applyBorder="1" applyAlignment="1" applyProtection="1">
      <alignment horizontal="center" vertical="center"/>
      <protection hidden="1"/>
    </xf>
    <xf numFmtId="13" fontId="59" fillId="0" borderId="0" xfId="4" applyNumberFormat="1" applyFont="1" applyAlignment="1" applyProtection="1">
      <alignment horizontal="center" vertical="center"/>
      <protection hidden="1"/>
    </xf>
    <xf numFmtId="13" fontId="59" fillId="0" borderId="34" xfId="4" applyNumberFormat="1" applyFont="1" applyBorder="1" applyAlignment="1" applyProtection="1">
      <alignment horizontal="center" vertical="center"/>
      <protection hidden="1"/>
    </xf>
    <xf numFmtId="13" fontId="59" fillId="0" borderId="3" xfId="4" applyNumberFormat="1" applyFont="1" applyBorder="1" applyAlignment="1" applyProtection="1">
      <alignment horizontal="center" vertical="center"/>
      <protection hidden="1"/>
    </xf>
    <xf numFmtId="13" fontId="59" fillId="0" borderId="2" xfId="4" applyNumberFormat="1" applyFont="1" applyBorder="1" applyAlignment="1" applyProtection="1">
      <alignment horizontal="center" vertical="center"/>
      <protection hidden="1"/>
    </xf>
    <xf numFmtId="13" fontId="59" fillId="0" borderId="1" xfId="4" applyNumberFormat="1" applyFont="1" applyBorder="1" applyAlignment="1" applyProtection="1">
      <alignment horizontal="center" vertical="center"/>
      <protection hidden="1"/>
    </xf>
    <xf numFmtId="0" fontId="30" fillId="0" borderId="7" xfId="4" applyNumberFormat="1" applyFont="1" applyBorder="1" applyAlignment="1" applyProtection="1">
      <alignment horizontal="center" vertical="center"/>
      <protection hidden="1"/>
    </xf>
    <xf numFmtId="0" fontId="30" fillId="0" borderId="46" xfId="4" applyNumberFormat="1" applyFont="1" applyBorder="1" applyAlignment="1" applyProtection="1">
      <alignment horizontal="center" vertical="center"/>
      <protection hidden="1"/>
    </xf>
    <xf numFmtId="0" fontId="30" fillId="0" borderId="0" xfId="4" applyNumberFormat="1" applyFont="1" applyAlignment="1" applyProtection="1">
      <alignment horizontal="center" vertical="center"/>
      <protection hidden="1"/>
    </xf>
    <xf numFmtId="0" fontId="30" fillId="0" borderId="34" xfId="4" applyNumberFormat="1" applyFont="1" applyBorder="1" applyAlignment="1" applyProtection="1">
      <alignment horizontal="center" vertical="center"/>
      <protection hidden="1"/>
    </xf>
    <xf numFmtId="0" fontId="30" fillId="0" borderId="3" xfId="4" applyNumberFormat="1" applyFont="1" applyBorder="1" applyAlignment="1" applyProtection="1">
      <alignment horizontal="center" vertical="center"/>
      <protection hidden="1"/>
    </xf>
    <xf numFmtId="38" fontId="30" fillId="0" borderId="7" xfId="1" applyFont="1" applyBorder="1" applyAlignment="1" applyProtection="1">
      <alignment horizontal="center" vertical="center"/>
      <protection hidden="1"/>
    </xf>
    <xf numFmtId="38" fontId="30" fillId="0" borderId="6" xfId="1" applyFont="1" applyBorder="1" applyAlignment="1" applyProtection="1">
      <alignment horizontal="center" vertical="center"/>
      <protection hidden="1"/>
    </xf>
    <xf numFmtId="38" fontId="30" fillId="0" borderId="5" xfId="1" applyFont="1" applyBorder="1" applyAlignment="1" applyProtection="1">
      <alignment horizontal="center" vertical="center"/>
      <protection hidden="1"/>
    </xf>
    <xf numFmtId="38" fontId="30" fillId="0" borderId="46" xfId="1" applyFont="1" applyBorder="1" applyAlignment="1" applyProtection="1">
      <alignment horizontal="center" vertical="center"/>
      <protection hidden="1"/>
    </xf>
    <xf numFmtId="38" fontId="30" fillId="0" borderId="0" xfId="1" applyFont="1" applyAlignment="1" applyProtection="1">
      <alignment horizontal="center" vertical="center"/>
      <protection hidden="1"/>
    </xf>
    <xf numFmtId="38" fontId="30" fillId="0" borderId="34" xfId="1" applyFont="1" applyBorder="1" applyAlignment="1" applyProtection="1">
      <alignment horizontal="center" vertical="center"/>
      <protection hidden="1"/>
    </xf>
    <xf numFmtId="38" fontId="30" fillId="0" borderId="3" xfId="1" applyFont="1" applyBorder="1" applyAlignment="1" applyProtection="1">
      <alignment horizontal="center" vertical="center"/>
      <protection hidden="1"/>
    </xf>
    <xf numFmtId="38" fontId="30" fillId="0" borderId="2" xfId="1" applyFont="1" applyBorder="1" applyAlignment="1" applyProtection="1">
      <alignment horizontal="center" vertical="center"/>
      <protection hidden="1"/>
    </xf>
    <xf numFmtId="38" fontId="30" fillId="0" borderId="1" xfId="1" applyFont="1" applyBorder="1" applyAlignment="1" applyProtection="1">
      <alignment horizontal="center" vertical="center"/>
      <protection hidden="1"/>
    </xf>
    <xf numFmtId="0" fontId="30" fillId="4" borderId="5" xfId="4" applyNumberFormat="1" applyFont="1" applyFill="1" applyBorder="1" applyAlignment="1" applyProtection="1">
      <alignment horizontal="center" vertical="center"/>
      <protection hidden="1"/>
    </xf>
    <xf numFmtId="0" fontId="30" fillId="4" borderId="34" xfId="4" applyNumberFormat="1" applyFont="1" applyFill="1" applyBorder="1" applyAlignment="1" applyProtection="1">
      <alignment horizontal="center" vertical="center"/>
      <protection hidden="1"/>
    </xf>
    <xf numFmtId="0" fontId="30" fillId="4" borderId="3" xfId="4" applyNumberFormat="1" applyFont="1" applyFill="1" applyBorder="1" applyAlignment="1" applyProtection="1">
      <alignment horizontal="center" vertical="center"/>
      <protection hidden="1"/>
    </xf>
    <xf numFmtId="0" fontId="30" fillId="4" borderId="2" xfId="4" applyNumberFormat="1" applyFont="1" applyFill="1" applyBorder="1" applyAlignment="1" applyProtection="1">
      <alignment horizontal="center" vertical="center"/>
      <protection hidden="1"/>
    </xf>
    <xf numFmtId="0" fontId="30" fillId="4" borderId="1" xfId="4" applyNumberFormat="1" applyFont="1" applyFill="1" applyBorder="1" applyAlignment="1" applyProtection="1">
      <alignment horizontal="center" vertical="center"/>
      <protection hidden="1"/>
    </xf>
    <xf numFmtId="13" fontId="59" fillId="0" borderId="7" xfId="4" applyNumberFormat="1" applyFont="1" applyBorder="1" applyAlignment="1" applyProtection="1">
      <alignment horizontal="center" vertical="center"/>
      <protection hidden="1"/>
    </xf>
    <xf numFmtId="13" fontId="59" fillId="0" borderId="6" xfId="4" applyNumberFormat="1" applyFont="1" applyBorder="1" applyAlignment="1" applyProtection="1">
      <alignment horizontal="center" vertical="center"/>
      <protection hidden="1"/>
    </xf>
    <xf numFmtId="13" fontId="59" fillId="0" borderId="5" xfId="4" applyNumberFormat="1" applyFont="1" applyBorder="1" applyAlignment="1" applyProtection="1">
      <alignment horizontal="center" vertical="center"/>
      <protection hidden="1"/>
    </xf>
    <xf numFmtId="0" fontId="30" fillId="0" borderId="40" xfId="4" applyNumberFormat="1" applyFont="1" applyBorder="1" applyAlignment="1" applyProtection="1">
      <alignment horizontal="center" vertical="center"/>
      <protection hidden="1"/>
    </xf>
    <xf numFmtId="0" fontId="30" fillId="0" borderId="33" xfId="4" applyNumberFormat="1" applyFont="1" applyBorder="1" applyAlignment="1" applyProtection="1">
      <alignment horizontal="center" vertical="center"/>
      <protection hidden="1"/>
    </xf>
    <xf numFmtId="0" fontId="30" fillId="0" borderId="38" xfId="4" applyNumberFormat="1" applyFont="1" applyBorder="1" applyAlignment="1" applyProtection="1">
      <alignment horizontal="center" vertical="center"/>
      <protection hidden="1"/>
    </xf>
    <xf numFmtId="0" fontId="32" fillId="0" borderId="46" xfId="4" applyNumberFormat="1" applyFont="1" applyBorder="1" applyAlignment="1" applyProtection="1">
      <alignment horizontal="center" vertical="center"/>
      <protection locked="0" hidden="1"/>
    </xf>
    <xf numFmtId="0" fontId="32" fillId="0" borderId="0" xfId="4" applyNumberFormat="1" applyFont="1" applyAlignment="1" applyProtection="1">
      <alignment horizontal="center" vertical="center"/>
      <protection locked="0" hidden="1"/>
    </xf>
    <xf numFmtId="0" fontId="32" fillId="0" borderId="3" xfId="4" applyNumberFormat="1" applyFont="1" applyBorder="1" applyAlignment="1" applyProtection="1">
      <alignment horizontal="center" vertical="center"/>
      <protection locked="0" hidden="1"/>
    </xf>
    <xf numFmtId="0" fontId="32" fillId="0" borderId="2" xfId="4" applyNumberFormat="1" applyFont="1" applyBorder="1" applyAlignment="1" applyProtection="1">
      <alignment horizontal="center" vertical="center"/>
      <protection locked="0" hidden="1"/>
    </xf>
    <xf numFmtId="0" fontId="30" fillId="0" borderId="35" xfId="4" applyNumberFormat="1" applyFont="1" applyBorder="1" applyAlignment="1" applyProtection="1">
      <alignment horizontal="center" vertical="center"/>
      <protection hidden="1"/>
    </xf>
    <xf numFmtId="0" fontId="30" fillId="4" borderId="46" xfId="4" applyNumberFormat="1" applyFont="1" applyFill="1" applyBorder="1" applyAlignment="1" applyProtection="1">
      <alignment horizontal="center" vertical="center" wrapText="1"/>
      <protection hidden="1"/>
    </xf>
    <xf numFmtId="0" fontId="30" fillId="4" borderId="0" xfId="4" applyNumberFormat="1" applyFont="1" applyFill="1" applyAlignment="1" applyProtection="1">
      <alignment horizontal="center" vertical="center" wrapText="1"/>
      <protection hidden="1"/>
    </xf>
    <xf numFmtId="0" fontId="30" fillId="4" borderId="34" xfId="4" applyNumberFormat="1" applyFont="1" applyFill="1" applyBorder="1" applyAlignment="1" applyProtection="1">
      <alignment horizontal="center" vertical="center" wrapText="1"/>
      <protection hidden="1"/>
    </xf>
    <xf numFmtId="0" fontId="32" fillId="0" borderId="7" xfId="4" applyNumberFormat="1" applyFont="1" applyBorder="1" applyAlignment="1" applyProtection="1">
      <alignment horizontal="center" vertical="center" wrapText="1"/>
      <protection locked="0" hidden="1"/>
    </xf>
    <xf numFmtId="0" fontId="32" fillId="0" borderId="6" xfId="4" applyNumberFormat="1" applyFont="1" applyBorder="1" applyAlignment="1" applyProtection="1">
      <alignment horizontal="center" vertical="center" wrapText="1"/>
      <protection locked="0" hidden="1"/>
    </xf>
    <xf numFmtId="0" fontId="32" fillId="0" borderId="55" xfId="4" applyNumberFormat="1" applyFont="1" applyBorder="1" applyAlignment="1" applyProtection="1">
      <alignment horizontal="center" vertical="center" wrapText="1"/>
      <protection locked="0" hidden="1"/>
    </xf>
    <xf numFmtId="0" fontId="32" fillId="0" borderId="56" xfId="4" applyNumberFormat="1" applyFont="1" applyBorder="1" applyAlignment="1" applyProtection="1">
      <alignment horizontal="center" vertical="center" wrapText="1"/>
      <protection locked="0" hidden="1"/>
    </xf>
    <xf numFmtId="0" fontId="30" fillId="4" borderId="54" xfId="4" applyNumberFormat="1" applyFont="1" applyFill="1" applyBorder="1" applyAlignment="1" applyProtection="1">
      <alignment horizontal="center" vertical="center"/>
      <protection hidden="1"/>
    </xf>
    <xf numFmtId="12" fontId="30" fillId="0" borderId="7" xfId="4" applyNumberFormat="1" applyFont="1" applyBorder="1" applyAlignment="1" applyProtection="1">
      <alignment horizontal="center" vertical="center"/>
      <protection hidden="1"/>
    </xf>
    <xf numFmtId="12" fontId="30" fillId="0" borderId="6" xfId="4" applyNumberFormat="1" applyFont="1" applyBorder="1" applyAlignment="1" applyProtection="1">
      <alignment horizontal="center" vertical="center"/>
      <protection hidden="1"/>
    </xf>
    <xf numFmtId="12" fontId="30" fillId="0" borderId="5" xfId="4" applyNumberFormat="1" applyFont="1" applyBorder="1" applyAlignment="1" applyProtection="1">
      <alignment horizontal="center" vertical="center"/>
      <protection hidden="1"/>
    </xf>
    <xf numFmtId="12" fontId="30" fillId="0" borderId="46" xfId="4" applyNumberFormat="1" applyFont="1" applyBorder="1" applyAlignment="1" applyProtection="1">
      <alignment horizontal="center" vertical="center"/>
      <protection hidden="1"/>
    </xf>
    <xf numFmtId="12" fontId="30" fillId="0" borderId="0" xfId="4" applyNumberFormat="1" applyFont="1" applyAlignment="1" applyProtection="1">
      <alignment horizontal="center" vertical="center"/>
      <protection hidden="1"/>
    </xf>
    <xf numFmtId="12" fontId="30" fillId="0" borderId="34" xfId="4" applyNumberFormat="1" applyFont="1" applyBorder="1" applyAlignment="1" applyProtection="1">
      <alignment horizontal="center" vertical="center"/>
      <protection hidden="1"/>
    </xf>
    <xf numFmtId="0" fontId="32" fillId="0" borderId="7" xfId="4" applyNumberFormat="1" applyFont="1" applyBorder="1" applyAlignment="1" applyProtection="1">
      <alignment horizontal="center" vertical="center"/>
      <protection locked="0" hidden="1"/>
    </xf>
    <xf numFmtId="0" fontId="32" fillId="0" borderId="6" xfId="4" applyNumberFormat="1" applyFont="1" applyBorder="1" applyAlignment="1" applyProtection="1">
      <alignment horizontal="center" vertical="center"/>
      <protection locked="0" hidden="1"/>
    </xf>
    <xf numFmtId="0" fontId="32" fillId="0" borderId="55" xfId="4" applyNumberFormat="1" applyFont="1" applyBorder="1" applyAlignment="1" applyProtection="1">
      <alignment horizontal="center" vertical="center"/>
      <protection locked="0" hidden="1"/>
    </xf>
    <xf numFmtId="0" fontId="32" fillId="0" borderId="56" xfId="4" applyNumberFormat="1" applyFont="1" applyBorder="1" applyAlignment="1" applyProtection="1">
      <alignment horizontal="center" vertical="center"/>
      <protection locked="0" hidden="1"/>
    </xf>
    <xf numFmtId="0" fontId="32" fillId="0" borderId="60" xfId="4" applyNumberFormat="1" applyFont="1" applyBorder="1" applyAlignment="1" applyProtection="1">
      <alignment horizontal="center" vertical="center" wrapText="1"/>
      <protection locked="0" hidden="1"/>
    </xf>
    <xf numFmtId="0" fontId="30" fillId="4" borderId="57" xfId="4" applyNumberFormat="1" applyFont="1" applyFill="1" applyBorder="1" applyAlignment="1" applyProtection="1">
      <alignment horizontal="center" vertical="center"/>
      <protection hidden="1"/>
    </xf>
    <xf numFmtId="0" fontId="30" fillId="0" borderId="58" xfId="4" applyNumberFormat="1" applyFont="1" applyBorder="1" applyAlignment="1" applyProtection="1">
      <alignment horizontal="center" vertical="center"/>
      <protection hidden="1"/>
    </xf>
    <xf numFmtId="0" fontId="30" fillId="0" borderId="59" xfId="4" applyNumberFormat="1" applyFont="1" applyBorder="1" applyAlignment="1" applyProtection="1">
      <alignment horizontal="center" vertical="center"/>
      <protection hidden="1"/>
    </xf>
    <xf numFmtId="0" fontId="30" fillId="0" borderId="55" xfId="4" applyNumberFormat="1" applyFont="1" applyBorder="1" applyAlignment="1" applyProtection="1">
      <alignment horizontal="center" vertical="center"/>
      <protection hidden="1"/>
    </xf>
    <xf numFmtId="0" fontId="30" fillId="0" borderId="56" xfId="4" applyNumberFormat="1" applyFont="1" applyBorder="1" applyAlignment="1" applyProtection="1">
      <alignment horizontal="center" vertical="center"/>
      <protection hidden="1"/>
    </xf>
    <xf numFmtId="38" fontId="30" fillId="0" borderId="57" xfId="1" applyFont="1" applyBorder="1" applyAlignment="1" applyProtection="1">
      <alignment horizontal="center" vertical="center"/>
      <protection hidden="1"/>
    </xf>
    <xf numFmtId="38" fontId="30" fillId="0" borderId="54" xfId="1" applyFont="1" applyBorder="1" applyAlignment="1" applyProtection="1">
      <alignment horizontal="center" vertical="center"/>
      <protection hidden="1"/>
    </xf>
    <xf numFmtId="0" fontId="30" fillId="4" borderId="9" xfId="4" applyNumberFormat="1" applyFont="1" applyFill="1" applyBorder="1" applyAlignment="1" applyProtection="1">
      <alignment horizontal="center" vertical="center"/>
      <protection hidden="1"/>
    </xf>
    <xf numFmtId="0" fontId="30" fillId="0" borderId="61" xfId="4" applyNumberFormat="1" applyFont="1" applyBorder="1" applyAlignment="1" applyProtection="1">
      <alignment horizontal="center" vertical="center"/>
      <protection hidden="1"/>
    </xf>
    <xf numFmtId="12" fontId="30" fillId="0" borderId="3" xfId="4" applyNumberFormat="1" applyFont="1" applyBorder="1" applyAlignment="1" applyProtection="1">
      <alignment horizontal="center" vertical="center"/>
      <protection hidden="1"/>
    </xf>
    <xf numFmtId="12" fontId="30" fillId="0" borderId="2" xfId="4" applyNumberFormat="1" applyFont="1" applyBorder="1" applyAlignment="1" applyProtection="1">
      <alignment horizontal="center" vertical="center"/>
      <protection hidden="1"/>
    </xf>
    <xf numFmtId="12" fontId="30" fillId="0" borderId="1" xfId="4" applyNumberFormat="1" applyFont="1" applyBorder="1" applyAlignment="1" applyProtection="1">
      <alignment horizontal="center" vertical="center"/>
      <protection hidden="1"/>
    </xf>
    <xf numFmtId="0" fontId="32" fillId="0" borderId="5" xfId="4" applyNumberFormat="1" applyFont="1" applyBorder="1" applyAlignment="1" applyProtection="1">
      <alignment horizontal="center" vertical="center" wrapText="1"/>
      <protection locked="0" hidden="1"/>
    </xf>
    <xf numFmtId="0" fontId="32" fillId="0" borderId="57" xfId="4" applyNumberFormat="1" applyFont="1" applyBorder="1" applyAlignment="1" applyProtection="1">
      <alignment horizontal="center" vertical="center" wrapText="1"/>
      <protection locked="0" hidden="1"/>
    </xf>
    <xf numFmtId="0" fontId="32" fillId="0" borderId="54" xfId="4" applyNumberFormat="1" applyFont="1" applyBorder="1" applyAlignment="1" applyProtection="1">
      <alignment horizontal="center" vertical="center" wrapText="1"/>
      <protection locked="0" hidden="1"/>
    </xf>
    <xf numFmtId="12" fontId="30" fillId="0" borderId="55" xfId="4" applyNumberFormat="1" applyFont="1" applyBorder="1" applyAlignment="1" applyProtection="1">
      <alignment horizontal="center" vertical="center"/>
      <protection hidden="1"/>
    </xf>
    <xf numFmtId="12" fontId="30" fillId="0" borderId="56" xfId="4" applyNumberFormat="1" applyFont="1" applyBorder="1" applyAlignment="1" applyProtection="1">
      <alignment horizontal="center" vertical="center"/>
      <protection hidden="1"/>
    </xf>
    <xf numFmtId="12" fontId="30" fillId="0" borderId="60" xfId="4" applyNumberFormat="1" applyFont="1" applyBorder="1" applyAlignment="1" applyProtection="1">
      <alignment horizontal="center" vertical="center"/>
      <protection hidden="1"/>
    </xf>
    <xf numFmtId="12" fontId="30" fillId="0" borderId="58" xfId="4" applyNumberFormat="1" applyFont="1" applyBorder="1" applyAlignment="1" applyProtection="1">
      <alignment horizontal="center" vertical="center"/>
      <protection hidden="1"/>
    </xf>
    <xf numFmtId="12" fontId="30" fillId="0" borderId="59" xfId="4" applyNumberFormat="1" applyFont="1" applyBorder="1" applyAlignment="1" applyProtection="1">
      <alignment horizontal="center" vertical="center"/>
      <protection hidden="1"/>
    </xf>
    <xf numFmtId="12" fontId="30" fillId="0" borderId="61" xfId="4" applyNumberFormat="1" applyFont="1" applyBorder="1" applyAlignment="1" applyProtection="1">
      <alignment horizontal="center" vertical="center"/>
      <protection hidden="1"/>
    </xf>
    <xf numFmtId="0" fontId="32" fillId="0" borderId="4" xfId="4" applyNumberFormat="1" applyFont="1" applyBorder="1" applyAlignment="1" applyProtection="1">
      <alignment horizontal="center" vertical="center" wrapText="1"/>
      <protection locked="0" hidden="1"/>
    </xf>
    <xf numFmtId="0" fontId="32" fillId="0" borderId="8" xfId="4" applyNumberFormat="1" applyFont="1" applyBorder="1" applyAlignment="1" applyProtection="1">
      <alignment horizontal="center" vertical="center" wrapText="1"/>
      <protection locked="0" hidden="1"/>
    </xf>
    <xf numFmtId="0" fontId="30" fillId="0" borderId="8" xfId="4" applyNumberFormat="1" applyFont="1" applyBorder="1" applyAlignment="1" applyProtection="1">
      <alignment horizontal="center" vertical="center"/>
      <protection hidden="1"/>
    </xf>
    <xf numFmtId="0" fontId="20" fillId="4" borderId="0" xfId="2" applyNumberFormat="1" applyFont="1" applyFill="1" applyAlignment="1" applyProtection="1">
      <alignment horizontal="center" vertical="center"/>
      <protection locked="0" hidden="1"/>
    </xf>
    <xf numFmtId="0" fontId="28" fillId="0" borderId="27" xfId="4" applyNumberFormat="1" applyFont="1" applyBorder="1" applyAlignment="1" applyProtection="1">
      <alignment horizontal="center" vertical="center" wrapText="1"/>
      <protection hidden="1"/>
    </xf>
    <xf numFmtId="0" fontId="28" fillId="0" borderId="27" xfId="4" applyNumberFormat="1" applyFont="1" applyBorder="1" applyAlignment="1" applyProtection="1">
      <alignment horizontal="center" vertical="center"/>
      <protection hidden="1"/>
    </xf>
    <xf numFmtId="0" fontId="28" fillId="0" borderId="4" xfId="4" applyNumberFormat="1" applyFont="1" applyBorder="1" applyAlignment="1" applyProtection="1">
      <alignment horizontal="center" vertical="center" wrapText="1"/>
      <protection hidden="1"/>
    </xf>
    <xf numFmtId="0" fontId="28" fillId="0" borderId="4" xfId="4" applyNumberFormat="1" applyFont="1" applyBorder="1" applyAlignment="1" applyProtection="1">
      <alignment horizontal="center" vertical="center"/>
      <protection hidden="1"/>
    </xf>
    <xf numFmtId="0" fontId="30" fillId="0" borderId="29" xfId="4" applyNumberFormat="1" applyFont="1" applyBorder="1" applyAlignment="1" applyProtection="1">
      <alignment horizontal="center" vertical="center"/>
      <protection hidden="1"/>
    </xf>
    <xf numFmtId="0" fontId="30" fillId="0" borderId="28" xfId="4" applyNumberFormat="1" applyFont="1" applyBorder="1" applyAlignment="1" applyProtection="1">
      <alignment horizontal="center" vertical="center"/>
      <protection hidden="1"/>
    </xf>
    <xf numFmtId="0" fontId="30" fillId="0" borderId="49" xfId="4" applyNumberFormat="1" applyFont="1" applyBorder="1" applyAlignment="1" applyProtection="1">
      <alignment horizontal="center" vertical="center"/>
      <protection hidden="1"/>
    </xf>
    <xf numFmtId="0" fontId="31" fillId="0" borderId="8" xfId="4" applyNumberFormat="1" applyFont="1" applyBorder="1" applyAlignment="1" applyProtection="1">
      <alignment horizontal="center" vertical="center" wrapText="1"/>
      <protection hidden="1"/>
    </xf>
    <xf numFmtId="0" fontId="31" fillId="0" borderId="4" xfId="4" applyNumberFormat="1" applyFont="1" applyBorder="1" applyAlignment="1" applyProtection="1">
      <alignment horizontal="center" vertical="center" wrapText="1"/>
      <protection hidden="1"/>
    </xf>
    <xf numFmtId="0" fontId="20" fillId="0" borderId="8" xfId="4" applyNumberFormat="1" applyFont="1" applyBorder="1" applyAlignment="1" applyProtection="1">
      <alignment horizontal="center" vertical="center" shrinkToFit="1"/>
      <protection hidden="1"/>
    </xf>
    <xf numFmtId="0" fontId="20" fillId="0" borderId="4" xfId="4" applyNumberFormat="1" applyFont="1" applyBorder="1" applyAlignment="1" applyProtection="1">
      <alignment horizontal="center" vertical="center" shrinkToFit="1"/>
      <protection hidden="1"/>
    </xf>
    <xf numFmtId="0" fontId="20" fillId="0" borderId="7" xfId="4" applyNumberFormat="1" applyFont="1" applyBorder="1" applyAlignment="1" applyProtection="1">
      <alignment horizontal="center" vertical="center" shrinkToFit="1"/>
      <protection hidden="1"/>
    </xf>
    <xf numFmtId="0" fontId="20" fillId="0" borderId="6" xfId="4" applyNumberFormat="1" applyFont="1" applyBorder="1" applyAlignment="1" applyProtection="1">
      <alignment horizontal="center" vertical="center" shrinkToFit="1"/>
      <protection hidden="1"/>
    </xf>
    <xf numFmtId="0" fontId="20" fillId="0" borderId="5" xfId="4" applyNumberFormat="1" applyFont="1" applyBorder="1" applyAlignment="1" applyProtection="1">
      <alignment horizontal="center" vertical="center" shrinkToFit="1"/>
      <protection hidden="1"/>
    </xf>
    <xf numFmtId="0" fontId="20" fillId="0" borderId="3" xfId="4" applyNumberFormat="1" applyFont="1" applyBorder="1" applyAlignment="1" applyProtection="1">
      <alignment horizontal="center" vertical="center" shrinkToFit="1"/>
      <protection hidden="1"/>
    </xf>
    <xf numFmtId="0" fontId="20" fillId="0" borderId="2" xfId="4" applyNumberFormat="1" applyFont="1" applyBorder="1" applyAlignment="1" applyProtection="1">
      <alignment horizontal="center" vertical="center" shrinkToFit="1"/>
      <protection hidden="1"/>
    </xf>
    <xf numFmtId="0" fontId="20" fillId="0" borderId="1" xfId="4" applyNumberFormat="1" applyFont="1" applyBorder="1" applyAlignment="1" applyProtection="1">
      <alignment horizontal="center" vertical="center" shrinkToFit="1"/>
      <protection hidden="1"/>
    </xf>
    <xf numFmtId="0" fontId="20" fillId="0" borderId="8" xfId="4" applyNumberFormat="1" applyFont="1" applyBorder="1" applyAlignment="1" applyProtection="1">
      <alignment horizontal="center" vertical="center" wrapText="1"/>
      <protection hidden="1"/>
    </xf>
    <xf numFmtId="0" fontId="20" fillId="0" borderId="8" xfId="4" applyNumberFormat="1" applyFont="1" applyBorder="1" applyAlignment="1" applyProtection="1">
      <alignment horizontal="center" vertical="center"/>
      <protection hidden="1"/>
    </xf>
    <xf numFmtId="0" fontId="20" fillId="0" borderId="4" xfId="4" applyNumberFormat="1" applyFont="1" applyBorder="1" applyAlignment="1" applyProtection="1">
      <alignment horizontal="center" vertical="center"/>
      <protection hidden="1"/>
    </xf>
    <xf numFmtId="0" fontId="20" fillId="0" borderId="40" xfId="4" applyNumberFormat="1" applyFont="1" applyBorder="1" applyAlignment="1" applyProtection="1">
      <alignment horizontal="center" vertical="center" shrinkToFit="1"/>
      <protection hidden="1"/>
    </xf>
    <xf numFmtId="0" fontId="20" fillId="0" borderId="38" xfId="4" applyNumberFormat="1" applyFont="1" applyBorder="1" applyAlignment="1" applyProtection="1">
      <alignment horizontal="center" vertical="center" shrinkToFit="1"/>
      <protection hidden="1"/>
    </xf>
    <xf numFmtId="0" fontId="20" fillId="0" borderId="3" xfId="2" applyNumberFormat="1" applyFont="1" applyBorder="1" applyAlignment="1" applyProtection="1">
      <alignment horizontal="center" vertical="center"/>
      <protection locked="0" hidden="1"/>
    </xf>
    <xf numFmtId="0" fontId="20" fillId="0" borderId="1" xfId="2" applyNumberFormat="1" applyFont="1" applyBorder="1" applyAlignment="1" applyProtection="1">
      <alignment horizontal="center" vertical="center"/>
      <protection locked="0" hidden="1"/>
    </xf>
    <xf numFmtId="0" fontId="20" fillId="0" borderId="23" xfId="2" applyNumberFormat="1" applyFont="1" applyBorder="1" applyAlignment="1" applyProtection="1">
      <alignment horizontal="center" vertical="center"/>
      <protection locked="0" hidden="1"/>
    </xf>
    <xf numFmtId="0" fontId="20" fillId="0" borderId="22" xfId="2" applyNumberFormat="1" applyFont="1" applyBorder="1" applyAlignment="1" applyProtection="1">
      <alignment horizontal="center" vertical="center"/>
      <protection locked="0" hidden="1"/>
    </xf>
    <xf numFmtId="0" fontId="20" fillId="4" borderId="7" xfId="2" applyNumberFormat="1" applyFont="1" applyFill="1" applyBorder="1" applyAlignment="1" applyProtection="1">
      <alignment horizontal="center" vertical="center"/>
      <protection hidden="1"/>
    </xf>
    <xf numFmtId="0" fontId="20" fillId="4" borderId="5" xfId="2" applyNumberFormat="1" applyFont="1" applyFill="1" applyBorder="1" applyAlignment="1" applyProtection="1">
      <alignment horizontal="center" vertical="center"/>
      <protection hidden="1"/>
    </xf>
    <xf numFmtId="0" fontId="20" fillId="4" borderId="1" xfId="2" applyNumberFormat="1" applyFont="1" applyFill="1" applyBorder="1" applyAlignment="1" applyProtection="1">
      <alignment horizontal="center" vertical="center"/>
      <protection hidden="1"/>
    </xf>
    <xf numFmtId="0" fontId="20" fillId="5" borderId="0" xfId="2" applyNumberFormat="1" applyFont="1" applyFill="1" applyAlignment="1" applyProtection="1">
      <alignment horizontal="center" vertical="center"/>
      <protection hidden="1"/>
    </xf>
    <xf numFmtId="0" fontId="20" fillId="5" borderId="34" xfId="2" applyNumberFormat="1" applyFont="1" applyFill="1" applyBorder="1" applyAlignment="1" applyProtection="1">
      <alignment horizontal="center" vertical="center"/>
      <protection hidden="1"/>
    </xf>
    <xf numFmtId="0" fontId="20" fillId="5" borderId="35" xfId="2" applyNumberFormat="1" applyFont="1" applyFill="1" applyBorder="1" applyAlignment="1" applyProtection="1">
      <alignment horizontal="center" vertical="center"/>
      <protection hidden="1"/>
    </xf>
    <xf numFmtId="0" fontId="20" fillId="5" borderId="0" xfId="2" applyNumberFormat="1" applyFont="1" applyFill="1" applyBorder="1" applyAlignment="1" applyProtection="1">
      <alignment horizontal="center" vertical="center"/>
      <protection hidden="1"/>
    </xf>
    <xf numFmtId="0" fontId="20" fillId="4" borderId="48" xfId="2" applyNumberFormat="1" applyFont="1" applyFill="1" applyBorder="1" applyAlignment="1" applyProtection="1">
      <alignment horizontal="center" vertical="center"/>
      <protection hidden="1"/>
    </xf>
    <xf numFmtId="0" fontId="20" fillId="3" borderId="46" xfId="2" applyNumberFormat="1" applyFont="1" applyFill="1" applyBorder="1" applyAlignment="1" applyProtection="1">
      <alignment horizontal="center" vertical="center"/>
      <protection locked="0" hidden="1"/>
    </xf>
    <xf numFmtId="0" fontId="20" fillId="3" borderId="34" xfId="2" applyNumberFormat="1" applyFont="1" applyFill="1" applyBorder="1" applyAlignment="1" applyProtection="1">
      <alignment horizontal="center" vertical="center"/>
      <protection locked="0" hidden="1"/>
    </xf>
    <xf numFmtId="0" fontId="20" fillId="3" borderId="1" xfId="2" applyNumberFormat="1" applyFont="1" applyFill="1" applyBorder="1" applyAlignment="1" applyProtection="1">
      <alignment horizontal="center" vertical="center"/>
      <protection locked="0" hidden="1"/>
    </xf>
    <xf numFmtId="0" fontId="20" fillId="3" borderId="4" xfId="2" applyNumberFormat="1" applyFont="1" applyFill="1" applyBorder="1" applyAlignment="1" applyProtection="1">
      <alignment horizontal="left" vertical="center" wrapText="1"/>
      <protection locked="0" hidden="1"/>
    </xf>
    <xf numFmtId="0" fontId="20" fillId="3" borderId="17" xfId="2" applyNumberFormat="1" applyFont="1" applyFill="1" applyBorder="1" applyAlignment="1" applyProtection="1">
      <alignment horizontal="left" vertical="center" wrapText="1"/>
      <protection locked="0" hidden="1"/>
    </xf>
    <xf numFmtId="0" fontId="20" fillId="0" borderId="40" xfId="2" applyNumberFormat="1" applyFont="1" applyBorder="1" applyAlignment="1" applyProtection="1">
      <alignment horizontal="center" vertical="center"/>
      <protection hidden="1"/>
    </xf>
    <xf numFmtId="0" fontId="20" fillId="0" borderId="33" xfId="2" applyNumberFormat="1" applyFont="1" applyBorder="1" applyAlignment="1" applyProtection="1">
      <alignment horizontal="center" vertical="center"/>
      <protection hidden="1"/>
    </xf>
    <xf numFmtId="0" fontId="20" fillId="4" borderId="40" xfId="2" applyNumberFormat="1" applyFont="1" applyFill="1" applyBorder="1" applyAlignment="1" applyProtection="1">
      <alignment horizontal="center" vertical="center"/>
      <protection hidden="1"/>
    </xf>
    <xf numFmtId="0" fontId="20" fillId="4" borderId="32" xfId="2" applyNumberFormat="1" applyFont="1" applyFill="1" applyBorder="1" applyAlignment="1" applyProtection="1">
      <alignment horizontal="center" vertical="center"/>
      <protection hidden="1"/>
    </xf>
    <xf numFmtId="0" fontId="20" fillId="4" borderId="38" xfId="2" applyNumberFormat="1" applyFont="1" applyFill="1" applyBorder="1" applyAlignment="1" applyProtection="1">
      <alignment horizontal="center" vertical="center"/>
      <protection hidden="1"/>
    </xf>
    <xf numFmtId="0" fontId="20" fillId="3" borderId="33" xfId="2" applyNumberFormat="1" applyFont="1" applyFill="1" applyBorder="1" applyAlignment="1" applyProtection="1">
      <alignment horizontal="center" vertical="center"/>
      <protection locked="0" hidden="1"/>
    </xf>
    <xf numFmtId="0" fontId="20" fillId="4" borderId="38" xfId="2" applyNumberFormat="1" applyFont="1" applyFill="1" applyBorder="1" applyAlignment="1" applyProtection="1">
      <alignment horizontal="center" vertical="center"/>
      <protection locked="0" hidden="1"/>
    </xf>
    <xf numFmtId="0" fontId="20" fillId="3" borderId="7" xfId="2" applyNumberFormat="1" applyFont="1" applyFill="1" applyBorder="1" applyAlignment="1" applyProtection="1">
      <alignment horizontal="center" vertical="center" wrapText="1"/>
      <protection locked="0" hidden="1"/>
    </xf>
    <xf numFmtId="0" fontId="20" fillId="3" borderId="6" xfId="2" applyNumberFormat="1" applyFont="1" applyFill="1" applyBorder="1" applyAlignment="1" applyProtection="1">
      <alignment horizontal="center" vertical="center" wrapText="1"/>
      <protection locked="0" hidden="1"/>
    </xf>
    <xf numFmtId="0" fontId="20" fillId="3" borderId="5" xfId="2" applyNumberFormat="1" applyFont="1" applyFill="1" applyBorder="1" applyAlignment="1" applyProtection="1">
      <alignment horizontal="center" vertical="center" wrapText="1"/>
      <protection locked="0" hidden="1"/>
    </xf>
    <xf numFmtId="0" fontId="20" fillId="3" borderId="3" xfId="2" applyNumberFormat="1" applyFont="1" applyFill="1" applyBorder="1" applyAlignment="1" applyProtection="1">
      <alignment horizontal="center" vertical="center" wrapText="1"/>
      <protection locked="0" hidden="1"/>
    </xf>
    <xf numFmtId="0" fontId="20" fillId="4" borderId="2" xfId="2" applyNumberFormat="1" applyFont="1" applyFill="1" applyBorder="1" applyAlignment="1" applyProtection="1">
      <alignment horizontal="center" vertical="center" wrapText="1"/>
      <protection locked="0" hidden="1"/>
    </xf>
    <xf numFmtId="0" fontId="20" fillId="3" borderId="1" xfId="2" applyNumberFormat="1" applyFont="1" applyFill="1" applyBorder="1" applyAlignment="1" applyProtection="1">
      <alignment horizontal="center" vertical="center" wrapText="1"/>
      <protection locked="0" hidden="1"/>
    </xf>
    <xf numFmtId="0" fontId="20" fillId="3" borderId="40" xfId="2" applyNumberFormat="1" applyFont="1" applyFill="1" applyBorder="1" applyAlignment="1" applyProtection="1">
      <alignment horizontal="center" vertical="center" wrapText="1"/>
      <protection locked="0" hidden="1"/>
    </xf>
    <xf numFmtId="0" fontId="20" fillId="4" borderId="38" xfId="2" applyNumberFormat="1" applyFont="1" applyFill="1" applyBorder="1" applyAlignment="1" applyProtection="1">
      <alignment horizontal="center" vertical="center" wrapText="1"/>
      <protection locked="0" hidden="1"/>
    </xf>
    <xf numFmtId="38" fontId="20" fillId="3" borderId="7" xfId="1" applyFont="1" applyFill="1" applyBorder="1" applyAlignment="1" applyProtection="1">
      <alignment horizontal="center" vertical="center"/>
      <protection locked="0" hidden="1"/>
    </xf>
    <xf numFmtId="38" fontId="20" fillId="3" borderId="6" xfId="1" applyFont="1" applyFill="1" applyBorder="1" applyAlignment="1" applyProtection="1">
      <alignment horizontal="center" vertical="center"/>
      <protection locked="0" hidden="1"/>
    </xf>
    <xf numFmtId="0" fontId="20" fillId="0" borderId="7" xfId="2" applyNumberFormat="1" applyFont="1" applyBorder="1" applyAlignment="1" applyProtection="1">
      <alignment horizontal="center" vertical="center" wrapText="1"/>
      <protection hidden="1"/>
    </xf>
    <xf numFmtId="38" fontId="20" fillId="3" borderId="46" xfId="1" applyFont="1" applyFill="1" applyBorder="1" applyAlignment="1" applyProtection="1">
      <alignment horizontal="center" vertical="center"/>
      <protection locked="0" hidden="1"/>
    </xf>
    <xf numFmtId="38" fontId="20" fillId="4" borderId="0" xfId="1" applyFont="1" applyFill="1" applyAlignment="1" applyProtection="1">
      <alignment horizontal="center" vertical="center"/>
      <protection locked="0" hidden="1"/>
    </xf>
    <xf numFmtId="0" fontId="20" fillId="3" borderId="46" xfId="2" applyNumberFormat="1" applyFont="1" applyFill="1" applyBorder="1" applyAlignment="1" applyProtection="1">
      <alignment horizontal="center" vertical="center" wrapText="1"/>
      <protection locked="0" hidden="1"/>
    </xf>
    <xf numFmtId="0" fontId="20" fillId="4" borderId="0" xfId="2" applyNumberFormat="1" applyFont="1" applyFill="1" applyAlignment="1" applyProtection="1">
      <alignment horizontal="center" vertical="center" wrapText="1"/>
      <protection locked="0" hidden="1"/>
    </xf>
    <xf numFmtId="0" fontId="20" fillId="3" borderId="34" xfId="2" applyNumberFormat="1" applyFont="1" applyFill="1" applyBorder="1" applyAlignment="1" applyProtection="1">
      <alignment horizontal="center" vertical="center" wrapText="1"/>
      <protection locked="0" hidden="1"/>
    </xf>
    <xf numFmtId="0" fontId="20" fillId="3" borderId="33" xfId="2" applyNumberFormat="1" applyFont="1" applyFill="1" applyBorder="1" applyAlignment="1" applyProtection="1">
      <alignment horizontal="center" vertical="center" wrapText="1"/>
      <protection locked="0" hidden="1"/>
    </xf>
    <xf numFmtId="0" fontId="20" fillId="0" borderId="35" xfId="2" applyNumberFormat="1" applyFont="1" applyBorder="1" applyAlignment="1" applyProtection="1">
      <alignment horizontal="center" vertical="center" wrapText="1"/>
      <protection hidden="1"/>
    </xf>
    <xf numFmtId="0" fontId="20" fillId="0" borderId="34" xfId="2" applyNumberFormat="1" applyFont="1" applyBorder="1" applyAlignment="1" applyProtection="1">
      <alignment horizontal="center" vertical="center" wrapText="1"/>
      <protection hidden="1"/>
    </xf>
    <xf numFmtId="0" fontId="20" fillId="3" borderId="8" xfId="2" applyNumberFormat="1" applyFont="1" applyFill="1" applyBorder="1" applyAlignment="1" applyProtection="1">
      <alignment horizontal="center" vertical="center" wrapText="1"/>
      <protection locked="0" hidden="1"/>
    </xf>
    <xf numFmtId="0" fontId="20" fillId="4" borderId="4" xfId="2" applyNumberFormat="1" applyFont="1" applyFill="1" applyBorder="1" applyAlignment="1" applyProtection="1">
      <alignment horizontal="center" vertical="center" wrapText="1"/>
      <protection locked="0" hidden="1"/>
    </xf>
    <xf numFmtId="0" fontId="20" fillId="3" borderId="78" xfId="2" applyNumberFormat="1" applyFont="1" applyFill="1" applyBorder="1" applyAlignment="1" applyProtection="1">
      <alignment horizontal="center" vertical="center" wrapText="1"/>
      <protection locked="0" hidden="1"/>
    </xf>
    <xf numFmtId="0" fontId="20" fillId="3" borderId="62" xfId="2" applyNumberFormat="1" applyFont="1" applyFill="1" applyBorder="1" applyAlignment="1" applyProtection="1">
      <alignment horizontal="center" vertical="center" wrapText="1"/>
      <protection locked="0" hidden="1"/>
    </xf>
    <xf numFmtId="0" fontId="20" fillId="5" borderId="7" xfId="2" applyNumberFormat="1" applyFont="1" applyFill="1" applyBorder="1" applyAlignment="1" applyProtection="1">
      <alignment horizontal="center" vertical="center"/>
      <protection hidden="1"/>
    </xf>
    <xf numFmtId="0" fontId="20" fillId="5" borderId="6" xfId="2" applyNumberFormat="1" applyFont="1" applyFill="1" applyBorder="1" applyAlignment="1" applyProtection="1">
      <alignment horizontal="center" vertical="center"/>
      <protection hidden="1"/>
    </xf>
    <xf numFmtId="0" fontId="20" fillId="5" borderId="5" xfId="2" applyNumberFormat="1" applyFont="1" applyFill="1" applyBorder="1" applyAlignment="1" applyProtection="1">
      <alignment horizontal="center" vertical="center"/>
      <protection hidden="1"/>
    </xf>
    <xf numFmtId="0" fontId="20" fillId="0" borderId="7" xfId="2" applyNumberFormat="1" applyFont="1" applyBorder="1" applyAlignment="1" applyProtection="1">
      <alignment horizontal="center" vertical="center"/>
      <protection hidden="1"/>
    </xf>
    <xf numFmtId="0" fontId="20" fillId="3" borderId="62" xfId="2" applyNumberFormat="1" applyFont="1" applyFill="1" applyBorder="1" applyAlignment="1" applyProtection="1">
      <alignment horizontal="left" vertical="center" wrapText="1"/>
      <protection locked="0" hidden="1"/>
    </xf>
    <xf numFmtId="0" fontId="20" fillId="3" borderId="77" xfId="2" applyNumberFormat="1" applyFont="1" applyFill="1" applyBorder="1" applyAlignment="1" applyProtection="1">
      <alignment horizontal="left" vertical="center" wrapText="1"/>
      <protection locked="0" hidden="1"/>
    </xf>
    <xf numFmtId="0" fontId="20" fillId="4" borderId="27" xfId="2" applyNumberFormat="1" applyFont="1" applyFill="1" applyBorder="1" applyAlignment="1" applyProtection="1">
      <alignment horizontal="center" vertical="center" wrapText="1"/>
      <protection hidden="1"/>
    </xf>
    <xf numFmtId="0" fontId="20" fillId="4" borderId="26" xfId="2" applyNumberFormat="1" applyFont="1" applyFill="1" applyBorder="1" applyAlignment="1" applyProtection="1">
      <alignment horizontal="center" vertical="center" wrapText="1"/>
      <protection hidden="1"/>
    </xf>
    <xf numFmtId="0" fontId="20" fillId="4" borderId="4" xfId="2" applyNumberFormat="1" applyFont="1" applyFill="1" applyBorder="1" applyAlignment="1" applyProtection="1">
      <alignment horizontal="center" vertical="center" wrapText="1"/>
      <protection hidden="1"/>
    </xf>
    <xf numFmtId="0" fontId="20" fillId="4" borderId="62" xfId="2" applyNumberFormat="1" applyFont="1" applyFill="1" applyBorder="1" applyAlignment="1" applyProtection="1">
      <alignment horizontal="center" vertical="center" wrapText="1"/>
      <protection hidden="1"/>
    </xf>
    <xf numFmtId="0" fontId="20" fillId="3" borderId="4" xfId="2" applyNumberFormat="1" applyFont="1" applyFill="1" applyBorder="1" applyAlignment="1" applyProtection="1">
      <alignment horizontal="center" vertical="center" wrapText="1"/>
      <protection locked="0" hidden="1"/>
    </xf>
    <xf numFmtId="0" fontId="20" fillId="3" borderId="9" xfId="2" applyNumberFormat="1" applyFont="1" applyFill="1" applyBorder="1" applyAlignment="1" applyProtection="1">
      <alignment horizontal="center" vertical="center" wrapText="1"/>
      <protection locked="0" hidden="1"/>
    </xf>
    <xf numFmtId="0" fontId="20" fillId="5" borderId="42" xfId="2" applyNumberFormat="1" applyFont="1" applyFill="1" applyBorder="1" applyAlignment="1" applyProtection="1">
      <alignment horizontal="center" vertical="center"/>
      <protection hidden="1"/>
    </xf>
    <xf numFmtId="0" fontId="20" fillId="5" borderId="44" xfId="2" applyNumberFormat="1" applyFont="1" applyFill="1" applyBorder="1" applyAlignment="1" applyProtection="1">
      <alignment horizontal="center" vertical="center"/>
      <protection hidden="1"/>
    </xf>
    <xf numFmtId="0" fontId="20" fillId="5" borderId="39" xfId="2" applyNumberFormat="1" applyFont="1" applyFill="1" applyBorder="1" applyAlignment="1" applyProtection="1">
      <alignment horizontal="center" vertical="center"/>
      <protection hidden="1"/>
    </xf>
    <xf numFmtId="0" fontId="20" fillId="5" borderId="2" xfId="2" applyNumberFormat="1" applyFont="1" applyFill="1" applyBorder="1" applyAlignment="1" applyProtection="1">
      <alignment horizontal="center" vertical="center"/>
      <protection hidden="1"/>
    </xf>
    <xf numFmtId="0" fontId="20" fillId="4" borderId="14" xfId="2" applyNumberFormat="1" applyFont="1" applyFill="1" applyBorder="1" applyAlignment="1" applyProtection="1">
      <alignment horizontal="center" vertical="center"/>
      <protection locked="0" hidden="1"/>
    </xf>
    <xf numFmtId="0" fontId="20" fillId="3" borderId="43" xfId="2" applyNumberFormat="1" applyFont="1" applyFill="1" applyBorder="1" applyAlignment="1" applyProtection="1">
      <alignment horizontal="center" vertical="center"/>
      <protection locked="0" hidden="1"/>
    </xf>
    <xf numFmtId="0" fontId="20" fillId="3" borderId="42" xfId="2" applyNumberFormat="1" applyFont="1" applyFill="1" applyBorder="1" applyAlignment="1" applyProtection="1">
      <alignment horizontal="center" vertical="center"/>
      <protection locked="0" hidden="1"/>
    </xf>
    <xf numFmtId="0" fontId="20" fillId="3" borderId="44" xfId="2" applyNumberFormat="1" applyFont="1" applyFill="1" applyBorder="1" applyAlignment="1" applyProtection="1">
      <alignment horizontal="center" vertical="center"/>
      <protection locked="0" hidden="1"/>
    </xf>
    <xf numFmtId="0" fontId="20" fillId="3" borderId="41" xfId="2" applyNumberFormat="1" applyFont="1" applyFill="1" applyBorder="1" applyAlignment="1" applyProtection="1">
      <alignment horizontal="center" vertical="center"/>
      <protection locked="0" hidden="1"/>
    </xf>
    <xf numFmtId="0" fontId="20" fillId="0" borderId="48" xfId="2" applyNumberFormat="1" applyFont="1" applyBorder="1" applyAlignment="1" applyProtection="1">
      <alignment horizontal="center" vertical="center"/>
      <protection hidden="1"/>
    </xf>
    <xf numFmtId="0" fontId="20" fillId="0" borderId="63" xfId="2" applyNumberFormat="1" applyFont="1" applyBorder="1" applyAlignment="1" applyProtection="1">
      <alignment horizontal="center" vertical="center"/>
      <protection hidden="1"/>
    </xf>
    <xf numFmtId="0" fontId="20" fillId="0" borderId="65" xfId="2" applyNumberFormat="1" applyFont="1" applyBorder="1" applyAlignment="1" applyProtection="1">
      <alignment horizontal="center" vertical="center"/>
      <protection hidden="1"/>
    </xf>
    <xf numFmtId="0" fontId="20" fillId="0" borderId="236" xfId="2" applyNumberFormat="1" applyFont="1" applyBorder="1" applyAlignment="1" applyProtection="1">
      <alignment horizontal="center" vertical="center"/>
      <protection hidden="1"/>
    </xf>
    <xf numFmtId="0" fontId="20" fillId="0" borderId="237" xfId="2" applyNumberFormat="1" applyFont="1" applyBorder="1" applyAlignment="1" applyProtection="1">
      <alignment horizontal="center" vertical="center"/>
      <protection hidden="1"/>
    </xf>
    <xf numFmtId="0" fontId="20" fillId="3" borderId="7" xfId="2" applyNumberFormat="1" applyFont="1" applyFill="1" applyBorder="1" applyAlignment="1" applyProtection="1">
      <alignment horizontal="center" vertical="center"/>
      <protection locked="0" hidden="1"/>
    </xf>
    <xf numFmtId="0" fontId="20" fillId="3" borderId="5" xfId="2" applyNumberFormat="1" applyFont="1" applyFill="1" applyBorder="1" applyAlignment="1" applyProtection="1">
      <alignment horizontal="center" vertical="center"/>
      <protection locked="0" hidden="1"/>
    </xf>
    <xf numFmtId="0" fontId="29" fillId="0" borderId="37" xfId="2" applyNumberFormat="1" applyFont="1" applyBorder="1" applyAlignment="1" applyProtection="1">
      <alignment horizontal="center" vertical="center"/>
      <protection hidden="1"/>
    </xf>
    <xf numFmtId="0" fontId="29" fillId="0" borderId="6" xfId="2" applyNumberFormat="1" applyFont="1" applyBorder="1" applyAlignment="1" applyProtection="1">
      <alignment horizontal="center" vertical="center"/>
      <protection hidden="1"/>
    </xf>
    <xf numFmtId="0" fontId="29" fillId="0" borderId="5" xfId="2" applyNumberFormat="1" applyFont="1" applyBorder="1" applyAlignment="1" applyProtection="1">
      <alignment horizontal="center" vertical="center"/>
      <protection hidden="1"/>
    </xf>
    <xf numFmtId="0" fontId="29" fillId="0" borderId="15" xfId="2" applyNumberFormat="1" applyFont="1" applyBorder="1" applyAlignment="1" applyProtection="1">
      <alignment horizontal="center" vertical="center"/>
      <protection hidden="1"/>
    </xf>
    <xf numFmtId="0" fontId="29" fillId="0" borderId="14" xfId="2" applyNumberFormat="1" applyFont="1" applyBorder="1" applyAlignment="1" applyProtection="1">
      <alignment horizontal="center" vertical="center"/>
      <protection hidden="1"/>
    </xf>
    <xf numFmtId="0" fontId="29" fillId="0" borderId="13" xfId="2" applyNumberFormat="1" applyFont="1" applyBorder="1" applyAlignment="1" applyProtection="1">
      <alignment horizontal="center" vertical="center"/>
      <protection hidden="1"/>
    </xf>
    <xf numFmtId="0" fontId="20" fillId="0" borderId="46" xfId="2" applyNumberFormat="1" applyFont="1" applyBorder="1" applyAlignment="1" applyProtection="1">
      <alignment horizontal="center" vertical="center"/>
      <protection hidden="1"/>
    </xf>
    <xf numFmtId="0" fontId="20" fillId="0" borderId="43" xfId="2" applyNumberFormat="1" applyFont="1" applyBorder="1" applyAlignment="1" applyProtection="1">
      <alignment horizontal="center" vertical="center" wrapText="1"/>
      <protection hidden="1"/>
    </xf>
    <xf numFmtId="0" fontId="20" fillId="0" borderId="44" xfId="2" applyNumberFormat="1" applyFont="1" applyBorder="1" applyAlignment="1" applyProtection="1">
      <alignment horizontal="center" vertical="center" wrapText="1"/>
      <protection hidden="1"/>
    </xf>
    <xf numFmtId="0" fontId="20" fillId="0" borderId="46" xfId="2" applyNumberFormat="1" applyFont="1" applyBorder="1" applyAlignment="1" applyProtection="1">
      <alignment horizontal="center" vertical="center" wrapText="1"/>
      <protection hidden="1"/>
    </xf>
    <xf numFmtId="0" fontId="20" fillId="0" borderId="3" xfId="2" applyNumberFormat="1" applyFont="1" applyBorder="1" applyAlignment="1" applyProtection="1">
      <alignment horizontal="center" vertical="center" wrapText="1"/>
      <protection hidden="1"/>
    </xf>
    <xf numFmtId="0" fontId="20" fillId="0" borderId="43" xfId="2" applyNumberFormat="1" applyFont="1" applyBorder="1" applyAlignment="1" applyProtection="1">
      <alignment horizontal="distributed" vertical="center" indent="10"/>
      <protection hidden="1"/>
    </xf>
    <xf numFmtId="0" fontId="20" fillId="0" borderId="42" xfId="2" applyNumberFormat="1" applyFont="1" applyBorder="1" applyAlignment="1" applyProtection="1">
      <alignment horizontal="distributed" vertical="center" indent="10"/>
      <protection hidden="1"/>
    </xf>
    <xf numFmtId="0" fontId="20" fillId="0" borderId="44" xfId="2" applyNumberFormat="1" applyFont="1" applyBorder="1" applyAlignment="1" applyProtection="1">
      <alignment horizontal="distributed" vertical="center" indent="10"/>
      <protection hidden="1"/>
    </xf>
    <xf numFmtId="0" fontId="20" fillId="0" borderId="3" xfId="2" applyNumberFormat="1" applyFont="1" applyBorder="1" applyAlignment="1" applyProtection="1">
      <alignment horizontal="distributed" vertical="center" indent="10"/>
      <protection hidden="1"/>
    </xf>
    <xf numFmtId="0" fontId="20" fillId="0" borderId="2" xfId="2" applyNumberFormat="1" applyFont="1" applyBorder="1" applyAlignment="1" applyProtection="1">
      <alignment horizontal="distributed" vertical="center" indent="10"/>
      <protection hidden="1"/>
    </xf>
    <xf numFmtId="0" fontId="20" fillId="0" borderId="1" xfId="2" applyNumberFormat="1" applyFont="1" applyBorder="1" applyAlignment="1" applyProtection="1">
      <alignment horizontal="distributed" vertical="center" indent="10"/>
      <protection hidden="1"/>
    </xf>
    <xf numFmtId="0" fontId="20" fillId="0" borderId="42" xfId="8" applyFont="1" applyBorder="1" applyAlignment="1" applyProtection="1">
      <alignment horizontal="center" vertical="center" wrapText="1"/>
      <protection hidden="1"/>
    </xf>
    <xf numFmtId="0" fontId="20" fillId="0" borderId="44" xfId="8" applyFont="1" applyBorder="1" applyAlignment="1" applyProtection="1">
      <alignment horizontal="center" vertical="center"/>
      <protection hidden="1"/>
    </xf>
    <xf numFmtId="0" fontId="20" fillId="0" borderId="0" xfId="8" applyFont="1" applyAlignment="1" applyProtection="1">
      <alignment horizontal="center" vertical="center"/>
      <protection hidden="1"/>
    </xf>
    <xf numFmtId="0" fontId="20" fillId="0" borderId="34" xfId="8" applyFont="1" applyBorder="1" applyAlignment="1" applyProtection="1">
      <alignment horizontal="center" vertical="center"/>
      <protection hidden="1"/>
    </xf>
    <xf numFmtId="0" fontId="20" fillId="0" borderId="2" xfId="8" applyFont="1" applyBorder="1" applyAlignment="1" applyProtection="1">
      <alignment horizontal="center" vertical="center"/>
      <protection hidden="1"/>
    </xf>
    <xf numFmtId="0" fontId="20" fillId="0" borderId="1" xfId="8" applyFont="1" applyBorder="1" applyAlignment="1" applyProtection="1">
      <alignment horizontal="center" vertical="center"/>
      <protection hidden="1"/>
    </xf>
    <xf numFmtId="0" fontId="20" fillId="0" borderId="43" xfId="2" applyNumberFormat="1" applyFont="1" applyBorder="1" applyAlignment="1" applyProtection="1">
      <alignment horizontal="distributed" vertical="center" indent="3"/>
      <protection hidden="1"/>
    </xf>
    <xf numFmtId="0" fontId="20" fillId="0" borderId="42" xfId="2" applyNumberFormat="1" applyFont="1" applyBorder="1" applyAlignment="1" applyProtection="1">
      <alignment horizontal="distributed" vertical="center" indent="3"/>
      <protection hidden="1"/>
    </xf>
    <xf numFmtId="0" fontId="20" fillId="0" borderId="44" xfId="2" applyNumberFormat="1" applyFont="1" applyBorder="1" applyAlignment="1" applyProtection="1">
      <alignment horizontal="distributed" vertical="center" indent="3"/>
      <protection hidden="1"/>
    </xf>
    <xf numFmtId="0" fontId="20" fillId="0" borderId="3" xfId="2" applyNumberFormat="1" applyFont="1" applyBorder="1" applyAlignment="1" applyProtection="1">
      <alignment horizontal="distributed" vertical="center" indent="3"/>
      <protection hidden="1"/>
    </xf>
    <xf numFmtId="0" fontId="20" fillId="0" borderId="2" xfId="2" applyNumberFormat="1" applyFont="1" applyBorder="1" applyAlignment="1" applyProtection="1">
      <alignment horizontal="distributed" vertical="center" indent="3"/>
      <protection hidden="1"/>
    </xf>
    <xf numFmtId="0" fontId="20" fillId="0" borderId="1" xfId="2" applyNumberFormat="1" applyFont="1" applyBorder="1" applyAlignment="1" applyProtection="1">
      <alignment horizontal="distributed" vertical="center" indent="3"/>
      <protection hidden="1"/>
    </xf>
    <xf numFmtId="0" fontId="20" fillId="0" borderId="43" xfId="2" applyNumberFormat="1" applyFont="1" applyBorder="1" applyAlignment="1" applyProtection="1">
      <alignment horizontal="center" vertical="center"/>
      <protection hidden="1"/>
    </xf>
    <xf numFmtId="0" fontId="28" fillId="0" borderId="46" xfId="2" applyNumberFormat="1" applyFont="1" applyBorder="1" applyAlignment="1" applyProtection="1">
      <alignment horizontal="center" vertical="center" wrapText="1"/>
      <protection hidden="1"/>
    </xf>
    <xf numFmtId="0" fontId="28" fillId="0" borderId="34" xfId="2" applyNumberFormat="1" applyFont="1" applyBorder="1" applyAlignment="1" applyProtection="1">
      <alignment horizontal="center" vertical="center" wrapText="1"/>
      <protection hidden="1"/>
    </xf>
    <xf numFmtId="0" fontId="28" fillId="0" borderId="3" xfId="2" applyNumberFormat="1" applyFont="1" applyBorder="1" applyAlignment="1" applyProtection="1">
      <alignment horizontal="center" vertical="center" wrapText="1"/>
      <protection hidden="1"/>
    </xf>
    <xf numFmtId="0" fontId="28" fillId="0" borderId="1" xfId="2" applyNumberFormat="1" applyFont="1" applyBorder="1" applyAlignment="1" applyProtection="1">
      <alignment horizontal="center" vertical="center" wrapText="1"/>
      <protection hidden="1"/>
    </xf>
    <xf numFmtId="0" fontId="20" fillId="0" borderId="46" xfId="2" applyNumberFormat="1" applyFont="1" applyBorder="1" applyAlignment="1" applyProtection="1">
      <alignment vertical="center" wrapText="1"/>
      <protection hidden="1"/>
    </xf>
    <xf numFmtId="0" fontId="20" fillId="0" borderId="34" xfId="2" applyNumberFormat="1" applyFont="1" applyBorder="1" applyAlignment="1" applyProtection="1">
      <alignment vertical="center" wrapText="1"/>
      <protection hidden="1"/>
    </xf>
    <xf numFmtId="0" fontId="20" fillId="0" borderId="3" xfId="2" applyNumberFormat="1" applyFont="1" applyBorder="1" applyAlignment="1" applyProtection="1">
      <alignment vertical="center" wrapText="1"/>
      <protection hidden="1"/>
    </xf>
    <xf numFmtId="0" fontId="20" fillId="0" borderId="1" xfId="2" applyNumberFormat="1" applyFont="1" applyBorder="1" applyAlignment="1" applyProtection="1">
      <alignment vertical="center" wrapText="1"/>
      <protection hidden="1"/>
    </xf>
    <xf numFmtId="0" fontId="29" fillId="4" borderId="46" xfId="2" applyNumberFormat="1" applyFont="1" applyFill="1" applyBorder="1" applyAlignment="1" applyProtection="1">
      <alignment horizontal="center" vertical="center" wrapText="1"/>
      <protection hidden="1"/>
    </xf>
    <xf numFmtId="0" fontId="20" fillId="4" borderId="34" xfId="2" applyNumberFormat="1" applyFont="1" applyFill="1" applyBorder="1" applyAlignment="1" applyProtection="1">
      <alignment horizontal="center" vertical="center" wrapText="1"/>
      <protection hidden="1"/>
    </xf>
    <xf numFmtId="0" fontId="20" fillId="4" borderId="46" xfId="2" applyNumberFormat="1" applyFont="1" applyFill="1" applyBorder="1" applyAlignment="1" applyProtection="1">
      <alignment horizontal="center" vertical="center" wrapText="1"/>
      <protection hidden="1"/>
    </xf>
    <xf numFmtId="0" fontId="20" fillId="4" borderId="3" xfId="2" applyNumberFormat="1" applyFont="1" applyFill="1" applyBorder="1" applyAlignment="1" applyProtection="1">
      <alignment horizontal="center" vertical="center" wrapText="1"/>
      <protection hidden="1"/>
    </xf>
    <xf numFmtId="0" fontId="20" fillId="4" borderId="1" xfId="2" applyNumberFormat="1" applyFont="1" applyFill="1" applyBorder="1" applyAlignment="1" applyProtection="1">
      <alignment horizontal="center" vertical="center" wrapText="1"/>
      <protection hidden="1"/>
    </xf>
    <xf numFmtId="0" fontId="59" fillId="0" borderId="45" xfId="4" applyFont="1" applyBorder="1" applyAlignment="1" applyProtection="1">
      <alignment horizontal="center" vertical="center" wrapText="1"/>
      <protection hidden="1"/>
    </xf>
    <xf numFmtId="0" fontId="59" fillId="0" borderId="42" xfId="4" applyFont="1" applyBorder="1" applyAlignment="1" applyProtection="1">
      <alignment horizontal="center" vertical="center"/>
      <protection hidden="1"/>
    </xf>
    <xf numFmtId="0" fontId="59" fillId="0" borderId="15" xfId="4" applyFont="1" applyBorder="1" applyAlignment="1" applyProtection="1">
      <alignment horizontal="center" vertical="center"/>
      <protection hidden="1"/>
    </xf>
    <xf numFmtId="0" fontId="59" fillId="0" borderId="14" xfId="4" applyFont="1" applyBorder="1" applyAlignment="1" applyProtection="1">
      <alignment horizontal="center" vertical="center"/>
      <protection hidden="1"/>
    </xf>
    <xf numFmtId="0" fontId="20" fillId="4" borderId="43" xfId="8" applyFont="1" applyFill="1" applyBorder="1" applyAlignment="1" applyProtection="1">
      <alignment horizontal="center" vertical="center"/>
      <protection hidden="1"/>
    </xf>
    <xf numFmtId="0" fontId="20" fillId="4" borderId="48" xfId="8" applyFont="1" applyFill="1" applyBorder="1" applyAlignment="1" applyProtection="1">
      <alignment horizontal="center" vertical="center"/>
      <protection hidden="1"/>
    </xf>
    <xf numFmtId="0" fontId="20" fillId="4" borderId="42" xfId="8" applyFont="1" applyFill="1" applyBorder="1" applyAlignment="1" applyProtection="1">
      <alignment horizontal="center" vertical="center"/>
      <protection hidden="1"/>
    </xf>
    <xf numFmtId="0" fontId="20" fillId="4" borderId="14" xfId="8" applyFont="1" applyFill="1" applyBorder="1" applyAlignment="1" applyProtection="1">
      <alignment horizontal="center" vertical="center"/>
      <protection hidden="1"/>
    </xf>
    <xf numFmtId="0" fontId="20" fillId="3" borderId="36" xfId="2" applyNumberFormat="1" applyFont="1" applyFill="1" applyBorder="1" applyAlignment="1" applyProtection="1">
      <alignment horizontal="center" vertical="center" wrapText="1"/>
      <protection locked="0" hidden="1"/>
    </xf>
    <xf numFmtId="0" fontId="20" fillId="3" borderId="80" xfId="2" applyNumberFormat="1" applyFont="1" applyFill="1" applyBorder="1" applyAlignment="1" applyProtection="1">
      <alignment horizontal="center" vertical="center" wrapText="1"/>
      <protection locked="0" hidden="1"/>
    </xf>
    <xf numFmtId="0" fontId="20" fillId="3" borderId="37" xfId="2" applyNumberFormat="1" applyFont="1" applyFill="1" applyBorder="1" applyAlignment="1" applyProtection="1">
      <alignment horizontal="center" vertical="center"/>
      <protection locked="0" hidden="1"/>
    </xf>
    <xf numFmtId="0" fontId="20" fillId="3" borderId="6" xfId="2" applyNumberFormat="1" applyFont="1" applyFill="1" applyBorder="1" applyAlignment="1" applyProtection="1">
      <alignment horizontal="center" vertical="center"/>
      <protection locked="0" hidden="1"/>
    </xf>
    <xf numFmtId="0" fontId="20" fillId="4" borderId="22" xfId="2" applyNumberFormat="1" applyFont="1" applyFill="1" applyBorder="1" applyAlignment="1" applyProtection="1">
      <alignment horizontal="center" vertical="center" wrapText="1"/>
      <protection locked="0" hidden="1"/>
    </xf>
    <xf numFmtId="0" fontId="20" fillId="4" borderId="42" xfId="2" applyNumberFormat="1" applyFont="1" applyFill="1" applyBorder="1" applyAlignment="1" applyProtection="1">
      <alignment horizontal="center" vertical="center"/>
      <protection hidden="1"/>
    </xf>
    <xf numFmtId="0" fontId="20" fillId="3" borderId="43" xfId="2" applyNumberFormat="1" applyFont="1" applyFill="1" applyBorder="1" applyAlignment="1" applyProtection="1">
      <alignment horizontal="left" vertical="center" wrapText="1"/>
      <protection locked="0" hidden="1"/>
    </xf>
    <xf numFmtId="0" fontId="20" fillId="3" borderId="42" xfId="2" applyNumberFormat="1" applyFont="1" applyFill="1" applyBorder="1" applyAlignment="1" applyProtection="1">
      <alignment horizontal="left" vertical="center" wrapText="1"/>
      <protection locked="0" hidden="1"/>
    </xf>
    <xf numFmtId="0" fontId="20" fillId="3" borderId="44" xfId="2" applyNumberFormat="1" applyFont="1" applyFill="1" applyBorder="1" applyAlignment="1" applyProtection="1">
      <alignment horizontal="left" vertical="center" wrapText="1"/>
      <protection locked="0" hidden="1"/>
    </xf>
    <xf numFmtId="0" fontId="20" fillId="3" borderId="46" xfId="2" applyNumberFormat="1" applyFont="1" applyFill="1" applyBorder="1" applyAlignment="1" applyProtection="1">
      <alignment horizontal="left" vertical="center" wrapText="1"/>
      <protection locked="0" hidden="1"/>
    </xf>
    <xf numFmtId="0" fontId="20" fillId="4" borderId="0" xfId="2" applyNumberFormat="1" applyFont="1" applyFill="1" applyAlignment="1" applyProtection="1">
      <alignment horizontal="left" vertical="center" wrapText="1"/>
      <protection locked="0" hidden="1"/>
    </xf>
    <xf numFmtId="0" fontId="20" fillId="3" borderId="34" xfId="2" applyNumberFormat="1" applyFont="1" applyFill="1" applyBorder="1" applyAlignment="1" applyProtection="1">
      <alignment horizontal="left" vertical="center" wrapText="1"/>
      <protection locked="0" hidden="1"/>
    </xf>
    <xf numFmtId="0" fontId="20" fillId="4" borderId="14" xfId="2" applyNumberFormat="1" applyFont="1" applyFill="1" applyBorder="1" applyAlignment="1" applyProtection="1">
      <alignment horizontal="left" vertical="center" wrapText="1"/>
      <protection locked="0" hidden="1"/>
    </xf>
    <xf numFmtId="0" fontId="20" fillId="3" borderId="13" xfId="2" applyNumberFormat="1" applyFont="1" applyFill="1" applyBorder="1" applyAlignment="1" applyProtection="1">
      <alignment horizontal="left" vertical="center" wrapText="1"/>
      <protection locked="0" hidden="1"/>
    </xf>
    <xf numFmtId="0" fontId="20" fillId="4" borderId="17" xfId="2" applyNumberFormat="1" applyFont="1" applyFill="1" applyBorder="1" applyAlignment="1" applyProtection="1">
      <alignment horizontal="center" vertical="center" wrapText="1"/>
      <protection locked="0" hidden="1"/>
    </xf>
    <xf numFmtId="0" fontId="20" fillId="3" borderId="48" xfId="2" applyNumberFormat="1" applyFont="1" applyFill="1" applyBorder="1" applyAlignment="1" applyProtection="1">
      <alignment horizontal="center" vertical="center" wrapText="1"/>
      <protection locked="0" hidden="1"/>
    </xf>
    <xf numFmtId="0" fontId="20" fillId="3" borderId="14" xfId="2" applyNumberFormat="1" applyFont="1" applyFill="1" applyBorder="1" applyAlignment="1" applyProtection="1">
      <alignment horizontal="center" vertical="center" wrapText="1"/>
      <protection locked="0" hidden="1"/>
    </xf>
    <xf numFmtId="0" fontId="20" fillId="3" borderId="13" xfId="2" applyNumberFormat="1" applyFont="1" applyFill="1" applyBorder="1" applyAlignment="1" applyProtection="1">
      <alignment horizontal="center" vertical="center" wrapText="1"/>
      <protection locked="0" hidden="1"/>
    </xf>
    <xf numFmtId="0" fontId="20" fillId="3" borderId="79" xfId="2" applyNumberFormat="1" applyFont="1" applyFill="1" applyBorder="1" applyAlignment="1" applyProtection="1">
      <alignment horizontal="center" vertical="center" wrapText="1"/>
      <protection locked="0" hidden="1"/>
    </xf>
    <xf numFmtId="0" fontId="20" fillId="3" borderId="43" xfId="2" applyNumberFormat="1" applyFont="1" applyFill="1" applyBorder="1" applyAlignment="1" applyProtection="1">
      <alignment horizontal="left" vertical="center" wrapText="1"/>
      <protection hidden="1"/>
    </xf>
    <xf numFmtId="0" fontId="20" fillId="4" borderId="42" xfId="2" applyNumberFormat="1" applyFont="1" applyFill="1" applyBorder="1" applyAlignment="1" applyProtection="1">
      <alignment horizontal="left" vertical="center" wrapText="1"/>
      <protection hidden="1"/>
    </xf>
    <xf numFmtId="0" fontId="20" fillId="3" borderId="41" xfId="2" applyNumberFormat="1" applyFont="1" applyFill="1" applyBorder="1" applyAlignment="1" applyProtection="1">
      <alignment horizontal="left" vertical="center" wrapText="1"/>
      <protection hidden="1"/>
    </xf>
    <xf numFmtId="0" fontId="20" fillId="4" borderId="46" xfId="2" applyNumberFormat="1" applyFont="1" applyFill="1" applyBorder="1" applyAlignment="1" applyProtection="1">
      <alignment horizontal="left" vertical="center" wrapText="1"/>
      <protection hidden="1"/>
    </xf>
    <xf numFmtId="0" fontId="20" fillId="4" borderId="0" xfId="2" applyNumberFormat="1" applyFont="1" applyFill="1" applyAlignment="1" applyProtection="1">
      <alignment horizontal="left" vertical="center" wrapText="1"/>
      <protection hidden="1"/>
    </xf>
    <xf numFmtId="0" fontId="20" fillId="4" borderId="33" xfId="2" applyNumberFormat="1" applyFont="1" applyFill="1" applyBorder="1" applyAlignment="1" applyProtection="1">
      <alignment horizontal="left" vertical="center" wrapText="1"/>
      <protection hidden="1"/>
    </xf>
    <xf numFmtId="0" fontId="20" fillId="3" borderId="48" xfId="2" applyNumberFormat="1" applyFont="1" applyFill="1" applyBorder="1" applyAlignment="1" applyProtection="1">
      <alignment horizontal="left" vertical="center" wrapText="1"/>
      <protection hidden="1"/>
    </xf>
    <xf numFmtId="0" fontId="20" fillId="3" borderId="14" xfId="2" applyNumberFormat="1" applyFont="1" applyFill="1" applyBorder="1" applyAlignment="1" applyProtection="1">
      <alignment horizontal="left" vertical="center" wrapText="1"/>
      <protection hidden="1"/>
    </xf>
    <xf numFmtId="0" fontId="20" fillId="4" borderId="32" xfId="2" applyNumberFormat="1" applyFont="1" applyFill="1" applyBorder="1" applyAlignment="1" applyProtection="1">
      <alignment horizontal="left" vertical="center" wrapText="1"/>
      <protection hidden="1"/>
    </xf>
    <xf numFmtId="0" fontId="20" fillId="3" borderId="32" xfId="2" applyNumberFormat="1" applyFont="1" applyFill="1" applyBorder="1" applyAlignment="1" applyProtection="1">
      <alignment horizontal="center" vertical="center" wrapText="1"/>
      <protection locked="0" hidden="1"/>
    </xf>
    <xf numFmtId="0" fontId="20" fillId="6" borderId="82" xfId="2" applyNumberFormat="1" applyFont="1" applyFill="1" applyBorder="1" applyAlignment="1" applyProtection="1">
      <alignment horizontal="center" vertical="center"/>
      <protection hidden="1"/>
    </xf>
    <xf numFmtId="0" fontId="20" fillId="6" borderId="81" xfId="2" applyNumberFormat="1" applyFont="1" applyFill="1" applyBorder="1" applyAlignment="1" applyProtection="1">
      <alignment horizontal="center" vertical="center"/>
      <protection hidden="1"/>
    </xf>
    <xf numFmtId="0" fontId="20" fillId="4" borderId="0" xfId="2" applyNumberFormat="1" applyFont="1" applyFill="1" applyBorder="1" applyAlignment="1" applyProtection="1">
      <alignment horizontal="center" vertical="center"/>
      <protection hidden="1"/>
    </xf>
    <xf numFmtId="0" fontId="20" fillId="6" borderId="14" xfId="2" applyNumberFormat="1" applyFont="1" applyFill="1" applyBorder="1" applyAlignment="1" applyProtection="1">
      <alignment horizontal="center" vertical="center"/>
      <protection hidden="1"/>
    </xf>
    <xf numFmtId="0" fontId="20" fillId="5" borderId="6" xfId="2" applyNumberFormat="1" applyFont="1" applyFill="1" applyBorder="1" applyAlignment="1" applyProtection="1">
      <alignment horizontal="left" vertical="center"/>
      <protection hidden="1"/>
    </xf>
    <xf numFmtId="0" fontId="20" fillId="6" borderId="14" xfId="2" applyNumberFormat="1" applyFont="1" applyFill="1" applyBorder="1" applyAlignment="1" applyProtection="1">
      <alignment horizontal="left" vertical="center"/>
      <protection hidden="1"/>
    </xf>
    <xf numFmtId="0" fontId="20" fillId="0" borderId="32" xfId="2" applyNumberFormat="1" applyFont="1" applyBorder="1" applyAlignment="1" applyProtection="1">
      <alignment horizontal="center" vertical="center"/>
      <protection hidden="1"/>
    </xf>
    <xf numFmtId="0" fontId="20" fillId="6" borderId="83" xfId="2" applyNumberFormat="1" applyFont="1" applyFill="1" applyBorder="1" applyAlignment="1" applyProtection="1">
      <alignment horizontal="center" vertical="center"/>
      <protection hidden="1"/>
    </xf>
    <xf numFmtId="0" fontId="20" fillId="0" borderId="7" xfId="2" applyNumberFormat="1" applyFont="1" applyBorder="1" applyAlignment="1" applyProtection="1">
      <alignment horizontal="center" vertical="center" textRotation="255"/>
      <protection hidden="1"/>
    </xf>
    <xf numFmtId="0" fontId="20" fillId="0" borderId="5" xfId="2" applyNumberFormat="1" applyFont="1" applyBorder="1" applyAlignment="1" applyProtection="1">
      <alignment horizontal="center" vertical="center" textRotation="255"/>
      <protection hidden="1"/>
    </xf>
    <xf numFmtId="0" fontId="20" fillId="0" borderId="46" xfId="2" applyNumberFormat="1" applyFont="1" applyBorder="1" applyAlignment="1" applyProtection="1">
      <alignment horizontal="center" vertical="center" textRotation="255"/>
      <protection hidden="1"/>
    </xf>
    <xf numFmtId="0" fontId="20" fillId="0" borderId="34" xfId="2" applyNumberFormat="1" applyFont="1" applyBorder="1" applyAlignment="1" applyProtection="1">
      <alignment horizontal="center" vertical="center" textRotation="255"/>
      <protection hidden="1"/>
    </xf>
    <xf numFmtId="0" fontId="20" fillId="0" borderId="3" xfId="2" applyNumberFormat="1" applyFont="1" applyBorder="1" applyAlignment="1" applyProtection="1">
      <alignment horizontal="center" vertical="center" textRotation="255"/>
      <protection hidden="1"/>
    </xf>
    <xf numFmtId="0" fontId="20" fillId="0" borderId="1" xfId="2" applyNumberFormat="1" applyFont="1" applyBorder="1" applyAlignment="1" applyProtection="1">
      <alignment horizontal="center" vertical="center" textRotation="255"/>
      <protection hidden="1"/>
    </xf>
    <xf numFmtId="0" fontId="20" fillId="6" borderId="84" xfId="2" applyNumberFormat="1" applyFont="1" applyFill="1" applyBorder="1" applyAlignment="1" applyProtection="1">
      <alignment horizontal="center" vertical="center"/>
      <protection hidden="1"/>
    </xf>
    <xf numFmtId="0" fontId="20" fillId="0" borderId="26" xfId="2" applyNumberFormat="1" applyFont="1" applyBorder="1" applyAlignment="1" applyProtection="1">
      <alignment horizontal="center" vertical="center"/>
      <protection hidden="1"/>
    </xf>
    <xf numFmtId="0" fontId="20" fillId="0" borderId="62" xfId="2" applyNumberFormat="1" applyFont="1" applyBorder="1" applyAlignment="1" applyProtection="1">
      <alignment horizontal="center" vertical="center"/>
      <protection hidden="1"/>
    </xf>
    <xf numFmtId="0" fontId="20" fillId="0" borderId="43" xfId="8" applyFont="1" applyBorder="1" applyAlignment="1" applyProtection="1">
      <alignment horizontal="center" vertical="center" wrapText="1"/>
      <protection hidden="1"/>
    </xf>
    <xf numFmtId="0" fontId="20" fillId="0" borderId="46" xfId="8" applyFont="1" applyBorder="1" applyAlignment="1" applyProtection="1">
      <alignment horizontal="center" vertical="center"/>
      <protection hidden="1"/>
    </xf>
    <xf numFmtId="0" fontId="20" fillId="0" borderId="3" xfId="8" applyFont="1" applyBorder="1" applyAlignment="1" applyProtection="1">
      <alignment horizontal="center" vertical="center"/>
      <protection hidden="1"/>
    </xf>
    <xf numFmtId="0" fontId="20" fillId="0" borderId="27" xfId="2" applyNumberFormat="1" applyFont="1" applyBorder="1" applyAlignment="1" applyProtection="1">
      <alignment horizontal="distributed" vertical="center" indent="3"/>
      <protection hidden="1"/>
    </xf>
    <xf numFmtId="0" fontId="20" fillId="0" borderId="0" xfId="2" applyNumberFormat="1" applyFont="1" applyAlignment="1" applyProtection="1">
      <alignment vertical="center"/>
      <protection hidden="1"/>
    </xf>
    <xf numFmtId="0" fontId="20" fillId="0" borderId="29" xfId="2" applyNumberFormat="1" applyFont="1" applyBorder="1" applyAlignment="1" applyProtection="1">
      <alignment horizontal="distributed" vertical="center" indent="10"/>
      <protection hidden="1"/>
    </xf>
    <xf numFmtId="0" fontId="20" fillId="0" borderId="28" xfId="2" applyNumberFormat="1" applyFont="1" applyBorder="1" applyAlignment="1" applyProtection="1">
      <alignment horizontal="distributed" vertical="center" indent="10"/>
      <protection hidden="1"/>
    </xf>
    <xf numFmtId="0" fontId="20" fillId="0" borderId="0" xfId="2" applyFont="1" applyAlignment="1" applyProtection="1">
      <alignment horizontal="center" vertical="center"/>
      <protection hidden="1"/>
    </xf>
    <xf numFmtId="0" fontId="20" fillId="0" borderId="0" xfId="2" applyFont="1" applyAlignment="1" applyProtection="1">
      <alignment horizontal="left" vertical="center"/>
      <protection hidden="1"/>
    </xf>
    <xf numFmtId="0" fontId="20" fillId="0" borderId="0" xfId="2" applyFont="1" applyAlignment="1" applyProtection="1">
      <alignment horizontal="right" vertical="center"/>
      <protection hidden="1"/>
    </xf>
    <xf numFmtId="0" fontId="20" fillId="7" borderId="90" xfId="2" applyFont="1" applyFill="1" applyBorder="1" applyAlignment="1" applyProtection="1">
      <alignment horizontal="center" vertical="center"/>
      <protection hidden="1"/>
    </xf>
    <xf numFmtId="0" fontId="20" fillId="7" borderId="4" xfId="2" applyFont="1" applyFill="1" applyBorder="1" applyAlignment="1" applyProtection="1">
      <alignment horizontal="center" vertical="center"/>
      <protection hidden="1"/>
    </xf>
    <xf numFmtId="0" fontId="20" fillId="7" borderId="89" xfId="2" applyFont="1" applyFill="1" applyBorder="1" applyAlignment="1" applyProtection="1">
      <alignment horizontal="center" vertical="center"/>
      <protection hidden="1"/>
    </xf>
    <xf numFmtId="0" fontId="20" fillId="7" borderId="94" xfId="2" applyFont="1" applyFill="1" applyBorder="1" applyAlignment="1" applyProtection="1">
      <alignment horizontal="center" vertical="center" textRotation="255"/>
      <protection hidden="1"/>
    </xf>
    <xf numFmtId="0" fontId="20" fillId="7" borderId="93" xfId="2" applyFont="1" applyFill="1" applyBorder="1" applyAlignment="1" applyProtection="1">
      <alignment horizontal="center" vertical="center" textRotation="255"/>
      <protection hidden="1"/>
    </xf>
    <xf numFmtId="0" fontId="20" fillId="7" borderId="4" xfId="2" applyFont="1" applyFill="1" applyBorder="1" applyAlignment="1" applyProtection="1">
      <alignment horizontal="center" vertical="center" textRotation="255"/>
      <protection hidden="1"/>
    </xf>
    <xf numFmtId="0" fontId="20" fillId="7" borderId="7" xfId="2" applyFont="1" applyFill="1" applyBorder="1" applyAlignment="1" applyProtection="1">
      <alignment horizontal="center" vertical="center" wrapText="1" shrinkToFit="1"/>
      <protection locked="0" hidden="1"/>
    </xf>
    <xf numFmtId="0" fontId="20" fillId="7" borderId="5" xfId="2" applyFont="1" applyFill="1" applyBorder="1" applyAlignment="1" applyProtection="1">
      <alignment horizontal="center" vertical="center" wrapText="1" shrinkToFit="1"/>
      <protection locked="0" hidden="1"/>
    </xf>
    <xf numFmtId="0" fontId="20" fillId="7" borderId="46" xfId="2" applyFont="1" applyFill="1" applyBorder="1" applyAlignment="1" applyProtection="1">
      <alignment horizontal="center" vertical="center" wrapText="1" shrinkToFit="1"/>
      <protection locked="0" hidden="1"/>
    </xf>
    <xf numFmtId="0" fontId="20" fillId="7" borderId="34" xfId="2" applyFont="1" applyFill="1" applyBorder="1" applyAlignment="1" applyProtection="1">
      <alignment horizontal="center" vertical="center" wrapText="1" shrinkToFit="1"/>
      <protection locked="0" hidden="1"/>
    </xf>
    <xf numFmtId="0" fontId="20" fillId="7" borderId="3" xfId="2" applyFont="1" applyFill="1" applyBorder="1" applyAlignment="1" applyProtection="1">
      <alignment horizontal="center" vertical="center" wrapText="1" shrinkToFit="1"/>
      <protection locked="0" hidden="1"/>
    </xf>
    <xf numFmtId="0" fontId="20" fillId="7" borderId="1" xfId="2" applyFont="1" applyFill="1" applyBorder="1" applyAlignment="1" applyProtection="1">
      <alignment horizontal="center" vertical="center" wrapText="1" shrinkToFit="1"/>
      <protection locked="0" hidden="1"/>
    </xf>
    <xf numFmtId="0" fontId="20" fillId="7" borderId="7" xfId="2" applyFont="1" applyFill="1" applyBorder="1" applyAlignment="1" applyProtection="1">
      <alignment horizontal="center" vertical="center" wrapText="1"/>
      <protection locked="0" hidden="1"/>
    </xf>
    <xf numFmtId="0" fontId="20" fillId="7" borderId="5" xfId="2" applyFont="1" applyFill="1" applyBorder="1" applyAlignment="1" applyProtection="1">
      <alignment horizontal="center" vertical="center" wrapText="1"/>
      <protection locked="0" hidden="1"/>
    </xf>
    <xf numFmtId="0" fontId="20" fillId="7" borderId="46" xfId="2" applyFont="1" applyFill="1" applyBorder="1" applyAlignment="1" applyProtection="1">
      <alignment horizontal="center" vertical="center" wrapText="1"/>
      <protection locked="0" hidden="1"/>
    </xf>
    <xf numFmtId="0" fontId="20" fillId="7" borderId="34" xfId="2" applyFont="1" applyFill="1" applyBorder="1" applyAlignment="1" applyProtection="1">
      <alignment horizontal="center" vertical="center" wrapText="1"/>
      <protection locked="0" hidden="1"/>
    </xf>
    <xf numFmtId="0" fontId="20" fillId="7" borderId="3" xfId="2" applyFont="1" applyFill="1" applyBorder="1" applyAlignment="1" applyProtection="1">
      <alignment horizontal="center" vertical="center" wrapText="1"/>
      <protection locked="0" hidden="1"/>
    </xf>
    <xf numFmtId="0" fontId="20" fillId="7" borderId="1" xfId="2" applyFont="1" applyFill="1" applyBorder="1" applyAlignment="1" applyProtection="1">
      <alignment horizontal="center" vertical="center" wrapText="1"/>
      <protection locked="0" hidden="1"/>
    </xf>
    <xf numFmtId="0" fontId="20" fillId="7" borderId="7" xfId="2" applyFont="1" applyFill="1" applyBorder="1" applyAlignment="1" applyProtection="1">
      <alignment horizontal="center" vertical="center"/>
      <protection hidden="1"/>
    </xf>
    <xf numFmtId="0" fontId="20" fillId="7" borderId="5" xfId="2" applyFont="1" applyFill="1" applyBorder="1" applyAlignment="1" applyProtection="1">
      <alignment horizontal="center" vertical="center"/>
      <protection hidden="1"/>
    </xf>
    <xf numFmtId="0" fontId="20" fillId="7" borderId="46" xfId="2" applyFont="1" applyFill="1" applyBorder="1" applyAlignment="1" applyProtection="1">
      <alignment horizontal="center" vertical="center"/>
      <protection hidden="1"/>
    </xf>
    <xf numFmtId="0" fontId="20" fillId="7" borderId="34" xfId="2" applyFont="1" applyFill="1" applyBorder="1" applyAlignment="1" applyProtection="1">
      <alignment horizontal="center" vertical="center"/>
      <protection hidden="1"/>
    </xf>
    <xf numFmtId="0" fontId="20" fillId="7" borderId="3" xfId="2" applyFont="1" applyFill="1" applyBorder="1" applyAlignment="1" applyProtection="1">
      <alignment horizontal="center" vertical="center"/>
      <protection hidden="1"/>
    </xf>
    <xf numFmtId="0" fontId="20" fillId="7" borderId="1" xfId="2" applyFont="1" applyFill="1" applyBorder="1" applyAlignment="1" applyProtection="1">
      <alignment horizontal="center" vertical="center"/>
      <protection hidden="1"/>
    </xf>
    <xf numFmtId="0" fontId="20" fillId="7" borderId="6" xfId="2" applyFont="1" applyFill="1" applyBorder="1" applyAlignment="1" applyProtection="1">
      <alignment horizontal="center" vertical="center"/>
      <protection hidden="1"/>
    </xf>
    <xf numFmtId="0" fontId="20" fillId="7" borderId="0" xfId="2" applyFont="1" applyFill="1" applyAlignment="1" applyProtection="1">
      <alignment horizontal="center" vertical="center"/>
      <protection hidden="1"/>
    </xf>
    <xf numFmtId="0" fontId="20" fillId="7" borderId="2" xfId="2" applyFont="1" applyFill="1" applyBorder="1" applyAlignment="1" applyProtection="1">
      <alignment horizontal="center" vertical="center"/>
      <protection hidden="1"/>
    </xf>
    <xf numFmtId="0" fontId="20" fillId="0" borderId="4" xfId="2" applyFont="1" applyBorder="1" applyAlignment="1" applyProtection="1">
      <alignment horizontal="center" vertical="center" wrapText="1"/>
      <protection hidden="1"/>
    </xf>
    <xf numFmtId="0" fontId="20" fillId="7" borderId="96" xfId="2" applyFont="1" applyFill="1" applyBorder="1" applyAlignment="1" applyProtection="1">
      <alignment horizontal="center" vertical="center"/>
      <protection locked="0" hidden="1"/>
    </xf>
    <xf numFmtId="0" fontId="20" fillId="7" borderId="96" xfId="2" applyFont="1" applyFill="1" applyBorder="1" applyAlignment="1" applyProtection="1">
      <alignment horizontal="center" vertical="center"/>
      <protection hidden="1"/>
    </xf>
    <xf numFmtId="0" fontId="20" fillId="0" borderId="6" xfId="2" applyFont="1" applyBorder="1" applyAlignment="1" applyProtection="1">
      <alignment horizontal="center" vertical="center" wrapText="1"/>
      <protection hidden="1"/>
    </xf>
    <xf numFmtId="0" fontId="20" fillId="0" borderId="5" xfId="2" applyFont="1" applyBorder="1" applyAlignment="1" applyProtection="1">
      <alignment horizontal="center" vertical="center" wrapText="1"/>
      <protection hidden="1"/>
    </xf>
    <xf numFmtId="0" fontId="20" fillId="0" borderId="0" xfId="2" applyFont="1" applyAlignment="1" applyProtection="1">
      <alignment horizontal="center" vertical="center" wrapText="1"/>
      <protection hidden="1"/>
    </xf>
    <xf numFmtId="0" fontId="20" fillId="0" borderId="34" xfId="2" applyFont="1" applyBorder="1" applyAlignment="1" applyProtection="1">
      <alignment horizontal="center" vertical="center" wrapText="1"/>
      <protection hidden="1"/>
    </xf>
    <xf numFmtId="0" fontId="20" fillId="0" borderId="2" xfId="2" applyFont="1" applyBorder="1" applyAlignment="1" applyProtection="1">
      <alignment horizontal="center" vertical="center" wrapText="1"/>
      <protection hidden="1"/>
    </xf>
    <xf numFmtId="0" fontId="20" fillId="0" borderId="1" xfId="2" applyFont="1" applyBorder="1" applyAlignment="1" applyProtection="1">
      <alignment horizontal="center" vertical="center" wrapText="1"/>
      <protection hidden="1"/>
    </xf>
    <xf numFmtId="0" fontId="20" fillId="0" borderId="7" xfId="2" applyFont="1" applyBorder="1" applyAlignment="1" applyProtection="1">
      <alignment horizontal="center" vertical="center" wrapText="1" shrinkToFit="1"/>
      <protection hidden="1"/>
    </xf>
    <xf numFmtId="0" fontId="20" fillId="0" borderId="5" xfId="2" applyFont="1" applyBorder="1" applyAlignment="1" applyProtection="1">
      <alignment horizontal="center" vertical="center" wrapText="1" shrinkToFit="1"/>
      <protection hidden="1"/>
    </xf>
    <xf numFmtId="0" fontId="20" fillId="0" borderId="46" xfId="2" applyFont="1" applyBorder="1" applyAlignment="1" applyProtection="1">
      <alignment horizontal="center" vertical="center" wrapText="1" shrinkToFit="1"/>
      <protection hidden="1"/>
    </xf>
    <xf numFmtId="0" fontId="20" fillId="0" borderId="34" xfId="2" applyFont="1" applyBorder="1" applyAlignment="1" applyProtection="1">
      <alignment horizontal="center" vertical="center" wrapText="1" shrinkToFit="1"/>
      <protection hidden="1"/>
    </xf>
    <xf numFmtId="0" fontId="20" fillId="0" borderId="3" xfId="2" applyFont="1" applyBorder="1" applyAlignment="1" applyProtection="1">
      <alignment horizontal="center" vertical="center" wrapText="1" shrinkToFit="1"/>
      <protection hidden="1"/>
    </xf>
    <xf numFmtId="0" fontId="20" fillId="0" borderId="1" xfId="2" applyFont="1" applyBorder="1" applyAlignment="1" applyProtection="1">
      <alignment horizontal="center" vertical="center" wrapText="1" shrinkToFit="1"/>
      <protection hidden="1"/>
    </xf>
    <xf numFmtId="0" fontId="20" fillId="0" borderId="4" xfId="2" applyFont="1" applyBorder="1" applyAlignment="1" applyProtection="1">
      <alignment horizontal="center" vertical="center"/>
      <protection hidden="1"/>
    </xf>
    <xf numFmtId="0" fontId="20" fillId="0" borderId="4" xfId="2" applyFont="1" applyBorder="1" applyAlignment="1" applyProtection="1">
      <alignment horizontal="center" vertical="center" textRotation="255"/>
      <protection hidden="1"/>
    </xf>
    <xf numFmtId="0" fontId="20" fillId="3" borderId="0" xfId="2" applyFont="1" applyFill="1" applyAlignment="1" applyProtection="1">
      <alignment horizontal="center" vertical="center"/>
      <protection locked="0" hidden="1"/>
    </xf>
    <xf numFmtId="38" fontId="20" fillId="7" borderId="4" xfId="1" applyFont="1" applyFill="1" applyBorder="1" applyAlignment="1" applyProtection="1">
      <alignment horizontal="center" vertical="center" shrinkToFit="1"/>
      <protection hidden="1"/>
    </xf>
    <xf numFmtId="0" fontId="20" fillId="3" borderId="0" xfId="2" applyFont="1" applyFill="1" applyAlignment="1" applyProtection="1">
      <alignment horizontal="center" vertical="center"/>
      <protection hidden="1"/>
    </xf>
    <xf numFmtId="0" fontId="29" fillId="0" borderId="7" xfId="8" applyFont="1" applyBorder="1" applyAlignment="1" applyProtection="1">
      <alignment horizontal="center" vertical="center" wrapText="1"/>
      <protection hidden="1"/>
    </xf>
    <xf numFmtId="0" fontId="29" fillId="0" borderId="6" xfId="8" applyFont="1" applyBorder="1" applyAlignment="1" applyProtection="1">
      <alignment horizontal="center" vertical="center" wrapText="1"/>
      <protection hidden="1"/>
    </xf>
    <xf numFmtId="0" fontId="29" fillId="0" borderId="5" xfId="8" applyFont="1" applyBorder="1" applyAlignment="1" applyProtection="1">
      <alignment horizontal="center" vertical="center" wrapText="1"/>
      <protection hidden="1"/>
    </xf>
    <xf numFmtId="0" fontId="29" fillId="0" borderId="46" xfId="8" applyFont="1" applyBorder="1" applyAlignment="1" applyProtection="1">
      <alignment horizontal="center" vertical="center" wrapText="1"/>
      <protection hidden="1"/>
    </xf>
    <xf numFmtId="0" fontId="29" fillId="0" borderId="0" xfId="8" applyFont="1" applyAlignment="1" applyProtection="1">
      <alignment horizontal="center" vertical="center" wrapText="1"/>
      <protection hidden="1"/>
    </xf>
    <xf numFmtId="0" fontId="29" fillId="0" borderId="34" xfId="8" applyFont="1" applyBorder="1" applyAlignment="1" applyProtection="1">
      <alignment horizontal="center" vertical="center" wrapText="1"/>
      <protection hidden="1"/>
    </xf>
    <xf numFmtId="0" fontId="29" fillId="0" borderId="3" xfId="8" applyFont="1" applyBorder="1" applyAlignment="1" applyProtection="1">
      <alignment horizontal="center" vertical="center" wrapText="1"/>
      <protection hidden="1"/>
    </xf>
    <xf numFmtId="0" fontId="29" fillId="0" borderId="2" xfId="8" applyFont="1" applyBorder="1" applyAlignment="1" applyProtection="1">
      <alignment horizontal="center" vertical="center" wrapText="1"/>
      <protection hidden="1"/>
    </xf>
    <xf numFmtId="0" fontId="29" fillId="0" borderId="1" xfId="8" applyFont="1" applyBorder="1" applyAlignment="1" applyProtection="1">
      <alignment horizontal="center" vertical="center" wrapText="1"/>
      <protection hidden="1"/>
    </xf>
    <xf numFmtId="38" fontId="20" fillId="7" borderId="7" xfId="1" applyFont="1" applyFill="1" applyBorder="1" applyAlignment="1" applyProtection="1">
      <alignment horizontal="center" vertical="center" shrinkToFit="1"/>
      <protection hidden="1"/>
    </xf>
    <xf numFmtId="38" fontId="20" fillId="7" borderId="92" xfId="1" applyFont="1" applyFill="1" applyBorder="1" applyAlignment="1" applyProtection="1">
      <alignment horizontal="center" vertical="center" shrinkToFit="1"/>
      <protection hidden="1"/>
    </xf>
    <xf numFmtId="38" fontId="20" fillId="7" borderId="3" xfId="1" applyFont="1" applyFill="1" applyBorder="1" applyAlignment="1" applyProtection="1">
      <alignment horizontal="center" vertical="center" shrinkToFit="1"/>
      <protection hidden="1"/>
    </xf>
    <xf numFmtId="38" fontId="20" fillId="7" borderId="91" xfId="1" applyFont="1" applyFill="1" applyBorder="1" applyAlignment="1" applyProtection="1">
      <alignment horizontal="center" vertical="center" shrinkToFit="1"/>
      <protection hidden="1"/>
    </xf>
    <xf numFmtId="0" fontId="20" fillId="3" borderId="6" xfId="2" applyFont="1" applyFill="1" applyBorder="1" applyAlignment="1" applyProtection="1">
      <alignment horizontal="center" vertical="center" wrapText="1" shrinkToFit="1"/>
      <protection locked="0" hidden="1"/>
    </xf>
    <xf numFmtId="0" fontId="20" fillId="3" borderId="5" xfId="2" applyFont="1" applyFill="1" applyBorder="1" applyAlignment="1" applyProtection="1">
      <alignment horizontal="center" vertical="center" wrapText="1" shrinkToFit="1"/>
      <protection locked="0" hidden="1"/>
    </xf>
    <xf numFmtId="0" fontId="20" fillId="3" borderId="2" xfId="2" applyFont="1" applyFill="1" applyBorder="1" applyAlignment="1" applyProtection="1">
      <alignment horizontal="center" vertical="center" wrapText="1" shrinkToFit="1"/>
      <protection locked="0" hidden="1"/>
    </xf>
    <xf numFmtId="0" fontId="20" fillId="3" borderId="1" xfId="2" applyFont="1" applyFill="1" applyBorder="1" applyAlignment="1" applyProtection="1">
      <alignment horizontal="center" vertical="center" wrapText="1" shrinkToFit="1"/>
      <protection locked="0" hidden="1"/>
    </xf>
    <xf numFmtId="0" fontId="20" fillId="7" borderId="90" xfId="2" applyFont="1" applyFill="1" applyBorder="1" applyAlignment="1" applyProtection="1">
      <alignment horizontal="center" vertical="center" shrinkToFit="1"/>
      <protection locked="0" hidden="1"/>
    </xf>
    <xf numFmtId="38" fontId="20" fillId="7" borderId="4" xfId="1" applyFont="1" applyFill="1" applyBorder="1" applyAlignment="1" applyProtection="1">
      <alignment horizontal="center" vertical="center" shrinkToFit="1"/>
      <protection locked="0" hidden="1"/>
    </xf>
    <xf numFmtId="38" fontId="20" fillId="3" borderId="7" xfId="1" applyFont="1" applyFill="1" applyBorder="1" applyAlignment="1" applyProtection="1">
      <alignment horizontal="center" vertical="center" shrinkToFit="1"/>
      <protection locked="0" hidden="1"/>
    </xf>
    <xf numFmtId="38" fontId="20" fillId="3" borderId="6" xfId="1" applyFont="1" applyFill="1" applyBorder="1" applyAlignment="1" applyProtection="1">
      <alignment horizontal="center" vertical="center" shrinkToFit="1"/>
      <protection locked="0" hidden="1"/>
    </xf>
    <xf numFmtId="38" fontId="20" fillId="3" borderId="5" xfId="1" applyFont="1" applyFill="1" applyBorder="1" applyAlignment="1" applyProtection="1">
      <alignment horizontal="center" vertical="center" shrinkToFit="1"/>
      <protection locked="0" hidden="1"/>
    </xf>
    <xf numFmtId="38" fontId="20" fillId="3" borderId="3" xfId="1" applyFont="1" applyFill="1" applyBorder="1" applyAlignment="1" applyProtection="1">
      <alignment horizontal="center" vertical="center" shrinkToFit="1"/>
      <protection locked="0" hidden="1"/>
    </xf>
    <xf numFmtId="38" fontId="20" fillId="3" borderId="2" xfId="1" applyFont="1" applyFill="1" applyBorder="1" applyAlignment="1" applyProtection="1">
      <alignment horizontal="center" vertical="center" shrinkToFit="1"/>
      <protection locked="0" hidden="1"/>
    </xf>
    <xf numFmtId="38" fontId="20" fillId="3" borderId="1" xfId="1" applyFont="1" applyFill="1" applyBorder="1" applyAlignment="1" applyProtection="1">
      <alignment horizontal="center" vertical="center" shrinkToFit="1"/>
      <protection locked="0" hidden="1"/>
    </xf>
    <xf numFmtId="0" fontId="20" fillId="3" borderId="6" xfId="2" applyFont="1" applyFill="1" applyBorder="1" applyAlignment="1" applyProtection="1">
      <alignment horizontal="center" vertical="center"/>
      <protection hidden="1"/>
    </xf>
    <xf numFmtId="0" fontId="20" fillId="3" borderId="5" xfId="2" applyFont="1" applyFill="1" applyBorder="1" applyAlignment="1" applyProtection="1">
      <alignment horizontal="center" vertical="center"/>
      <protection hidden="1"/>
    </xf>
    <xf numFmtId="0" fontId="20" fillId="3" borderId="1" xfId="2" applyFont="1" applyFill="1" applyBorder="1" applyAlignment="1" applyProtection="1">
      <alignment horizontal="center" vertical="center"/>
      <protection hidden="1"/>
    </xf>
    <xf numFmtId="0" fontId="20" fillId="3" borderId="4" xfId="2" applyFont="1" applyFill="1" applyBorder="1" applyAlignment="1" applyProtection="1">
      <alignment horizontal="center" vertical="center" shrinkToFit="1"/>
      <protection hidden="1"/>
    </xf>
    <xf numFmtId="0" fontId="20" fillId="3" borderId="4" xfId="2" applyFont="1" applyFill="1" applyBorder="1" applyAlignment="1" applyProtection="1">
      <alignment horizontal="center" vertical="center"/>
      <protection hidden="1"/>
    </xf>
    <xf numFmtId="0" fontId="20" fillId="3" borderId="8" xfId="2" applyFont="1" applyFill="1" applyBorder="1" applyAlignment="1" applyProtection="1">
      <alignment horizontal="center" vertical="center" shrinkToFit="1"/>
      <protection hidden="1"/>
    </xf>
    <xf numFmtId="0" fontId="29" fillId="3" borderId="6" xfId="8" applyFont="1" applyFill="1" applyBorder="1" applyAlignment="1" applyProtection="1">
      <alignment horizontal="center" vertical="center"/>
      <protection hidden="1"/>
    </xf>
    <xf numFmtId="0" fontId="29" fillId="3" borderId="0" xfId="8" applyFont="1" applyFill="1" applyAlignment="1" applyProtection="1">
      <alignment horizontal="center" vertical="center"/>
      <protection hidden="1"/>
    </xf>
    <xf numFmtId="0" fontId="29" fillId="3" borderId="5" xfId="8" applyFont="1" applyFill="1" applyBorder="1" applyAlignment="1" applyProtection="1">
      <alignment horizontal="center" vertical="center"/>
      <protection hidden="1"/>
    </xf>
    <xf numFmtId="0" fontId="29" fillId="3" borderId="1" xfId="8" applyFont="1" applyFill="1" applyBorder="1" applyAlignment="1" applyProtection="1">
      <alignment horizontal="center" vertical="center"/>
      <protection hidden="1"/>
    </xf>
    <xf numFmtId="0" fontId="20" fillId="3" borderId="7" xfId="2" applyFont="1" applyFill="1" applyBorder="1" applyAlignment="1" applyProtection="1">
      <alignment horizontal="center" vertical="center"/>
      <protection hidden="1"/>
    </xf>
    <xf numFmtId="0" fontId="20" fillId="3" borderId="3" xfId="2" applyFont="1" applyFill="1" applyBorder="1" applyAlignment="1" applyProtection="1">
      <alignment horizontal="center" vertical="center"/>
      <protection hidden="1"/>
    </xf>
    <xf numFmtId="0" fontId="29" fillId="3" borderId="7" xfId="8" applyFont="1" applyFill="1" applyBorder="1" applyAlignment="1" applyProtection="1">
      <alignment horizontal="center" vertical="center"/>
      <protection hidden="1"/>
    </xf>
    <xf numFmtId="0" fontId="29" fillId="3" borderId="3" xfId="8" applyFont="1" applyFill="1" applyBorder="1" applyAlignment="1" applyProtection="1">
      <alignment horizontal="center" vertical="center"/>
      <protection hidden="1"/>
    </xf>
    <xf numFmtId="0" fontId="20" fillId="0" borderId="85" xfId="2" applyFont="1" applyBorder="1" applyAlignment="1" applyProtection="1">
      <alignment horizontal="center" vertical="center"/>
      <protection hidden="1"/>
    </xf>
    <xf numFmtId="38" fontId="20" fillId="7" borderId="87" xfId="1" applyFont="1" applyFill="1" applyBorder="1" applyAlignment="1" applyProtection="1">
      <alignment horizontal="center" vertical="center" shrinkToFit="1"/>
      <protection locked="0" hidden="1"/>
    </xf>
    <xf numFmtId="0" fontId="20" fillId="7" borderId="88" xfId="2" applyFont="1" applyFill="1" applyBorder="1" applyAlignment="1" applyProtection="1">
      <alignment horizontal="center" vertical="center" shrinkToFit="1"/>
      <protection locked="0" hidden="1"/>
    </xf>
    <xf numFmtId="0" fontId="20" fillId="3" borderId="9" xfId="2" applyFont="1" applyFill="1" applyBorder="1" applyAlignment="1" applyProtection="1">
      <alignment horizontal="center" vertical="center" shrinkToFit="1"/>
      <protection hidden="1"/>
    </xf>
    <xf numFmtId="0" fontId="20" fillId="3" borderId="9" xfId="2" applyFont="1" applyFill="1" applyBorder="1" applyAlignment="1" applyProtection="1">
      <alignment horizontal="center" vertical="center"/>
      <protection hidden="1"/>
    </xf>
    <xf numFmtId="0" fontId="20" fillId="7" borderId="86" xfId="2" applyFont="1" applyFill="1" applyBorder="1" applyAlignment="1" applyProtection="1">
      <alignment horizontal="center" vertical="center"/>
      <protection hidden="1"/>
    </xf>
    <xf numFmtId="0" fontId="20" fillId="7" borderId="85" xfId="2" applyFont="1" applyFill="1" applyBorder="1" applyAlignment="1" applyProtection="1">
      <alignment horizontal="center" vertical="center"/>
      <protection hidden="1"/>
    </xf>
    <xf numFmtId="0" fontId="20" fillId="7" borderId="8" xfId="2" applyFont="1" applyFill="1" applyBorder="1" applyAlignment="1" applyProtection="1">
      <alignment horizontal="center" vertical="center"/>
      <protection hidden="1"/>
    </xf>
    <xf numFmtId="0" fontId="20" fillId="0" borderId="7" xfId="8" applyFont="1" applyBorder="1" applyAlignment="1" applyProtection="1">
      <alignment horizontal="center" vertical="center" wrapText="1" shrinkToFit="1"/>
      <protection hidden="1"/>
    </xf>
    <xf numFmtId="0" fontId="20" fillId="0" borderId="6" xfId="8" applyFont="1" applyBorder="1" applyAlignment="1" applyProtection="1">
      <alignment horizontal="center" vertical="center" wrapText="1" shrinkToFit="1"/>
      <protection hidden="1"/>
    </xf>
    <xf numFmtId="0" fontId="20" fillId="0" borderId="5" xfId="8" applyFont="1" applyBorder="1" applyAlignment="1" applyProtection="1">
      <alignment horizontal="center" vertical="center" wrapText="1" shrinkToFit="1"/>
      <protection hidden="1"/>
    </xf>
    <xf numFmtId="0" fontId="20" fillId="0" borderId="46" xfId="8" applyFont="1" applyBorder="1" applyAlignment="1" applyProtection="1">
      <alignment horizontal="center" vertical="center" wrapText="1" shrinkToFit="1"/>
      <protection hidden="1"/>
    </xf>
    <xf numFmtId="0" fontId="20" fillId="0" borderId="0" xfId="8" applyFont="1" applyAlignment="1" applyProtection="1">
      <alignment horizontal="center" vertical="center" wrapText="1" shrinkToFit="1"/>
      <protection hidden="1"/>
    </xf>
    <xf numFmtId="0" fontId="20" fillId="0" borderId="34" xfId="8" applyFont="1" applyBorder="1" applyAlignment="1" applyProtection="1">
      <alignment horizontal="center" vertical="center" wrapText="1" shrinkToFit="1"/>
      <protection hidden="1"/>
    </xf>
    <xf numFmtId="0" fontId="20" fillId="0" borderId="3" xfId="8" applyFont="1" applyBorder="1" applyAlignment="1" applyProtection="1">
      <alignment horizontal="center" vertical="center" wrapText="1" shrinkToFit="1"/>
      <protection hidden="1"/>
    </xf>
    <xf numFmtId="0" fontId="20" fillId="0" borderId="2" xfId="8" applyFont="1" applyBorder="1" applyAlignment="1" applyProtection="1">
      <alignment horizontal="center" vertical="center" wrapText="1" shrinkToFit="1"/>
      <protection hidden="1"/>
    </xf>
    <xf numFmtId="0" fontId="20" fillId="0" borderId="1" xfId="8" applyFont="1" applyBorder="1" applyAlignment="1" applyProtection="1">
      <alignment horizontal="center" vertical="center" wrapText="1" shrinkToFit="1"/>
      <protection hidden="1"/>
    </xf>
    <xf numFmtId="0" fontId="20" fillId="0" borderId="240" xfId="8" applyFont="1" applyBorder="1" applyAlignment="1" applyProtection="1">
      <alignment horizontal="center" vertical="center"/>
      <protection hidden="1"/>
    </xf>
    <xf numFmtId="0" fontId="20" fillId="0" borderId="241" xfId="8" applyFont="1" applyBorder="1" applyAlignment="1" applyProtection="1">
      <alignment horizontal="center" vertical="center"/>
      <protection hidden="1"/>
    </xf>
    <xf numFmtId="0" fontId="20" fillId="0" borderId="242" xfId="8" applyFont="1" applyBorder="1" applyAlignment="1" applyProtection="1">
      <alignment horizontal="center" vertical="center"/>
      <protection hidden="1"/>
    </xf>
    <xf numFmtId="0" fontId="20" fillId="0" borderId="243" xfId="8" applyFont="1" applyBorder="1" applyAlignment="1" applyProtection="1">
      <alignment horizontal="center" vertical="center"/>
      <protection hidden="1"/>
    </xf>
    <xf numFmtId="0" fontId="20" fillId="0" borderId="244" xfId="8" applyFont="1" applyBorder="1" applyAlignment="1" applyProtection="1">
      <alignment horizontal="center" vertical="center"/>
      <protection hidden="1"/>
    </xf>
    <xf numFmtId="0" fontId="20" fillId="0" borderId="245" xfId="8" applyFont="1" applyBorder="1" applyAlignment="1" applyProtection="1">
      <alignment horizontal="center" vertical="center"/>
      <protection hidden="1"/>
    </xf>
    <xf numFmtId="38" fontId="20" fillId="7" borderId="235" xfId="1" applyFont="1" applyFill="1" applyBorder="1" applyAlignment="1" applyProtection="1">
      <alignment horizontal="center" vertical="center" shrinkToFit="1"/>
      <protection hidden="1"/>
    </xf>
    <xf numFmtId="38" fontId="20" fillId="7" borderId="99" xfId="1" applyFont="1" applyFill="1" applyBorder="1" applyAlignment="1" applyProtection="1">
      <alignment horizontal="center" vertical="center" shrinkToFit="1"/>
      <protection hidden="1"/>
    </xf>
    <xf numFmtId="38" fontId="20" fillId="7" borderId="87" xfId="1" applyFont="1" applyFill="1" applyBorder="1" applyAlignment="1" applyProtection="1">
      <alignment horizontal="center" vertical="center" shrinkToFit="1"/>
      <protection hidden="1"/>
    </xf>
    <xf numFmtId="0" fontId="29" fillId="0" borderId="85" xfId="8" applyFont="1" applyBorder="1" applyAlignment="1" applyProtection="1">
      <alignment horizontal="center" vertical="center"/>
      <protection hidden="1"/>
    </xf>
    <xf numFmtId="0" fontId="28" fillId="0" borderId="52" xfId="2" applyNumberFormat="1" applyFont="1" applyBorder="1" applyAlignment="1" applyProtection="1">
      <alignment horizontal="center" vertical="center" wrapText="1"/>
      <protection hidden="1"/>
    </xf>
    <xf numFmtId="0" fontId="28" fillId="0" borderId="4" xfId="2" applyNumberFormat="1" applyFont="1" applyBorder="1" applyAlignment="1" applyProtection="1">
      <alignment horizontal="center" vertical="center" wrapText="1"/>
      <protection hidden="1"/>
    </xf>
    <xf numFmtId="0" fontId="30" fillId="4" borderId="4" xfId="5" applyNumberFormat="1" applyFont="1" applyFill="1" applyBorder="1" applyAlignment="1" applyProtection="1">
      <alignment horizontal="center" vertical="center"/>
      <protection hidden="1"/>
    </xf>
    <xf numFmtId="0" fontId="30" fillId="4" borderId="23" xfId="5" applyNumberFormat="1" applyFont="1" applyFill="1" applyBorder="1" applyAlignment="1" applyProtection="1">
      <alignment horizontal="center" vertical="center"/>
      <protection hidden="1"/>
    </xf>
    <xf numFmtId="0" fontId="30" fillId="4" borderId="22" xfId="5" applyNumberFormat="1" applyFont="1" applyFill="1" applyBorder="1" applyAlignment="1" applyProtection="1">
      <alignment horizontal="center" vertical="center"/>
      <protection hidden="1"/>
    </xf>
    <xf numFmtId="0" fontId="30" fillId="3" borderId="22" xfId="2" applyNumberFormat="1" applyFont="1" applyFill="1" applyBorder="1" applyAlignment="1" applyProtection="1">
      <alignment horizontal="center" vertical="center"/>
      <protection locked="0" hidden="1"/>
    </xf>
    <xf numFmtId="0" fontId="30" fillId="3" borderId="23" xfId="2" applyNumberFormat="1" applyFont="1" applyFill="1" applyBorder="1" applyAlignment="1" applyProtection="1">
      <alignment horizontal="center" vertical="center"/>
      <protection locked="0" hidden="1"/>
    </xf>
    <xf numFmtId="0" fontId="20" fillId="0" borderId="22" xfId="4" applyNumberFormat="1" applyFont="1" applyBorder="1" applyAlignment="1" applyProtection="1">
      <alignment horizontal="center" vertical="center"/>
      <protection hidden="1"/>
    </xf>
    <xf numFmtId="0" fontId="20" fillId="0" borderId="62" xfId="4" applyNumberFormat="1" applyFont="1" applyBorder="1" applyAlignment="1" applyProtection="1">
      <alignment horizontal="center" vertical="center"/>
      <protection hidden="1"/>
    </xf>
    <xf numFmtId="0" fontId="28" fillId="0" borderId="19" xfId="5" applyFont="1" applyBorder="1" applyAlignment="1" applyProtection="1">
      <alignment horizontal="center" vertical="center" shrinkToFit="1"/>
      <protection hidden="1"/>
    </xf>
    <xf numFmtId="0" fontId="28" fillId="0" borderId="11" xfId="5" applyFont="1" applyBorder="1" applyAlignment="1" applyProtection="1">
      <alignment horizontal="center" vertical="center" shrinkToFit="1"/>
      <protection hidden="1"/>
    </xf>
    <xf numFmtId="0" fontId="30" fillId="3" borderId="17" xfId="5" applyFont="1" applyFill="1" applyBorder="1" applyAlignment="1" applyProtection="1">
      <alignment horizontal="center" vertical="center"/>
      <protection hidden="1"/>
    </xf>
    <xf numFmtId="0" fontId="30" fillId="3" borderId="12" xfId="5" applyFont="1" applyFill="1" applyBorder="1" applyAlignment="1" applyProtection="1">
      <alignment horizontal="center" vertical="center"/>
      <protection hidden="1"/>
    </xf>
    <xf numFmtId="0" fontId="30" fillId="3" borderId="16" xfId="5" applyFont="1" applyFill="1" applyBorder="1" applyAlignment="1" applyProtection="1">
      <alignment horizontal="center" vertical="center"/>
      <protection hidden="1"/>
    </xf>
    <xf numFmtId="0" fontId="30" fillId="3" borderId="16" xfId="8" applyFont="1" applyFill="1" applyBorder="1" applyAlignment="1" applyProtection="1">
      <alignment horizontal="center" vertical="center"/>
      <protection locked="0" hidden="1"/>
    </xf>
    <xf numFmtId="0" fontId="30" fillId="3" borderId="12" xfId="8" applyFont="1" applyFill="1" applyBorder="1" applyAlignment="1" applyProtection="1">
      <alignment horizontal="center" vertical="center"/>
      <protection locked="0" hidden="1"/>
    </xf>
    <xf numFmtId="0" fontId="20" fillId="0" borderId="16" xfId="4" applyFont="1" applyBorder="1" applyAlignment="1" applyProtection="1">
      <alignment horizontal="center" vertical="center"/>
      <protection hidden="1"/>
    </xf>
    <xf numFmtId="0" fontId="20" fillId="0" borderId="77" xfId="4" applyFont="1" applyBorder="1" applyAlignment="1" applyProtection="1">
      <alignment horizontal="center" vertical="center"/>
      <protection hidden="1"/>
    </xf>
    <xf numFmtId="0" fontId="30" fillId="0" borderId="22" xfId="2" applyNumberFormat="1" applyFont="1" applyBorder="1" applyAlignment="1" applyProtection="1">
      <alignment horizontal="center" vertical="center"/>
      <protection hidden="1"/>
    </xf>
    <xf numFmtId="0" fontId="30" fillId="0" borderId="62" xfId="2" applyNumberFormat="1" applyFont="1" applyBorder="1" applyAlignment="1" applyProtection="1">
      <alignment horizontal="center" vertical="center"/>
      <protection hidden="1"/>
    </xf>
    <xf numFmtId="0" fontId="28" fillId="0" borderId="83" xfId="2" applyNumberFormat="1" applyFont="1" applyBorder="1" applyAlignment="1" applyProtection="1">
      <alignment horizontal="center" vertical="center" wrapText="1"/>
      <protection hidden="1"/>
    </xf>
    <xf numFmtId="0" fontId="28" fillId="0" borderId="9" xfId="2" applyNumberFormat="1" applyFont="1" applyBorder="1" applyAlignment="1" applyProtection="1">
      <alignment horizontal="center" vertical="center" wrapText="1"/>
      <protection hidden="1"/>
    </xf>
    <xf numFmtId="0" fontId="30" fillId="4" borderId="9" xfId="5" applyNumberFormat="1" applyFont="1" applyFill="1" applyBorder="1" applyAlignment="1" applyProtection="1">
      <alignment horizontal="center" vertical="center"/>
      <protection hidden="1"/>
    </xf>
    <xf numFmtId="0" fontId="30" fillId="4" borderId="7" xfId="5" applyNumberFormat="1" applyFont="1" applyFill="1" applyBorder="1" applyAlignment="1" applyProtection="1">
      <alignment horizontal="center" vertical="center"/>
      <protection hidden="1"/>
    </xf>
    <xf numFmtId="0" fontId="30" fillId="4" borderId="5" xfId="5" applyNumberFormat="1" applyFont="1" applyFill="1" applyBorder="1" applyAlignment="1" applyProtection="1">
      <alignment horizontal="center" vertical="center"/>
      <protection hidden="1"/>
    </xf>
    <xf numFmtId="0" fontId="30" fillId="3" borderId="5" xfId="2" applyNumberFormat="1" applyFont="1" applyFill="1" applyBorder="1" applyAlignment="1" applyProtection="1">
      <alignment horizontal="center" vertical="center"/>
      <protection locked="0" hidden="1"/>
    </xf>
    <xf numFmtId="0" fontId="30" fillId="3" borderId="7" xfId="2" applyNumberFormat="1" applyFont="1" applyFill="1" applyBorder="1" applyAlignment="1" applyProtection="1">
      <alignment horizontal="center" vertical="center"/>
      <protection locked="0" hidden="1"/>
    </xf>
    <xf numFmtId="0" fontId="20" fillId="0" borderId="5" xfId="4" applyNumberFormat="1" applyFont="1" applyBorder="1" applyAlignment="1" applyProtection="1">
      <alignment horizontal="center" vertical="center"/>
      <protection hidden="1"/>
    </xf>
    <xf numFmtId="0" fontId="20" fillId="0" borderId="225" xfId="4" applyNumberFormat="1" applyFont="1" applyBorder="1" applyAlignment="1" applyProtection="1">
      <alignment horizontal="center" vertical="center"/>
      <protection hidden="1"/>
    </xf>
    <xf numFmtId="0" fontId="30" fillId="4" borderId="0" xfId="5" applyNumberFormat="1" applyFont="1" applyFill="1" applyAlignment="1" applyProtection="1">
      <alignment horizontal="center" vertical="center"/>
      <protection hidden="1"/>
    </xf>
    <xf numFmtId="0" fontId="30" fillId="3" borderId="0" xfId="4" applyNumberFormat="1" applyFont="1" applyFill="1" applyAlignment="1" applyProtection="1">
      <alignment horizontal="center" vertical="center"/>
      <protection locked="0" hidden="1"/>
    </xf>
    <xf numFmtId="0" fontId="30" fillId="0" borderId="53" xfId="2" applyNumberFormat="1" applyFont="1" applyBorder="1" applyAlignment="1" applyProtection="1">
      <alignment horizontal="center" vertical="center"/>
      <protection hidden="1"/>
    </xf>
    <xf numFmtId="0" fontId="30" fillId="0" borderId="27" xfId="2" applyNumberFormat="1" applyFont="1" applyBorder="1" applyAlignment="1" applyProtection="1">
      <alignment horizontal="center" vertical="center"/>
      <protection hidden="1"/>
    </xf>
    <xf numFmtId="0" fontId="30" fillId="0" borderId="26" xfId="2" applyNumberFormat="1" applyFont="1" applyBorder="1" applyAlignment="1" applyProtection="1">
      <alignment horizontal="center" vertical="center"/>
      <protection hidden="1"/>
    </xf>
    <xf numFmtId="176" fontId="30" fillId="3" borderId="7" xfId="4" applyNumberFormat="1" applyFont="1" applyFill="1" applyBorder="1" applyAlignment="1" applyProtection="1">
      <alignment horizontal="center" vertical="center"/>
      <protection hidden="1"/>
    </xf>
    <xf numFmtId="176" fontId="30" fillId="3" borderId="6" xfId="4" applyNumberFormat="1" applyFont="1" applyFill="1" applyBorder="1" applyAlignment="1" applyProtection="1">
      <alignment horizontal="center" vertical="center"/>
      <protection hidden="1"/>
    </xf>
    <xf numFmtId="176" fontId="30" fillId="3" borderId="5" xfId="4" applyNumberFormat="1" applyFont="1" applyFill="1" applyBorder="1" applyAlignment="1" applyProtection="1">
      <alignment horizontal="center" vertical="center"/>
      <protection hidden="1"/>
    </xf>
    <xf numFmtId="176" fontId="30" fillId="3" borderId="46" xfId="4" applyNumberFormat="1" applyFont="1" applyFill="1" applyBorder="1" applyAlignment="1" applyProtection="1">
      <alignment horizontal="center" vertical="center"/>
      <protection hidden="1"/>
    </xf>
    <xf numFmtId="176" fontId="30" fillId="3" borderId="0" xfId="4" applyNumberFormat="1" applyFont="1" applyFill="1" applyBorder="1" applyAlignment="1" applyProtection="1">
      <alignment horizontal="center" vertical="center"/>
      <protection hidden="1"/>
    </xf>
    <xf numFmtId="176" fontId="30" fillId="3" borderId="34" xfId="4" applyNumberFormat="1" applyFont="1" applyFill="1" applyBorder="1" applyAlignment="1" applyProtection="1">
      <alignment horizontal="center" vertical="center"/>
      <protection hidden="1"/>
    </xf>
    <xf numFmtId="176" fontId="30" fillId="3" borderId="7" xfId="5" applyNumberFormat="1" applyFont="1" applyFill="1" applyBorder="1" applyAlignment="1" applyProtection="1">
      <alignment horizontal="center" vertical="center"/>
      <protection hidden="1"/>
    </xf>
    <xf numFmtId="176" fontId="30" fillId="3" borderId="6" xfId="5" applyNumberFormat="1" applyFont="1" applyFill="1" applyBorder="1" applyAlignment="1" applyProtection="1">
      <alignment horizontal="center" vertical="center"/>
      <protection hidden="1"/>
    </xf>
    <xf numFmtId="176" fontId="30" fillId="3" borderId="40" xfId="5" applyNumberFormat="1" applyFont="1" applyFill="1" applyBorder="1" applyAlignment="1" applyProtection="1">
      <alignment horizontal="center" vertical="center"/>
      <protection hidden="1"/>
    </xf>
    <xf numFmtId="176" fontId="30" fillId="3" borderId="46" xfId="5" applyNumberFormat="1" applyFont="1" applyFill="1" applyBorder="1" applyAlignment="1" applyProtection="1">
      <alignment horizontal="center" vertical="center"/>
      <protection hidden="1"/>
    </xf>
    <xf numFmtId="176" fontId="30" fillId="3" borderId="0" xfId="5" applyNumberFormat="1" applyFont="1" applyFill="1" applyBorder="1" applyAlignment="1" applyProtection="1">
      <alignment horizontal="center" vertical="center"/>
      <protection hidden="1"/>
    </xf>
    <xf numFmtId="176" fontId="30" fillId="3" borderId="33" xfId="5" applyNumberFormat="1" applyFont="1" applyFill="1" applyBorder="1" applyAlignment="1" applyProtection="1">
      <alignment horizontal="center" vertical="center"/>
      <protection hidden="1"/>
    </xf>
    <xf numFmtId="176" fontId="30" fillId="3" borderId="3" xfId="4" applyNumberFormat="1" applyFont="1" applyFill="1" applyBorder="1" applyAlignment="1" applyProtection="1">
      <alignment horizontal="center" vertical="center"/>
      <protection hidden="1"/>
    </xf>
    <xf numFmtId="176" fontId="30" fillId="3" borderId="2" xfId="4" applyNumberFormat="1" applyFont="1" applyFill="1" applyBorder="1" applyAlignment="1" applyProtection="1">
      <alignment horizontal="center" vertical="center"/>
      <protection hidden="1"/>
    </xf>
    <xf numFmtId="176" fontId="30" fillId="3" borderId="1" xfId="4" applyNumberFormat="1" applyFont="1" applyFill="1" applyBorder="1" applyAlignment="1" applyProtection="1">
      <alignment horizontal="center" vertical="center"/>
      <protection hidden="1"/>
    </xf>
    <xf numFmtId="176" fontId="30" fillId="3" borderId="3" xfId="5" applyNumberFormat="1" applyFont="1" applyFill="1" applyBorder="1" applyAlignment="1" applyProtection="1">
      <alignment horizontal="center" vertical="center"/>
      <protection hidden="1"/>
    </xf>
    <xf numFmtId="176" fontId="30" fillId="3" borderId="2" xfId="5" applyNumberFormat="1" applyFont="1" applyFill="1" applyBorder="1" applyAlignment="1" applyProtection="1">
      <alignment horizontal="center" vertical="center"/>
      <protection hidden="1"/>
    </xf>
    <xf numFmtId="176" fontId="30" fillId="3" borderId="38" xfId="5" applyNumberFormat="1" applyFont="1" applyFill="1" applyBorder="1" applyAlignment="1" applyProtection="1">
      <alignment horizontal="center" vertical="center"/>
      <protection hidden="1"/>
    </xf>
    <xf numFmtId="0" fontId="30" fillId="4" borderId="6" xfId="6" applyNumberFormat="1" applyFont="1" applyFill="1" applyBorder="1" applyAlignment="1" applyProtection="1">
      <alignment horizontal="center" vertical="center"/>
      <protection hidden="1"/>
    </xf>
    <xf numFmtId="0" fontId="30" fillId="4" borderId="5" xfId="6" applyNumberFormat="1" applyFont="1" applyFill="1" applyBorder="1" applyAlignment="1" applyProtection="1">
      <alignment horizontal="center" vertical="center"/>
      <protection hidden="1"/>
    </xf>
    <xf numFmtId="0" fontId="30" fillId="4" borderId="0" xfId="6" applyNumberFormat="1" applyFont="1" applyFill="1" applyAlignment="1" applyProtection="1">
      <alignment horizontal="center" vertical="center"/>
      <protection hidden="1"/>
    </xf>
    <xf numFmtId="0" fontId="30" fillId="4" borderId="34" xfId="6" applyNumberFormat="1" applyFont="1" applyFill="1" applyBorder="1" applyAlignment="1" applyProtection="1">
      <alignment horizontal="center" vertical="center"/>
      <protection hidden="1"/>
    </xf>
    <xf numFmtId="0" fontId="30" fillId="0" borderId="5" xfId="5" applyNumberFormat="1" applyFont="1" applyBorder="1" applyAlignment="1" applyProtection="1">
      <alignment horizontal="center" vertical="center"/>
      <protection hidden="1"/>
    </xf>
    <xf numFmtId="0" fontId="30" fillId="0" borderId="34" xfId="5" applyNumberFormat="1" applyFont="1" applyBorder="1" applyAlignment="1" applyProtection="1">
      <alignment horizontal="center" vertical="center"/>
      <protection hidden="1"/>
    </xf>
    <xf numFmtId="176" fontId="30" fillId="0" borderId="4" xfId="4" applyNumberFormat="1" applyFont="1" applyBorder="1" applyAlignment="1" applyProtection="1">
      <alignment horizontal="center" vertical="center"/>
      <protection hidden="1"/>
    </xf>
    <xf numFmtId="176" fontId="30" fillId="0" borderId="9" xfId="4" applyNumberFormat="1" applyFont="1" applyBorder="1" applyAlignment="1" applyProtection="1">
      <alignment horizontal="center" vertical="center"/>
      <protection hidden="1"/>
    </xf>
    <xf numFmtId="0" fontId="30" fillId="4" borderId="2" xfId="6" applyNumberFormat="1" applyFont="1" applyFill="1" applyBorder="1" applyAlignment="1" applyProtection="1">
      <alignment horizontal="center" vertical="center"/>
      <protection hidden="1"/>
    </xf>
    <xf numFmtId="0" fontId="30" fillId="4" borderId="1" xfId="6" applyNumberFormat="1" applyFont="1" applyFill="1" applyBorder="1" applyAlignment="1" applyProtection="1">
      <alignment horizontal="center" vertical="center"/>
      <protection hidden="1"/>
    </xf>
    <xf numFmtId="0" fontId="30" fillId="0" borderId="1" xfId="5" applyNumberFormat="1" applyFont="1" applyBorder="1" applyAlignment="1" applyProtection="1">
      <alignment horizontal="center" vertical="center"/>
      <protection hidden="1"/>
    </xf>
    <xf numFmtId="0" fontId="30" fillId="0" borderId="83" xfId="5" applyNumberFormat="1" applyFont="1" applyBorder="1" applyAlignment="1" applyProtection="1">
      <alignment horizontal="center" vertical="center" textRotation="255"/>
      <protection hidden="1"/>
    </xf>
    <xf numFmtId="0" fontId="30" fillId="0" borderId="82" xfId="5" applyNumberFormat="1" applyFont="1" applyBorder="1" applyAlignment="1" applyProtection="1">
      <alignment horizontal="center" vertical="center" textRotation="255"/>
      <protection hidden="1"/>
    </xf>
    <xf numFmtId="0" fontId="30" fillId="3" borderId="0" xfId="4" applyNumberFormat="1" applyFont="1" applyFill="1" applyAlignment="1" applyProtection="1">
      <alignment horizontal="center" vertical="center" shrinkToFit="1"/>
      <protection locked="0" hidden="1"/>
    </xf>
    <xf numFmtId="0" fontId="30" fillId="0" borderId="45" xfId="4" applyNumberFormat="1" applyFont="1" applyBorder="1" applyAlignment="1" applyProtection="1">
      <alignment horizontal="center" vertical="center"/>
      <protection hidden="1"/>
    </xf>
    <xf numFmtId="0" fontId="30" fillId="0" borderId="42" xfId="4" applyNumberFormat="1" applyFont="1" applyBorder="1" applyAlignment="1" applyProtection="1">
      <alignment horizontal="center" vertical="center"/>
      <protection hidden="1"/>
    </xf>
    <xf numFmtId="0" fontId="30" fillId="0" borderId="44" xfId="4" applyNumberFormat="1" applyFont="1" applyBorder="1" applyAlignment="1" applyProtection="1">
      <alignment horizontal="center" vertical="center"/>
      <protection hidden="1"/>
    </xf>
    <xf numFmtId="0" fontId="30" fillId="0" borderId="43" xfId="4" applyNumberFormat="1" applyFont="1" applyBorder="1" applyAlignment="1" applyProtection="1">
      <alignment horizontal="center" vertical="center"/>
      <protection hidden="1"/>
    </xf>
    <xf numFmtId="0" fontId="30" fillId="0" borderId="43" xfId="4" applyNumberFormat="1" applyFont="1" applyBorder="1" applyAlignment="1" applyProtection="1">
      <alignment horizontal="center" vertical="center" wrapText="1"/>
      <protection hidden="1"/>
    </xf>
    <xf numFmtId="0" fontId="30" fillId="0" borderId="42" xfId="4" applyNumberFormat="1" applyFont="1" applyBorder="1" applyAlignment="1" applyProtection="1">
      <alignment horizontal="center" vertical="center" wrapText="1"/>
      <protection hidden="1"/>
    </xf>
    <xf numFmtId="0" fontId="30" fillId="0" borderId="44" xfId="4" applyNumberFormat="1" applyFont="1" applyBorder="1" applyAlignment="1" applyProtection="1">
      <alignment horizontal="center" vertical="center" wrapText="1"/>
      <protection hidden="1"/>
    </xf>
    <xf numFmtId="0" fontId="30" fillId="0" borderId="46" xfId="4" applyNumberFormat="1" applyFont="1" applyBorder="1" applyAlignment="1" applyProtection="1">
      <alignment horizontal="center" vertical="center" wrapText="1"/>
      <protection hidden="1"/>
    </xf>
    <xf numFmtId="0" fontId="30" fillId="0" borderId="0" xfId="4" applyNumberFormat="1" applyFont="1" applyAlignment="1" applyProtection="1">
      <alignment horizontal="center" vertical="center" wrapText="1"/>
      <protection hidden="1"/>
    </xf>
    <xf numFmtId="0" fontId="30" fillId="0" borderId="34" xfId="4" applyNumberFormat="1" applyFont="1" applyBorder="1" applyAlignment="1" applyProtection="1">
      <alignment horizontal="center" vertical="center" wrapText="1"/>
      <protection hidden="1"/>
    </xf>
    <xf numFmtId="0" fontId="30" fillId="0" borderId="3" xfId="4" applyNumberFormat="1" applyFont="1" applyBorder="1" applyAlignment="1" applyProtection="1">
      <alignment horizontal="center" vertical="center" wrapText="1"/>
      <protection hidden="1"/>
    </xf>
    <xf numFmtId="0" fontId="30" fillId="0" borderId="2" xfId="4" applyNumberFormat="1" applyFont="1" applyBorder="1" applyAlignment="1" applyProtection="1">
      <alignment horizontal="center" vertical="center" wrapText="1"/>
      <protection hidden="1"/>
    </xf>
    <xf numFmtId="0" fontId="30" fillId="0" borderId="1" xfId="4" applyNumberFormat="1" applyFont="1" applyBorder="1" applyAlignment="1" applyProtection="1">
      <alignment horizontal="center" vertical="center" wrapText="1"/>
      <protection hidden="1"/>
    </xf>
    <xf numFmtId="0" fontId="30" fillId="4" borderId="14" xfId="4" applyNumberFormat="1" applyFont="1" applyFill="1" applyBorder="1" applyAlignment="1" applyProtection="1">
      <alignment horizontal="center" vertical="center"/>
      <protection locked="0" hidden="1"/>
    </xf>
    <xf numFmtId="0" fontId="30" fillId="0" borderId="41" xfId="4" applyNumberFormat="1" applyFont="1" applyBorder="1" applyAlignment="1" applyProtection="1">
      <alignment horizontal="center" vertical="center" wrapText="1"/>
      <protection hidden="1"/>
    </xf>
    <xf numFmtId="0" fontId="30" fillId="0" borderId="33" xfId="4" applyNumberFormat="1" applyFont="1" applyBorder="1" applyAlignment="1" applyProtection="1">
      <alignment horizontal="center" vertical="center" wrapText="1"/>
      <protection hidden="1"/>
    </xf>
    <xf numFmtId="0" fontId="30" fillId="0" borderId="38" xfId="4" applyNumberFormat="1" applyFont="1" applyBorder="1" applyAlignment="1" applyProtection="1">
      <alignment horizontal="center" vertical="center" wrapText="1"/>
      <protection hidden="1"/>
    </xf>
    <xf numFmtId="0" fontId="30" fillId="0" borderId="84" xfId="5" applyNumberFormat="1" applyFont="1" applyBorder="1" applyAlignment="1" applyProtection="1">
      <alignment horizontal="center" vertical="center" textRotation="255"/>
      <protection hidden="1"/>
    </xf>
    <xf numFmtId="0" fontId="20" fillId="8" borderId="6" xfId="7" applyNumberFormat="1" applyFont="1" applyFill="1" applyBorder="1" applyAlignment="1">
      <alignment horizontal="center" vertical="center"/>
    </xf>
    <xf numFmtId="0" fontId="20" fillId="8" borderId="100" xfId="7" applyNumberFormat="1" applyFont="1" applyFill="1" applyBorder="1" applyAlignment="1">
      <alignment horizontal="center" vertical="center"/>
    </xf>
    <xf numFmtId="176" fontId="20" fillId="8" borderId="6" xfId="7" applyNumberFormat="1" applyFont="1" applyFill="1" applyBorder="1" applyAlignment="1">
      <alignment horizontal="center" vertical="center" shrinkToFit="1"/>
    </xf>
    <xf numFmtId="176" fontId="20" fillId="8" borderId="100" xfId="7" applyNumberFormat="1" applyFont="1" applyFill="1" applyBorder="1" applyAlignment="1">
      <alignment horizontal="center" vertical="center" shrinkToFit="1"/>
    </xf>
    <xf numFmtId="0" fontId="20" fillId="8" borderId="92" xfId="7" applyNumberFormat="1" applyFont="1" applyFill="1" applyBorder="1" applyAlignment="1">
      <alignment horizontal="center" vertical="center"/>
    </xf>
    <xf numFmtId="0" fontId="20" fillId="8" borderId="99" xfId="7" applyNumberFormat="1" applyFont="1" applyFill="1" applyBorder="1" applyAlignment="1">
      <alignment horizontal="center" vertical="center"/>
    </xf>
    <xf numFmtId="0" fontId="31" fillId="0" borderId="0" xfId="7" applyNumberFormat="1" applyFont="1" applyAlignment="1">
      <alignment vertical="center"/>
    </xf>
    <xf numFmtId="0" fontId="20" fillId="8" borderId="5" xfId="7" applyNumberFormat="1" applyFont="1" applyFill="1" applyBorder="1" applyAlignment="1">
      <alignment horizontal="center" vertical="center"/>
    </xf>
    <xf numFmtId="0" fontId="20" fillId="8" borderId="102" xfId="7" applyNumberFormat="1" applyFont="1" applyFill="1" applyBorder="1" applyAlignment="1">
      <alignment horizontal="center" vertical="center"/>
    </xf>
    <xf numFmtId="0" fontId="20" fillId="8" borderId="104" xfId="7" applyNumberFormat="1" applyFont="1" applyFill="1" applyBorder="1" applyAlignment="1">
      <alignment horizontal="center" vertical="center"/>
    </xf>
    <xf numFmtId="0" fontId="20" fillId="8" borderId="101" xfId="7" applyNumberFormat="1" applyFont="1" applyFill="1" applyBorder="1" applyAlignment="1">
      <alignment horizontal="center" vertical="center"/>
    </xf>
    <xf numFmtId="176" fontId="20" fillId="8" borderId="6" xfId="7" applyNumberFormat="1" applyFont="1" applyFill="1" applyBorder="1" applyAlignment="1">
      <alignment horizontal="center" vertical="center"/>
    </xf>
    <xf numFmtId="176" fontId="20" fillId="8" borderId="100" xfId="7" applyNumberFormat="1" applyFont="1" applyFill="1" applyBorder="1" applyAlignment="1">
      <alignment horizontal="center" vertical="center"/>
    </xf>
    <xf numFmtId="0" fontId="20" fillId="8" borderId="110" xfId="7" applyNumberFormat="1" applyFont="1" applyFill="1" applyBorder="1" applyAlignment="1">
      <alignment horizontal="center" vertical="center"/>
    </xf>
    <xf numFmtId="0" fontId="20" fillId="8" borderId="1" xfId="7" applyNumberFormat="1" applyFont="1" applyFill="1" applyBorder="1" applyAlignment="1">
      <alignment horizontal="center" vertical="center"/>
    </xf>
    <xf numFmtId="0" fontId="20" fillId="8" borderId="109" xfId="7" applyNumberFormat="1" applyFont="1" applyFill="1" applyBorder="1" applyAlignment="1">
      <alignment horizontal="center" vertical="center"/>
    </xf>
    <xf numFmtId="0" fontId="20" fillId="8" borderId="106" xfId="7" applyNumberFormat="1" applyFont="1" applyFill="1" applyBorder="1" applyAlignment="1">
      <alignment horizontal="center" vertical="center"/>
    </xf>
    <xf numFmtId="0" fontId="20" fillId="8" borderId="91" xfId="7" applyNumberFormat="1" applyFont="1" applyFill="1" applyBorder="1" applyAlignment="1">
      <alignment horizontal="center" vertical="center"/>
    </xf>
    <xf numFmtId="0" fontId="20" fillId="8" borderId="2" xfId="7" applyNumberFormat="1" applyFont="1" applyFill="1" applyBorder="1" applyAlignment="1">
      <alignment horizontal="center" vertical="center"/>
    </xf>
    <xf numFmtId="176" fontId="20" fillId="8" borderId="2" xfId="7" applyNumberFormat="1" applyFont="1" applyFill="1" applyBorder="1" applyAlignment="1">
      <alignment horizontal="center" vertical="center"/>
    </xf>
    <xf numFmtId="176" fontId="20" fillId="8" borderId="2" xfId="7" applyNumberFormat="1" applyFont="1" applyFill="1" applyBorder="1" applyAlignment="1">
      <alignment horizontal="center" vertical="center" shrinkToFit="1"/>
    </xf>
    <xf numFmtId="0" fontId="31" fillId="0" borderId="23" xfId="7" applyNumberFormat="1" applyFont="1" applyBorder="1" applyAlignment="1">
      <alignment horizontal="center" vertical="center" shrinkToFit="1"/>
    </xf>
    <xf numFmtId="0" fontId="31" fillId="0" borderId="21" xfId="7" applyNumberFormat="1" applyFont="1" applyBorder="1" applyAlignment="1">
      <alignment horizontal="center" vertical="center" shrinkToFit="1"/>
    </xf>
    <xf numFmtId="0" fontId="31" fillId="0" borderId="22" xfId="7" applyNumberFormat="1" applyFont="1" applyBorder="1" applyAlignment="1">
      <alignment horizontal="center" vertical="center" shrinkToFit="1"/>
    </xf>
    <xf numFmtId="0" fontId="20" fillId="8" borderId="111" xfId="7" applyNumberFormat="1" applyFont="1" applyFill="1" applyBorder="1" applyAlignment="1">
      <alignment horizontal="center" vertical="center" wrapText="1"/>
    </xf>
    <xf numFmtId="0" fontId="20" fillId="8" borderId="96" xfId="7" applyNumberFormat="1" applyFont="1" applyFill="1" applyBorder="1" applyAlignment="1">
      <alignment horizontal="center" vertical="center" wrapText="1"/>
    </xf>
    <xf numFmtId="0" fontId="20" fillId="8" borderId="110" xfId="7" applyNumberFormat="1" applyFont="1" applyFill="1" applyBorder="1" applyAlignment="1">
      <alignment horizontal="center" vertical="center" wrapText="1"/>
    </xf>
    <xf numFmtId="0" fontId="20" fillId="8" borderId="105" xfId="7" applyNumberFormat="1" applyFont="1" applyFill="1" applyBorder="1" applyAlignment="1">
      <alignment horizontal="center" vertical="center" wrapText="1"/>
    </xf>
    <xf numFmtId="0" fontId="20" fillId="8" borderId="0" xfId="7" applyNumberFormat="1" applyFont="1" applyFill="1" applyAlignment="1">
      <alignment horizontal="center" vertical="center" wrapText="1"/>
    </xf>
    <xf numFmtId="0" fontId="20" fillId="8" borderId="34" xfId="7" applyNumberFormat="1" applyFont="1" applyFill="1" applyBorder="1" applyAlignment="1">
      <alignment horizontal="center" vertical="center" wrapText="1"/>
    </xf>
    <xf numFmtId="0" fontId="20" fillId="8" borderId="103" xfId="7" applyNumberFormat="1" applyFont="1" applyFill="1" applyBorder="1" applyAlignment="1">
      <alignment horizontal="center" vertical="center" wrapText="1"/>
    </xf>
    <xf numFmtId="0" fontId="20" fillId="8" borderId="100" xfId="7" applyNumberFormat="1" applyFont="1" applyFill="1" applyBorder="1" applyAlignment="1">
      <alignment horizontal="center" vertical="center" wrapText="1"/>
    </xf>
    <xf numFmtId="0" fontId="20" fillId="8" borderId="102" xfId="7" applyNumberFormat="1" applyFont="1" applyFill="1" applyBorder="1" applyAlignment="1">
      <alignment horizontal="center" vertical="center" wrapText="1"/>
    </xf>
    <xf numFmtId="0" fontId="20" fillId="8" borderId="108" xfId="7" applyNumberFormat="1" applyFont="1" applyFill="1" applyBorder="1" applyAlignment="1">
      <alignment horizontal="center" vertical="center"/>
    </xf>
    <xf numFmtId="0" fontId="20" fillId="8" borderId="107" xfId="7" applyNumberFormat="1" applyFont="1" applyFill="1" applyBorder="1" applyAlignment="1">
      <alignment horizontal="center" vertical="center"/>
    </xf>
    <xf numFmtId="176" fontId="20" fillId="8" borderId="96" xfId="7" applyNumberFormat="1" applyFont="1" applyFill="1" applyBorder="1" applyAlignment="1">
      <alignment horizontal="center" vertical="center"/>
    </xf>
    <xf numFmtId="0" fontId="20" fillId="8" borderId="96" xfId="7" applyNumberFormat="1" applyFont="1" applyFill="1" applyBorder="1" applyAlignment="1">
      <alignment horizontal="center" vertical="center"/>
    </xf>
    <xf numFmtId="176" fontId="20" fillId="8" borderId="96" xfId="7" applyNumberFormat="1" applyFont="1" applyFill="1" applyBorder="1" applyAlignment="1">
      <alignment horizontal="center" vertical="center" shrinkToFit="1"/>
    </xf>
    <xf numFmtId="0" fontId="20" fillId="8" borderId="95" xfId="7" applyNumberFormat="1" applyFont="1" applyFill="1" applyBorder="1" applyAlignment="1">
      <alignment horizontal="center" vertical="center"/>
    </xf>
    <xf numFmtId="0" fontId="31" fillId="0" borderId="116" xfId="7" applyNumberFormat="1" applyFont="1" applyBorder="1" applyAlignment="1">
      <alignment horizontal="center" vertical="center" shrinkToFit="1"/>
    </xf>
    <xf numFmtId="0" fontId="31" fillId="0" borderId="130" xfId="7" applyNumberFormat="1" applyFont="1" applyBorder="1" applyAlignment="1">
      <alignment horizontal="center" vertical="center" shrinkToFit="1"/>
    </xf>
    <xf numFmtId="0" fontId="31" fillId="0" borderId="124" xfId="7" applyNumberFormat="1" applyFont="1" applyBorder="1" applyAlignment="1">
      <alignment horizontal="center" vertical="center" shrinkToFit="1"/>
    </xf>
    <xf numFmtId="0" fontId="28" fillId="0" borderId="58" xfId="7" applyNumberFormat="1" applyFont="1" applyBorder="1" applyAlignment="1">
      <alignment horizontal="center" vertical="center" shrinkToFit="1"/>
    </xf>
    <xf numFmtId="0" fontId="28" fillId="0" borderId="61" xfId="7" applyNumberFormat="1" applyFont="1" applyBorder="1" applyAlignment="1">
      <alignment horizontal="center" vertical="center" shrinkToFit="1"/>
    </xf>
    <xf numFmtId="0" fontId="28" fillId="0" borderId="3" xfId="7" applyNumberFormat="1" applyFont="1" applyBorder="1" applyAlignment="1">
      <alignment horizontal="center" vertical="center" shrinkToFit="1"/>
    </xf>
    <xf numFmtId="0" fontId="28" fillId="0" borderId="1" xfId="7" applyNumberFormat="1" applyFont="1" applyBorder="1" applyAlignment="1">
      <alignment horizontal="center" vertical="center" shrinkToFit="1"/>
    </xf>
    <xf numFmtId="0" fontId="31" fillId="4" borderId="46" xfId="7" applyNumberFormat="1" applyFont="1" applyFill="1" applyBorder="1" applyAlignment="1">
      <alignment horizontal="center" vertical="center" shrinkToFit="1"/>
    </xf>
    <xf numFmtId="0" fontId="31" fillId="4" borderId="0" xfId="7" applyNumberFormat="1" applyFont="1" applyFill="1" applyAlignment="1">
      <alignment horizontal="center" vertical="center" shrinkToFit="1"/>
    </xf>
    <xf numFmtId="0" fontId="31" fillId="4" borderId="3" xfId="7" applyNumberFormat="1" applyFont="1" applyFill="1" applyBorder="1" applyAlignment="1">
      <alignment horizontal="center" vertical="center" shrinkToFit="1"/>
    </xf>
    <xf numFmtId="0" fontId="31" fillId="4" borderId="2" xfId="7" applyNumberFormat="1" applyFont="1" applyFill="1" applyBorder="1" applyAlignment="1">
      <alignment horizontal="center" vertical="center" shrinkToFit="1"/>
    </xf>
    <xf numFmtId="0" fontId="32" fillId="4" borderId="58" xfId="7" applyNumberFormat="1" applyFont="1" applyFill="1" applyBorder="1" applyAlignment="1">
      <alignment horizontal="center" vertical="center"/>
    </xf>
    <xf numFmtId="0" fontId="32" fillId="4" borderId="59" xfId="7" applyNumberFormat="1" applyFont="1" applyFill="1" applyBorder="1" applyAlignment="1">
      <alignment horizontal="center" vertical="center"/>
    </xf>
    <xf numFmtId="0" fontId="32" fillId="4" borderId="3" xfId="7" applyNumberFormat="1" applyFont="1" applyFill="1" applyBorder="1" applyAlignment="1">
      <alignment horizontal="center" vertical="center"/>
    </xf>
    <xf numFmtId="0" fontId="32" fillId="4" borderId="2" xfId="7" applyNumberFormat="1" applyFont="1" applyFill="1" applyBorder="1" applyAlignment="1">
      <alignment horizontal="center" vertical="center"/>
    </xf>
    <xf numFmtId="0" fontId="31" fillId="0" borderId="5" xfId="7" applyNumberFormat="1" applyFont="1" applyBorder="1" applyAlignment="1">
      <alignment horizontal="center" vertical="center" shrinkToFit="1"/>
    </xf>
    <xf numFmtId="0" fontId="31" fillId="0" borderId="7" xfId="7" applyNumberFormat="1" applyFont="1" applyBorder="1" applyAlignment="1">
      <alignment horizontal="center" vertical="center" shrinkToFit="1"/>
    </xf>
    <xf numFmtId="0" fontId="31" fillId="0" borderId="112" xfId="7" applyNumberFormat="1" applyFont="1" applyBorder="1" applyAlignment="1">
      <alignment horizontal="center" vertical="center" shrinkToFit="1"/>
    </xf>
    <xf numFmtId="0" fontId="31" fillId="0" borderId="9" xfId="7" applyNumberFormat="1" applyFont="1" applyBorder="1" applyAlignment="1">
      <alignment horizontal="center" vertical="center" shrinkToFit="1"/>
    </xf>
    <xf numFmtId="0" fontId="20" fillId="0" borderId="9" xfId="7" applyNumberFormat="1" applyFont="1" applyBorder="1" applyAlignment="1">
      <alignment horizontal="center" vertical="center" shrinkToFit="1"/>
    </xf>
    <xf numFmtId="0" fontId="31" fillId="0" borderId="114" xfId="7" applyNumberFormat="1" applyFont="1" applyBorder="1" applyAlignment="1">
      <alignment horizontal="center" vertical="center" shrinkToFit="1"/>
    </xf>
    <xf numFmtId="0" fontId="31" fillId="0" borderId="131" xfId="7" applyNumberFormat="1" applyFont="1" applyBorder="1" applyAlignment="1">
      <alignment horizontal="center" vertical="center" shrinkToFit="1"/>
    </xf>
    <xf numFmtId="0" fontId="31" fillId="0" borderId="125" xfId="7" applyNumberFormat="1" applyFont="1" applyBorder="1" applyAlignment="1">
      <alignment horizontal="center" vertical="center" shrinkToFit="1"/>
    </xf>
    <xf numFmtId="0" fontId="31" fillId="0" borderId="104" xfId="7" applyNumberFormat="1" applyFont="1" applyBorder="1" applyAlignment="1">
      <alignment horizontal="center" vertical="center" shrinkToFit="1"/>
    </xf>
    <xf numFmtId="0" fontId="31" fillId="0" borderId="132" xfId="7" applyNumberFormat="1" applyFont="1" applyBorder="1" applyAlignment="1">
      <alignment horizontal="center" vertical="center" shrinkToFit="1"/>
    </xf>
    <xf numFmtId="0" fontId="31" fillId="0" borderId="106" xfId="7" applyNumberFormat="1" applyFont="1" applyBorder="1" applyAlignment="1">
      <alignment horizontal="center" vertical="center" shrinkToFit="1"/>
    </xf>
    <xf numFmtId="0" fontId="47" fillId="4" borderId="7" xfId="7" applyNumberFormat="1" applyFont="1" applyFill="1" applyBorder="1" applyAlignment="1">
      <alignment horizontal="center" vertical="center" wrapText="1" shrinkToFit="1"/>
    </xf>
    <xf numFmtId="0" fontId="47" fillId="4" borderId="6" xfId="7" applyNumberFormat="1" applyFont="1" applyFill="1" applyBorder="1" applyAlignment="1">
      <alignment horizontal="center" vertical="center" wrapText="1" shrinkToFit="1"/>
    </xf>
    <xf numFmtId="0" fontId="47" fillId="4" borderId="5" xfId="7" applyNumberFormat="1" applyFont="1" applyFill="1" applyBorder="1" applyAlignment="1">
      <alignment horizontal="center" vertical="center" wrapText="1" shrinkToFit="1"/>
    </xf>
    <xf numFmtId="0" fontId="47" fillId="4" borderId="46" xfId="7" applyNumberFormat="1" applyFont="1" applyFill="1" applyBorder="1" applyAlignment="1">
      <alignment horizontal="center" vertical="center" wrapText="1" shrinkToFit="1"/>
    </xf>
    <xf numFmtId="0" fontId="47" fillId="4" borderId="0" xfId="7" applyNumberFormat="1" applyFont="1" applyFill="1" applyAlignment="1">
      <alignment horizontal="center" vertical="center" wrapText="1" shrinkToFit="1"/>
    </xf>
    <xf numFmtId="0" fontId="47" fillId="4" borderId="34" xfId="7" applyNumberFormat="1" applyFont="1" applyFill="1" applyBorder="1" applyAlignment="1">
      <alignment horizontal="center" vertical="center" wrapText="1" shrinkToFit="1"/>
    </xf>
    <xf numFmtId="0" fontId="47" fillId="4" borderId="3" xfId="7" applyNumberFormat="1" applyFont="1" applyFill="1" applyBorder="1" applyAlignment="1">
      <alignment horizontal="center" vertical="center" wrapText="1" shrinkToFit="1"/>
    </xf>
    <xf numFmtId="0" fontId="47" fillId="4" borderId="2" xfId="7" applyNumberFormat="1" applyFont="1" applyFill="1" applyBorder="1" applyAlignment="1">
      <alignment horizontal="center" vertical="center" wrapText="1" shrinkToFit="1"/>
    </xf>
    <xf numFmtId="0" fontId="47" fillId="4" borderId="1" xfId="7" applyNumberFormat="1" applyFont="1" applyFill="1" applyBorder="1" applyAlignment="1">
      <alignment horizontal="center" vertical="center" wrapText="1" shrinkToFit="1"/>
    </xf>
    <xf numFmtId="0" fontId="31" fillId="8" borderId="104" xfId="7" applyNumberFormat="1" applyFont="1" applyFill="1" applyBorder="1" applyAlignment="1">
      <alignment horizontal="center" vertical="center" shrinkToFit="1"/>
    </xf>
    <xf numFmtId="0" fontId="31" fillId="8" borderId="132" xfId="7" applyNumberFormat="1" applyFont="1" applyFill="1" applyBorder="1" applyAlignment="1">
      <alignment horizontal="center" vertical="center" shrinkToFit="1"/>
    </xf>
    <xf numFmtId="0" fontId="31" fillId="8" borderId="106" xfId="7" applyNumberFormat="1" applyFont="1" applyFill="1" applyBorder="1" applyAlignment="1">
      <alignment horizontal="center" vertical="center" shrinkToFit="1"/>
    </xf>
    <xf numFmtId="0" fontId="31" fillId="8" borderId="114" xfId="7" applyNumberFormat="1" applyFont="1" applyFill="1" applyBorder="1" applyAlignment="1">
      <alignment horizontal="center" vertical="center" shrinkToFit="1"/>
    </xf>
    <xf numFmtId="0" fontId="31" fillId="8" borderId="131" xfId="7" applyNumberFormat="1" applyFont="1" applyFill="1" applyBorder="1" applyAlignment="1">
      <alignment horizontal="center" vertical="center" shrinkToFit="1"/>
    </xf>
    <xf numFmtId="0" fontId="31" fillId="8" borderId="125" xfId="7" applyNumberFormat="1" applyFont="1" applyFill="1" applyBorder="1" applyAlignment="1">
      <alignment horizontal="center" vertical="center" shrinkToFit="1"/>
    </xf>
    <xf numFmtId="0" fontId="31" fillId="8" borderId="113" xfId="7" applyNumberFormat="1" applyFont="1" applyFill="1" applyBorder="1" applyAlignment="1">
      <alignment horizontal="center" vertical="center" shrinkToFit="1"/>
    </xf>
    <xf numFmtId="0" fontId="31" fillId="8" borderId="135" xfId="7" applyNumberFormat="1" applyFont="1" applyFill="1" applyBorder="1" applyAlignment="1">
      <alignment horizontal="center" vertical="center" shrinkToFit="1"/>
    </xf>
    <xf numFmtId="0" fontId="31" fillId="8" borderId="128" xfId="7" applyNumberFormat="1" applyFont="1" applyFill="1" applyBorder="1" applyAlignment="1">
      <alignment horizontal="center" vertical="center" shrinkToFit="1"/>
    </xf>
    <xf numFmtId="0" fontId="31" fillId="0" borderId="138" xfId="7" applyNumberFormat="1" applyFont="1" applyBorder="1" applyAlignment="1">
      <alignment horizontal="center" vertical="center" shrinkToFit="1"/>
    </xf>
    <xf numFmtId="0" fontId="31" fillId="0" borderId="6" xfId="7" applyNumberFormat="1" applyFont="1" applyBorder="1" applyAlignment="1">
      <alignment horizontal="center" vertical="center" shrinkToFit="1"/>
    </xf>
    <xf numFmtId="0" fontId="31" fillId="0" borderId="36" xfId="7" applyNumberFormat="1" applyFont="1" applyBorder="1" applyAlignment="1">
      <alignment horizontal="center" vertical="center" shrinkToFit="1"/>
    </xf>
    <xf numFmtId="0" fontId="31" fillId="0" borderId="105" xfId="7" applyNumberFormat="1" applyFont="1" applyBorder="1" applyAlignment="1">
      <alignment horizontal="center" vertical="center" shrinkToFit="1"/>
    </xf>
    <xf numFmtId="0" fontId="31" fillId="0" borderId="0" xfId="7" applyNumberFormat="1" applyFont="1" applyAlignment="1">
      <alignment horizontal="center" vertical="center" shrinkToFit="1"/>
    </xf>
    <xf numFmtId="0" fontId="31" fillId="0" borderId="134" xfId="7" applyNumberFormat="1" applyFont="1" applyBorder="1" applyAlignment="1">
      <alignment horizontal="center" vertical="center" shrinkToFit="1"/>
    </xf>
    <xf numFmtId="0" fontId="31" fillId="0" borderId="127" xfId="7" applyNumberFormat="1" applyFont="1" applyBorder="1" applyAlignment="1">
      <alignment horizontal="center" vertical="center" shrinkToFit="1"/>
    </xf>
    <xf numFmtId="0" fontId="31" fillId="0" borderId="2" xfId="7" applyNumberFormat="1" applyFont="1" applyBorder="1" applyAlignment="1">
      <alignment horizontal="center" vertical="center" shrinkToFit="1"/>
    </xf>
    <xf numFmtId="0" fontId="31" fillId="0" borderId="80" xfId="7" applyNumberFormat="1" applyFont="1" applyBorder="1" applyAlignment="1">
      <alignment horizontal="center" vertical="center" shrinkToFit="1"/>
    </xf>
    <xf numFmtId="0" fontId="32" fillId="4" borderId="137" xfId="7" applyNumberFormat="1" applyFont="1" applyFill="1" applyBorder="1" applyAlignment="1">
      <alignment horizontal="center" vertical="center" wrapText="1" shrinkToFit="1"/>
    </xf>
    <xf numFmtId="0" fontId="32" fillId="4" borderId="6" xfId="7" applyNumberFormat="1" applyFont="1" applyFill="1" applyBorder="1" applyAlignment="1">
      <alignment horizontal="center" vertical="center" wrapText="1" shrinkToFit="1"/>
    </xf>
    <xf numFmtId="0" fontId="32" fillId="4" borderId="5" xfId="7" applyNumberFormat="1" applyFont="1" applyFill="1" applyBorder="1" applyAlignment="1">
      <alignment horizontal="center" vertical="center" wrapText="1" shrinkToFit="1"/>
    </xf>
    <xf numFmtId="0" fontId="32" fillId="4" borderId="133" xfId="7" applyNumberFormat="1" applyFont="1" applyFill="1" applyBorder="1" applyAlignment="1">
      <alignment horizontal="center" vertical="center" wrapText="1" shrinkToFit="1"/>
    </xf>
    <xf numFmtId="0" fontId="32" fillId="4" borderId="0" xfId="7" applyNumberFormat="1" applyFont="1" applyFill="1" applyAlignment="1">
      <alignment horizontal="center" vertical="center" wrapText="1" shrinkToFit="1"/>
    </xf>
    <xf numFmtId="0" fontId="32" fillId="4" borderId="34" xfId="7" applyNumberFormat="1" applyFont="1" applyFill="1" applyBorder="1" applyAlignment="1">
      <alignment horizontal="center" vertical="center" wrapText="1" shrinkToFit="1"/>
    </xf>
    <xf numFmtId="0" fontId="32" fillId="4" borderId="126" xfId="7" applyNumberFormat="1" applyFont="1" applyFill="1" applyBorder="1" applyAlignment="1">
      <alignment horizontal="center" vertical="center" wrapText="1" shrinkToFit="1"/>
    </xf>
    <xf numFmtId="0" fontId="32" fillId="4" borderId="2" xfId="7" applyNumberFormat="1" applyFont="1" applyFill="1" applyBorder="1" applyAlignment="1">
      <alignment horizontal="center" vertical="center" wrapText="1" shrinkToFit="1"/>
    </xf>
    <xf numFmtId="0" fontId="32" fillId="4" borderId="1" xfId="7" applyNumberFormat="1" applyFont="1" applyFill="1" applyBorder="1" applyAlignment="1">
      <alignment horizontal="center" vertical="center" wrapText="1" shrinkToFit="1"/>
    </xf>
    <xf numFmtId="0" fontId="31" fillId="4" borderId="7" xfId="7" applyNumberFormat="1" applyFont="1" applyFill="1" applyBorder="1" applyAlignment="1">
      <alignment horizontal="distributed" vertical="center" wrapText="1"/>
    </xf>
    <xf numFmtId="0" fontId="31" fillId="4" borderId="6" xfId="7" applyNumberFormat="1" applyFont="1" applyFill="1" applyBorder="1" applyAlignment="1">
      <alignment horizontal="distributed" vertical="center" wrapText="1"/>
    </xf>
    <xf numFmtId="0" fontId="31" fillId="4" borderId="5" xfId="7" applyNumberFormat="1" applyFont="1" applyFill="1" applyBorder="1" applyAlignment="1">
      <alignment horizontal="distributed" vertical="center" wrapText="1"/>
    </xf>
    <xf numFmtId="0" fontId="31" fillId="4" borderId="55" xfId="7" applyNumberFormat="1" applyFont="1" applyFill="1" applyBorder="1" applyAlignment="1">
      <alignment horizontal="distributed" vertical="center" wrapText="1"/>
    </xf>
    <xf numFmtId="0" fontId="31" fillId="4" borderId="56" xfId="7" applyNumberFormat="1" applyFont="1" applyFill="1" applyBorder="1" applyAlignment="1">
      <alignment horizontal="distributed" vertical="center" wrapText="1"/>
    </xf>
    <xf numFmtId="0" fontId="31" fillId="4" borderId="60" xfId="7" applyNumberFormat="1" applyFont="1" applyFill="1" applyBorder="1" applyAlignment="1">
      <alignment horizontal="distributed" vertical="center" wrapText="1"/>
    </xf>
    <xf numFmtId="0" fontId="31" fillId="8" borderId="116" xfId="7" applyNumberFormat="1" applyFont="1" applyFill="1" applyBorder="1" applyAlignment="1">
      <alignment horizontal="center" vertical="center" shrinkToFit="1"/>
    </xf>
    <xf numFmtId="0" fontId="31" fillId="8" borderId="130" xfId="7" applyNumberFormat="1" applyFont="1" applyFill="1" applyBorder="1" applyAlignment="1">
      <alignment horizontal="center" vertical="center" shrinkToFit="1"/>
    </xf>
    <xf numFmtId="0" fontId="31" fillId="8" borderId="124" xfId="7" applyNumberFormat="1" applyFont="1" applyFill="1" applyBorder="1" applyAlignment="1">
      <alignment horizontal="center" vertical="center" shrinkToFit="1"/>
    </xf>
    <xf numFmtId="0" fontId="28" fillId="0" borderId="7" xfId="7" applyNumberFormat="1" applyFont="1" applyBorder="1" applyAlignment="1">
      <alignment horizontal="center" vertical="center" shrinkToFit="1"/>
    </xf>
    <xf numFmtId="0" fontId="28" fillId="0" borderId="5" xfId="7" applyNumberFormat="1" applyFont="1" applyBorder="1" applyAlignment="1">
      <alignment horizontal="center" vertical="center" shrinkToFit="1"/>
    </xf>
    <xf numFmtId="0" fontId="28" fillId="0" borderId="55" xfId="7" applyNumberFormat="1" applyFont="1" applyBorder="1" applyAlignment="1">
      <alignment horizontal="center" vertical="center" shrinkToFit="1"/>
    </xf>
    <xf numFmtId="0" fontId="28" fillId="0" borderId="60" xfId="7" applyNumberFormat="1" applyFont="1" applyBorder="1" applyAlignment="1">
      <alignment horizontal="center" vertical="center" shrinkToFit="1"/>
    </xf>
    <xf numFmtId="0" fontId="31" fillId="4" borderId="7" xfId="7" applyNumberFormat="1" applyFont="1" applyFill="1" applyBorder="1" applyAlignment="1">
      <alignment horizontal="center" vertical="center" shrinkToFit="1"/>
    </xf>
    <xf numFmtId="0" fontId="31" fillId="4" borderId="6" xfId="7" applyNumberFormat="1" applyFont="1" applyFill="1" applyBorder="1" applyAlignment="1">
      <alignment horizontal="center" vertical="center" shrinkToFit="1"/>
    </xf>
    <xf numFmtId="0" fontId="31" fillId="4" borderId="55" xfId="7" applyNumberFormat="1" applyFont="1" applyFill="1" applyBorder="1" applyAlignment="1">
      <alignment horizontal="center" vertical="center" shrinkToFit="1"/>
    </xf>
    <xf numFmtId="0" fontId="31" fillId="4" borderId="56" xfId="7" applyNumberFormat="1" applyFont="1" applyFill="1" applyBorder="1" applyAlignment="1">
      <alignment horizontal="center" vertical="center" shrinkToFit="1"/>
    </xf>
    <xf numFmtId="0" fontId="31" fillId="8" borderId="139" xfId="7" applyNumberFormat="1" applyFont="1" applyFill="1" applyBorder="1" applyAlignment="1">
      <alignment horizontal="center" vertical="center" wrapText="1" shrinkToFit="1"/>
    </xf>
    <xf numFmtId="0" fontId="31" fillId="8" borderId="136" xfId="7" applyNumberFormat="1" applyFont="1" applyFill="1" applyBorder="1" applyAlignment="1">
      <alignment horizontal="center" vertical="center" wrapText="1" shrinkToFit="1"/>
    </xf>
    <xf numFmtId="0" fontId="31" fillId="8" borderId="129" xfId="7" applyNumberFormat="1" applyFont="1" applyFill="1" applyBorder="1" applyAlignment="1">
      <alignment horizontal="center" vertical="center" wrapText="1" shrinkToFit="1"/>
    </xf>
    <xf numFmtId="0" fontId="28" fillId="0" borderId="46" xfId="7" applyNumberFormat="1" applyFont="1" applyBorder="1" applyAlignment="1">
      <alignment horizontal="center" vertical="center" shrinkToFit="1"/>
    </xf>
    <xf numFmtId="0" fontId="28" fillId="0" borderId="34" xfId="7" applyNumberFormat="1" applyFont="1" applyBorder="1" applyAlignment="1">
      <alignment horizontal="center" vertical="center" shrinkToFit="1"/>
    </xf>
    <xf numFmtId="0" fontId="20" fillId="0" borderId="114" xfId="7" applyNumberFormat="1" applyFont="1" applyBorder="1" applyAlignment="1">
      <alignment horizontal="center" vertical="center" wrapText="1"/>
    </xf>
    <xf numFmtId="0" fontId="20" fillId="0" borderId="131" xfId="7" applyNumberFormat="1" applyFont="1" applyBorder="1" applyAlignment="1">
      <alignment horizontal="center" vertical="center" wrapText="1"/>
    </xf>
    <xf numFmtId="0" fontId="20" fillId="0" borderId="125" xfId="7" applyNumberFormat="1" applyFont="1" applyBorder="1" applyAlignment="1">
      <alignment horizontal="center" vertical="center" wrapText="1"/>
    </xf>
    <xf numFmtId="0" fontId="20" fillId="0" borderId="116" xfId="7" applyNumberFormat="1" applyFont="1" applyBorder="1" applyAlignment="1">
      <alignment horizontal="center" vertical="center" wrapText="1"/>
    </xf>
    <xf numFmtId="0" fontId="20" fillId="0" borderId="130" xfId="7" applyNumberFormat="1" applyFont="1" applyBorder="1" applyAlignment="1">
      <alignment horizontal="center" vertical="center" wrapText="1"/>
    </xf>
    <xf numFmtId="0" fontId="20" fillId="0" borderId="124" xfId="7" applyNumberFormat="1" applyFont="1" applyBorder="1" applyAlignment="1">
      <alignment horizontal="center" vertical="center" wrapText="1"/>
    </xf>
    <xf numFmtId="0" fontId="20" fillId="0" borderId="152" xfId="7" applyNumberFormat="1" applyFont="1" applyBorder="1" applyAlignment="1">
      <alignment horizontal="center" vertical="center" wrapText="1"/>
    </xf>
    <xf numFmtId="0" fontId="20" fillId="0" borderId="151" xfId="7" applyNumberFormat="1" applyFont="1" applyBorder="1" applyAlignment="1">
      <alignment horizontal="center" vertical="center"/>
    </xf>
    <xf numFmtId="0" fontId="20" fillId="0" borderId="150" xfId="7" applyNumberFormat="1" applyFont="1" applyBorder="1" applyAlignment="1">
      <alignment horizontal="center" vertical="center"/>
    </xf>
    <xf numFmtId="0" fontId="20" fillId="0" borderId="142" xfId="7" applyNumberFormat="1" applyFont="1" applyBorder="1" applyAlignment="1">
      <alignment horizontal="center" vertical="center"/>
    </xf>
    <xf numFmtId="0" fontId="20" fillId="0" borderId="141" xfId="7" applyNumberFormat="1" applyFont="1" applyBorder="1" applyAlignment="1">
      <alignment horizontal="center" vertical="center"/>
    </xf>
    <xf numFmtId="0" fontId="20" fillId="0" borderId="140" xfId="7" applyNumberFormat="1" applyFont="1" applyBorder="1" applyAlignment="1">
      <alignment horizontal="center" vertical="center"/>
    </xf>
    <xf numFmtId="0" fontId="20" fillId="0" borderId="104" xfId="7" applyNumberFormat="1" applyFont="1" applyBorder="1" applyAlignment="1">
      <alignment horizontal="center" vertical="center" wrapText="1"/>
    </xf>
    <xf numFmtId="0" fontId="20" fillId="0" borderId="132" xfId="7" applyNumberFormat="1" applyFont="1" applyBorder="1" applyAlignment="1">
      <alignment horizontal="center" vertical="center" wrapText="1"/>
    </xf>
    <xf numFmtId="0" fontId="20" fillId="0" borderId="106" xfId="7" applyNumberFormat="1" applyFont="1" applyBorder="1" applyAlignment="1">
      <alignment horizontal="center" vertical="center" wrapText="1"/>
    </xf>
    <xf numFmtId="0" fontId="31" fillId="8" borderId="156" xfId="7" applyNumberFormat="1" applyFont="1" applyFill="1" applyBorder="1" applyAlignment="1">
      <alignment horizontal="center" vertical="center" wrapText="1"/>
    </xf>
    <xf numFmtId="0" fontId="31" fillId="8" borderId="125" xfId="7" applyNumberFormat="1" applyFont="1" applyFill="1" applyBorder="1" applyAlignment="1">
      <alignment horizontal="center" vertical="center" wrapText="1"/>
    </xf>
    <xf numFmtId="0" fontId="20" fillId="9" borderId="23" xfId="7" applyNumberFormat="1" applyFont="1" applyFill="1" applyBorder="1" applyAlignment="1">
      <alignment horizontal="center" vertical="center" wrapText="1"/>
    </xf>
    <xf numFmtId="0" fontId="20" fillId="9" borderId="21" xfId="7" applyNumberFormat="1" applyFont="1" applyFill="1" applyBorder="1" applyAlignment="1">
      <alignment horizontal="center" vertical="center" wrapText="1"/>
    </xf>
    <xf numFmtId="0" fontId="20" fillId="9" borderId="22" xfId="7" applyNumberFormat="1" applyFont="1" applyFill="1" applyBorder="1" applyAlignment="1">
      <alignment horizontal="center" vertical="center" wrapText="1"/>
    </xf>
    <xf numFmtId="0" fontId="31" fillId="8" borderId="159" xfId="7" applyNumberFormat="1" applyFont="1" applyFill="1" applyBorder="1" applyAlignment="1">
      <alignment horizontal="center" vertical="center" wrapText="1"/>
    </xf>
    <xf numFmtId="0" fontId="31" fillId="8" borderId="129" xfId="7" applyNumberFormat="1" applyFont="1" applyFill="1" applyBorder="1" applyAlignment="1">
      <alignment horizontal="center" vertical="center" wrapText="1"/>
    </xf>
    <xf numFmtId="0" fontId="31" fillId="8" borderId="108" xfId="7" applyNumberFormat="1" applyFont="1" applyFill="1" applyBorder="1" applyAlignment="1">
      <alignment horizontal="center" vertical="center" wrapText="1"/>
    </xf>
    <xf numFmtId="0" fontId="31" fillId="8" borderId="107" xfId="7" applyNumberFormat="1" applyFont="1" applyFill="1" applyBorder="1" applyAlignment="1">
      <alignment horizontal="center" vertical="center" wrapText="1"/>
    </xf>
    <xf numFmtId="0" fontId="31" fillId="8" borderId="109" xfId="7" applyNumberFormat="1" applyFont="1" applyFill="1" applyBorder="1" applyAlignment="1">
      <alignment horizontal="center" vertical="center" wrapText="1"/>
    </xf>
    <xf numFmtId="0" fontId="31" fillId="8" borderId="106" xfId="7" applyNumberFormat="1" applyFont="1" applyFill="1" applyBorder="1" applyAlignment="1">
      <alignment horizontal="center" vertical="center" wrapText="1"/>
    </xf>
    <xf numFmtId="0" fontId="20" fillId="0" borderId="5" xfId="7" applyNumberFormat="1" applyFont="1" applyBorder="1" applyAlignment="1">
      <alignment horizontal="center" vertical="center"/>
    </xf>
    <xf numFmtId="0" fontId="20" fillId="0" borderId="9" xfId="7" applyNumberFormat="1" applyFont="1" applyBorder="1" applyAlignment="1">
      <alignment horizontal="center" vertical="center"/>
    </xf>
    <xf numFmtId="0" fontId="20" fillId="0" borderId="7" xfId="7" applyNumberFormat="1" applyFont="1" applyBorder="1" applyAlignment="1">
      <alignment horizontal="center" vertical="center"/>
    </xf>
    <xf numFmtId="0" fontId="20" fillId="0" borderId="4" xfId="7" applyNumberFormat="1" applyFont="1" applyBorder="1" applyAlignment="1">
      <alignment horizontal="center" vertical="center" wrapText="1"/>
    </xf>
    <xf numFmtId="0" fontId="20" fillId="0" borderId="23" xfId="7" applyNumberFormat="1" applyFont="1" applyBorder="1" applyAlignment="1">
      <alignment horizontal="center" vertical="center" wrapText="1"/>
    </xf>
    <xf numFmtId="0" fontId="20" fillId="0" borderId="75" xfId="7" applyNumberFormat="1" applyFont="1" applyBorder="1" applyAlignment="1">
      <alignment horizontal="center" vertical="center" wrapText="1"/>
    </xf>
    <xf numFmtId="0" fontId="20" fillId="0" borderId="22" xfId="7" applyNumberFormat="1" applyFont="1" applyBorder="1" applyAlignment="1">
      <alignment horizontal="center" vertical="center" wrapText="1"/>
    </xf>
    <xf numFmtId="0" fontId="20" fillId="0" borderId="54" xfId="7" applyNumberFormat="1" applyFont="1" applyBorder="1" applyAlignment="1">
      <alignment horizontal="center" vertical="center" wrapText="1"/>
    </xf>
    <xf numFmtId="0" fontId="20" fillId="0" borderId="154" xfId="7" applyNumberFormat="1" applyFont="1" applyBorder="1" applyAlignment="1">
      <alignment horizontal="center" vertical="center" wrapText="1"/>
    </xf>
    <xf numFmtId="0" fontId="31" fillId="8" borderId="158" xfId="7" applyNumberFormat="1" applyFont="1" applyFill="1" applyBorder="1" applyAlignment="1">
      <alignment horizontal="center" vertical="center" wrapText="1"/>
    </xf>
    <xf numFmtId="0" fontId="31" fillId="8" borderId="124" xfId="7" applyNumberFormat="1" applyFont="1" applyFill="1" applyBorder="1" applyAlignment="1">
      <alignment horizontal="center" vertical="center" wrapText="1"/>
    </xf>
    <xf numFmtId="0" fontId="31" fillId="8" borderId="157" xfId="7" applyNumberFormat="1" applyFont="1" applyFill="1" applyBorder="1" applyAlignment="1">
      <alignment horizontal="center" vertical="center" wrapText="1"/>
    </xf>
    <xf numFmtId="0" fontId="31" fillId="8" borderId="153" xfId="7" applyNumberFormat="1" applyFont="1" applyFill="1" applyBorder="1" applyAlignment="1">
      <alignment horizontal="center" vertical="center" wrapText="1"/>
    </xf>
    <xf numFmtId="0" fontId="31" fillId="8" borderId="155" xfId="7" applyNumberFormat="1" applyFont="1" applyFill="1" applyBorder="1" applyAlignment="1">
      <alignment horizontal="center" vertical="center" wrapText="1"/>
    </xf>
    <xf numFmtId="0" fontId="31" fillId="8" borderId="128" xfId="7" applyNumberFormat="1" applyFont="1" applyFill="1" applyBorder="1" applyAlignment="1">
      <alignment horizontal="center" vertical="center" wrapText="1"/>
    </xf>
    <xf numFmtId="0" fontId="20" fillId="0" borderId="114" xfId="7" applyNumberFormat="1" applyFont="1" applyBorder="1" applyAlignment="1">
      <alignment horizontal="center" vertical="center"/>
    </xf>
    <xf numFmtId="0" fontId="20" fillId="0" borderId="131" xfId="7" applyNumberFormat="1" applyFont="1" applyBorder="1" applyAlignment="1">
      <alignment horizontal="center" vertical="center"/>
    </xf>
    <xf numFmtId="0" fontId="20" fillId="0" borderId="125" xfId="7" applyNumberFormat="1" applyFont="1" applyBorder="1" applyAlignment="1">
      <alignment horizontal="center" vertical="center"/>
    </xf>
    <xf numFmtId="0" fontId="27" fillId="4" borderId="2" xfId="7" applyNumberFormat="1" applyFont="1" applyFill="1" applyBorder="1" applyAlignment="1">
      <alignment horizontal="center" vertical="center"/>
    </xf>
    <xf numFmtId="0" fontId="20" fillId="0" borderId="7" xfId="7" applyNumberFormat="1" applyFont="1" applyBorder="1" applyAlignment="1">
      <alignment horizontal="center" vertical="center" wrapText="1"/>
    </xf>
    <xf numFmtId="0" fontId="20" fillId="0" borderId="6" xfId="7" applyNumberFormat="1" applyFont="1" applyBorder="1" applyAlignment="1">
      <alignment horizontal="center" vertical="center" wrapText="1"/>
    </xf>
    <xf numFmtId="0" fontId="20" fillId="0" borderId="5" xfId="7" applyNumberFormat="1" applyFont="1" applyBorder="1" applyAlignment="1">
      <alignment horizontal="center" vertical="center" wrapText="1"/>
    </xf>
    <xf numFmtId="0" fontId="20" fillId="0" borderId="46" xfId="7" applyNumberFormat="1" applyFont="1" applyBorder="1" applyAlignment="1">
      <alignment horizontal="center" vertical="center" wrapText="1"/>
    </xf>
    <xf numFmtId="0" fontId="20" fillId="0" borderId="0" xfId="7" applyNumberFormat="1" applyFont="1" applyAlignment="1">
      <alignment horizontal="center" vertical="center" wrapText="1"/>
    </xf>
    <xf numFmtId="0" fontId="20" fillId="0" borderId="3" xfId="7" applyNumberFormat="1" applyFont="1" applyBorder="1" applyAlignment="1">
      <alignment horizontal="center" vertical="center" wrapText="1"/>
    </xf>
    <xf numFmtId="0" fontId="20" fillId="0" borderId="2" xfId="7" applyNumberFormat="1" applyFont="1" applyBorder="1" applyAlignment="1">
      <alignment horizontal="center" vertical="center" wrapText="1"/>
    </xf>
    <xf numFmtId="0" fontId="53" fillId="0" borderId="0" xfId="7" applyNumberFormat="1" applyFont="1" applyAlignment="1">
      <alignment horizontal="left" vertical="center" wrapText="1"/>
    </xf>
    <xf numFmtId="176" fontId="51" fillId="0" borderId="150" xfId="7" applyNumberFormat="1" applyFont="1" applyBorder="1" applyAlignment="1">
      <alignment horizontal="center" vertical="center" shrinkToFit="1"/>
    </xf>
    <xf numFmtId="176" fontId="51" fillId="0" borderId="152" xfId="7" applyNumberFormat="1" applyFont="1" applyBorder="1" applyAlignment="1">
      <alignment horizontal="center" vertical="center" shrinkToFit="1"/>
    </xf>
    <xf numFmtId="176" fontId="51" fillId="0" borderId="150" xfId="7" applyNumberFormat="1" applyFont="1" applyBorder="1" applyAlignment="1">
      <alignment horizontal="center" vertical="center"/>
    </xf>
    <xf numFmtId="176" fontId="51" fillId="0" borderId="152" xfId="7" applyNumberFormat="1" applyFont="1" applyBorder="1" applyAlignment="1">
      <alignment horizontal="center" vertical="center"/>
    </xf>
    <xf numFmtId="176" fontId="51" fillId="0" borderId="140" xfId="7" applyNumberFormat="1" applyFont="1" applyBorder="1" applyAlignment="1">
      <alignment horizontal="center" vertical="center"/>
    </xf>
    <xf numFmtId="176" fontId="51" fillId="0" borderId="142" xfId="7" applyNumberFormat="1" applyFont="1" applyBorder="1" applyAlignment="1">
      <alignment horizontal="center" vertical="center"/>
    </xf>
    <xf numFmtId="176" fontId="51" fillId="0" borderId="140" xfId="7" applyNumberFormat="1" applyFont="1" applyBorder="1" applyAlignment="1">
      <alignment horizontal="center" vertical="center" shrinkToFit="1"/>
    </xf>
    <xf numFmtId="176" fontId="51" fillId="0" borderId="142" xfId="7" applyNumberFormat="1" applyFont="1" applyBorder="1" applyAlignment="1">
      <alignment horizontal="center" vertical="center" shrinkToFit="1"/>
    </xf>
    <xf numFmtId="0" fontId="53" fillId="0" borderId="34" xfId="7" applyNumberFormat="1" applyFont="1" applyBorder="1" applyAlignment="1">
      <alignment horizontal="left" vertical="center" wrapText="1"/>
    </xf>
    <xf numFmtId="0" fontId="51" fillId="0" borderId="43" xfId="7" applyNumberFormat="1" applyFont="1" applyBorder="1" applyAlignment="1">
      <alignment horizontal="center" vertical="center" wrapText="1"/>
    </xf>
    <xf numFmtId="0" fontId="51" fillId="0" borderId="42" xfId="7" applyNumberFormat="1" applyFont="1" applyBorder="1" applyAlignment="1">
      <alignment horizontal="center" vertical="center" wrapText="1"/>
    </xf>
    <xf numFmtId="0" fontId="51" fillId="0" borderId="44" xfId="7" applyNumberFormat="1" applyFont="1" applyBorder="1" applyAlignment="1">
      <alignment horizontal="center" vertical="center" wrapText="1"/>
    </xf>
    <xf numFmtId="0" fontId="51" fillId="0" borderId="46" xfId="7" applyNumberFormat="1" applyFont="1" applyBorder="1" applyAlignment="1">
      <alignment horizontal="center" vertical="center" wrapText="1"/>
    </xf>
    <xf numFmtId="0" fontId="51" fillId="0" borderId="0" xfId="7" applyNumberFormat="1" applyFont="1" applyAlignment="1">
      <alignment horizontal="center" vertical="center" wrapText="1"/>
    </xf>
    <xf numFmtId="0" fontId="51" fillId="0" borderId="34" xfId="7" applyNumberFormat="1" applyFont="1" applyBorder="1" applyAlignment="1">
      <alignment horizontal="center" vertical="center" wrapText="1"/>
    </xf>
    <xf numFmtId="0" fontId="51" fillId="0" borderId="3" xfId="7" applyNumberFormat="1" applyFont="1" applyBorder="1" applyAlignment="1">
      <alignment horizontal="center" vertical="center" wrapText="1"/>
    </xf>
    <xf numFmtId="0" fontId="51" fillId="0" borderId="2" xfId="7" applyNumberFormat="1" applyFont="1" applyBorder="1" applyAlignment="1">
      <alignment horizontal="center" vertical="center" wrapText="1"/>
    </xf>
    <xf numFmtId="0" fontId="51" fillId="0" borderId="1" xfId="7" applyNumberFormat="1" applyFont="1" applyBorder="1" applyAlignment="1">
      <alignment horizontal="center" vertical="center" wrapText="1"/>
    </xf>
    <xf numFmtId="176" fontId="51" fillId="0" borderId="60" xfId="7" applyNumberFormat="1" applyFont="1" applyBorder="1" applyAlignment="1">
      <alignment horizontal="center" vertical="center"/>
    </xf>
    <xf numFmtId="176" fontId="51" fillId="0" borderId="55" xfId="7" applyNumberFormat="1" applyFont="1" applyBorder="1" applyAlignment="1">
      <alignment horizontal="center" vertical="center"/>
    </xf>
    <xf numFmtId="176" fontId="51" fillId="0" borderId="60" xfId="7" applyNumberFormat="1" applyFont="1" applyBorder="1" applyAlignment="1">
      <alignment horizontal="center" vertical="center" shrinkToFit="1"/>
    </xf>
    <xf numFmtId="176" fontId="51" fillId="0" borderId="55" xfId="7" applyNumberFormat="1" applyFont="1" applyBorder="1" applyAlignment="1">
      <alignment horizontal="center" vertical="center" shrinkToFit="1"/>
    </xf>
    <xf numFmtId="0" fontId="31" fillId="0" borderId="52" xfId="7" applyNumberFormat="1" applyFont="1" applyBorder="1" applyAlignment="1">
      <alignment horizontal="center" vertical="center" shrinkToFit="1"/>
    </xf>
    <xf numFmtId="0" fontId="31" fillId="0" borderId="75" xfId="7" applyNumberFormat="1" applyFont="1" applyBorder="1" applyAlignment="1">
      <alignment horizontal="center" vertical="center" shrinkToFit="1"/>
    </xf>
    <xf numFmtId="0" fontId="31" fillId="0" borderId="4" xfId="7" applyNumberFormat="1" applyFont="1" applyBorder="1" applyAlignment="1">
      <alignment horizontal="center" vertical="center" shrinkToFit="1"/>
    </xf>
    <xf numFmtId="0" fontId="20" fillId="0" borderId="4" xfId="7" applyNumberFormat="1" applyFont="1" applyBorder="1" applyAlignment="1">
      <alignment horizontal="center" vertical="center" shrinkToFit="1"/>
    </xf>
    <xf numFmtId="0" fontId="31" fillId="0" borderId="144" xfId="7" applyNumberFormat="1" applyFont="1" applyBorder="1" applyAlignment="1">
      <alignment horizontal="center" vertical="center" shrinkToFit="1"/>
    </xf>
    <xf numFmtId="0" fontId="31" fillId="0" borderId="146" xfId="7" applyNumberFormat="1" applyFont="1" applyBorder="1" applyAlignment="1">
      <alignment horizontal="center" vertical="center" shrinkToFit="1"/>
    </xf>
    <xf numFmtId="0" fontId="31" fillId="0" borderId="147" xfId="7" applyNumberFormat="1" applyFont="1" applyBorder="1" applyAlignment="1">
      <alignment horizontal="center" vertical="center" shrinkToFit="1"/>
    </xf>
    <xf numFmtId="0" fontId="31" fillId="0" borderId="176" xfId="7" applyNumberFormat="1" applyFont="1" applyBorder="1" applyAlignment="1">
      <alignment horizontal="center" vertical="center" shrinkToFit="1"/>
    </xf>
    <xf numFmtId="0" fontId="31" fillId="0" borderId="174" xfId="7" applyNumberFormat="1" applyFont="1" applyBorder="1" applyAlignment="1">
      <alignment horizontal="center" vertical="center" shrinkToFit="1"/>
    </xf>
    <xf numFmtId="0" fontId="32" fillId="0" borderId="22" xfId="7" applyNumberFormat="1" applyFont="1" applyBorder="1" applyAlignment="1">
      <alignment horizontal="center" vertical="center" shrinkToFit="1"/>
    </xf>
    <xf numFmtId="0" fontId="32" fillId="0" borderId="4" xfId="7" applyNumberFormat="1" applyFont="1" applyBorder="1" applyAlignment="1">
      <alignment horizontal="center" vertical="center" shrinkToFit="1"/>
    </xf>
    <xf numFmtId="0" fontId="54" fillId="0" borderId="54" xfId="7" applyFont="1" applyBorder="1" applyAlignment="1">
      <alignment horizontal="distributed" vertical="center" shrinkToFit="1"/>
    </xf>
    <xf numFmtId="0" fontId="47" fillId="0" borderId="7" xfId="7" applyNumberFormat="1" applyFont="1" applyBorder="1" applyAlignment="1">
      <alignment horizontal="center" vertical="center" wrapText="1" shrinkToFit="1"/>
    </xf>
    <xf numFmtId="0" fontId="47" fillId="0" borderId="6" xfId="7" applyNumberFormat="1" applyFont="1" applyBorder="1" applyAlignment="1">
      <alignment horizontal="center" vertical="center" wrapText="1" shrinkToFit="1"/>
    </xf>
    <xf numFmtId="0" fontId="47" fillId="0" borderId="5" xfId="7" applyNumberFormat="1" applyFont="1" applyBorder="1" applyAlignment="1">
      <alignment horizontal="center" vertical="center" wrapText="1" shrinkToFit="1"/>
    </xf>
    <xf numFmtId="0" fontId="47" fillId="0" borderId="3" xfId="7" applyNumberFormat="1" applyFont="1" applyBorder="1" applyAlignment="1">
      <alignment horizontal="center" vertical="center" wrapText="1" shrinkToFit="1"/>
    </xf>
    <xf numFmtId="0" fontId="47" fillId="0" borderId="2" xfId="7" applyNumberFormat="1" applyFont="1" applyBorder="1" applyAlignment="1">
      <alignment horizontal="center" vertical="center" wrapText="1" shrinkToFit="1"/>
    </xf>
    <xf numFmtId="0" fontId="47" fillId="0" borderId="1" xfId="7" applyNumberFormat="1" applyFont="1" applyBorder="1" applyAlignment="1">
      <alignment horizontal="center" vertical="center" wrapText="1" shrinkToFit="1"/>
    </xf>
    <xf numFmtId="0" fontId="55" fillId="0" borderId="57" xfId="7" applyFont="1" applyBorder="1" applyAlignment="1">
      <alignment horizontal="distributed" vertical="center" shrinkToFit="1"/>
    </xf>
    <xf numFmtId="0" fontId="31" fillId="0" borderId="54" xfId="7" applyNumberFormat="1" applyFont="1" applyBorder="1" applyAlignment="1">
      <alignment horizontal="center" vertical="center" shrinkToFit="1"/>
    </xf>
    <xf numFmtId="0" fontId="31" fillId="0" borderId="178" xfId="7" applyNumberFormat="1" applyFont="1" applyBorder="1" applyAlignment="1">
      <alignment horizontal="center" vertical="center" shrinkToFit="1"/>
    </xf>
    <xf numFmtId="0" fontId="31" fillId="0" borderId="177" xfId="7" applyNumberFormat="1" applyFont="1" applyBorder="1" applyAlignment="1">
      <alignment horizontal="center" vertical="center" shrinkToFit="1"/>
    </xf>
    <xf numFmtId="0" fontId="31" fillId="0" borderId="175" xfId="7" applyNumberFormat="1" applyFont="1" applyBorder="1" applyAlignment="1">
      <alignment horizontal="center" vertical="center" shrinkToFit="1"/>
    </xf>
    <xf numFmtId="0" fontId="31" fillId="0" borderId="57" xfId="7" applyNumberFormat="1" applyFont="1" applyBorder="1" applyAlignment="1">
      <alignment horizontal="center" vertical="center" shrinkToFit="1"/>
    </xf>
    <xf numFmtId="0" fontId="31" fillId="0" borderId="142" xfId="7" applyNumberFormat="1" applyFont="1" applyBorder="1" applyAlignment="1">
      <alignment horizontal="center" vertical="center" shrinkToFit="1"/>
    </xf>
    <xf numFmtId="0" fontId="31" fillId="0" borderId="179" xfId="7" applyNumberFormat="1" applyFont="1" applyBorder="1" applyAlignment="1">
      <alignment horizontal="center" vertical="center" shrinkToFit="1"/>
    </xf>
    <xf numFmtId="0" fontId="47" fillId="0" borderId="7" xfId="7" applyNumberFormat="1" applyFont="1" applyBorder="1" applyAlignment="1">
      <alignment horizontal="left" vertical="center" wrapText="1" shrinkToFit="1"/>
    </xf>
    <xf numFmtId="0" fontId="47" fillId="0" borderId="6" xfId="7" applyNumberFormat="1" applyFont="1" applyBorder="1" applyAlignment="1">
      <alignment horizontal="left" vertical="center" wrapText="1" shrinkToFit="1"/>
    </xf>
    <xf numFmtId="0" fontId="47" fillId="0" borderId="5" xfId="7" applyNumberFormat="1" applyFont="1" applyBorder="1" applyAlignment="1">
      <alignment horizontal="left" vertical="center" wrapText="1" shrinkToFit="1"/>
    </xf>
    <xf numFmtId="0" fontId="47" fillId="0" borderId="3" xfId="7" applyNumberFormat="1" applyFont="1" applyBorder="1" applyAlignment="1">
      <alignment horizontal="left" vertical="center" wrapText="1" shrinkToFit="1"/>
    </xf>
    <xf numFmtId="0" fontId="47" fillId="0" borderId="2" xfId="7" applyNumberFormat="1" applyFont="1" applyBorder="1" applyAlignment="1">
      <alignment horizontal="left" vertical="center" wrapText="1" shrinkToFit="1"/>
    </xf>
    <xf numFmtId="0" fontId="47" fillId="0" borderId="1" xfId="7" applyNumberFormat="1" applyFont="1" applyBorder="1" applyAlignment="1">
      <alignment horizontal="left" vertical="center" wrapText="1" shrinkToFit="1"/>
    </xf>
    <xf numFmtId="0" fontId="31" fillId="0" borderId="145" xfId="7" applyNumberFormat="1" applyFont="1" applyBorder="1" applyAlignment="1">
      <alignment horizontal="center" vertical="center" shrinkToFit="1"/>
    </xf>
    <xf numFmtId="0" fontId="31" fillId="0" borderId="115" xfId="7" applyNumberFormat="1" applyFont="1" applyBorder="1" applyAlignment="1">
      <alignment horizontal="center" vertical="center" shrinkToFit="1"/>
    </xf>
    <xf numFmtId="0" fontId="31" fillId="0" borderId="153" xfId="7" applyNumberFormat="1" applyFont="1" applyBorder="1" applyAlignment="1">
      <alignment horizontal="center" vertical="center" shrinkToFit="1"/>
    </xf>
    <xf numFmtId="0" fontId="31" fillId="0" borderId="148" xfId="7" applyNumberFormat="1" applyFont="1" applyBorder="1" applyAlignment="1">
      <alignment horizontal="center" vertical="center" shrinkToFit="1"/>
    </xf>
    <xf numFmtId="0" fontId="31" fillId="0" borderId="180" xfId="7" applyNumberFormat="1" applyFont="1" applyBorder="1" applyAlignment="1">
      <alignment horizontal="center" vertical="center" shrinkToFit="1"/>
    </xf>
    <xf numFmtId="0" fontId="32" fillId="9" borderId="152" xfId="7" applyNumberFormat="1" applyFont="1" applyFill="1" applyBorder="1" applyAlignment="1">
      <alignment horizontal="center" vertical="center" wrapText="1"/>
    </xf>
    <xf numFmtId="0" fontId="32" fillId="9" borderId="151" xfId="7" applyNumberFormat="1" applyFont="1" applyFill="1" applyBorder="1" applyAlignment="1">
      <alignment horizontal="center" vertical="center"/>
    </xf>
    <xf numFmtId="0" fontId="32" fillId="9" borderId="150" xfId="7" applyNumberFormat="1" applyFont="1" applyFill="1" applyBorder="1" applyAlignment="1">
      <alignment horizontal="center" vertical="center"/>
    </xf>
    <xf numFmtId="0" fontId="32" fillId="9" borderId="142" xfId="7" applyNumberFormat="1" applyFont="1" applyFill="1" applyBorder="1" applyAlignment="1">
      <alignment horizontal="center" vertical="center"/>
    </xf>
    <xf numFmtId="0" fontId="32" fillId="9" borderId="141" xfId="7" applyNumberFormat="1" applyFont="1" applyFill="1" applyBorder="1" applyAlignment="1">
      <alignment horizontal="center" vertical="center"/>
    </xf>
    <xf numFmtId="0" fontId="32" fillId="9" borderId="140" xfId="7" applyNumberFormat="1" applyFont="1" applyFill="1" applyBorder="1" applyAlignment="1">
      <alignment horizontal="center" vertical="center"/>
    </xf>
    <xf numFmtId="0" fontId="31" fillId="0" borderId="144" xfId="7" applyNumberFormat="1" applyFont="1" applyBorder="1" applyAlignment="1">
      <alignment horizontal="center" vertical="center" wrapText="1"/>
    </xf>
    <xf numFmtId="0" fontId="31" fillId="0" borderId="183" xfId="7" applyNumberFormat="1" applyFont="1" applyBorder="1" applyAlignment="1">
      <alignment horizontal="center" vertical="center" wrapText="1"/>
    </xf>
    <xf numFmtId="0" fontId="31" fillId="0" borderId="153" xfId="7" applyNumberFormat="1" applyFont="1" applyBorder="1" applyAlignment="1">
      <alignment horizontal="center" vertical="center" wrapText="1"/>
    </xf>
    <xf numFmtId="0" fontId="31" fillId="0" borderId="181" xfId="7" applyNumberFormat="1" applyFont="1" applyBorder="1" applyAlignment="1">
      <alignment horizontal="center" vertical="center" wrapText="1"/>
    </xf>
    <xf numFmtId="0" fontId="31" fillId="0" borderId="174" xfId="7" applyNumberFormat="1" applyFont="1" applyBorder="1" applyAlignment="1">
      <alignment horizontal="center" vertical="center" wrapText="1"/>
    </xf>
    <xf numFmtId="0" fontId="31" fillId="0" borderId="147" xfId="7" applyNumberFormat="1" applyFont="1" applyBorder="1" applyAlignment="1">
      <alignment horizontal="center" vertical="center" wrapText="1"/>
    </xf>
    <xf numFmtId="0" fontId="31" fillId="0" borderId="146" xfId="7" applyNumberFormat="1" applyFont="1" applyBorder="1" applyAlignment="1">
      <alignment horizontal="center" vertical="center" wrapText="1"/>
    </xf>
    <xf numFmtId="0" fontId="31" fillId="0" borderId="182" xfId="7" applyNumberFormat="1" applyFont="1" applyBorder="1" applyAlignment="1">
      <alignment horizontal="center" vertical="center" wrapText="1"/>
    </xf>
    <xf numFmtId="0" fontId="31" fillId="0" borderId="125" xfId="7" applyNumberFormat="1" applyFont="1" applyBorder="1" applyAlignment="1">
      <alignment horizontal="center" vertical="center" wrapText="1"/>
    </xf>
    <xf numFmtId="0" fontId="31" fillId="0" borderId="180" xfId="7" applyNumberFormat="1" applyFont="1" applyBorder="1" applyAlignment="1">
      <alignment horizontal="center" vertical="center" wrapText="1" shrinkToFit="1"/>
    </xf>
    <xf numFmtId="0" fontId="31" fillId="9" borderId="23" xfId="7" applyNumberFormat="1" applyFont="1" applyFill="1" applyBorder="1" applyAlignment="1">
      <alignment horizontal="center" vertical="center" wrapText="1"/>
    </xf>
    <xf numFmtId="0" fontId="31" fillId="9" borderId="21" xfId="7" applyNumberFormat="1" applyFont="1" applyFill="1" applyBorder="1" applyAlignment="1">
      <alignment horizontal="center" vertical="center" wrapText="1"/>
    </xf>
    <xf numFmtId="0" fontId="31" fillId="9" borderId="22" xfId="7" applyNumberFormat="1" applyFont="1" applyFill="1" applyBorder="1" applyAlignment="1">
      <alignment horizontal="center" vertical="center" wrapText="1"/>
    </xf>
    <xf numFmtId="0" fontId="31" fillId="0" borderId="187" xfId="7" applyNumberFormat="1" applyFont="1" applyBorder="1" applyAlignment="1">
      <alignment horizontal="center" vertical="center" wrapText="1"/>
    </xf>
    <xf numFmtId="0" fontId="31" fillId="0" borderId="175" xfId="7" applyNumberFormat="1" applyFont="1" applyBorder="1" applyAlignment="1">
      <alignment horizontal="center" vertical="center" wrapText="1"/>
    </xf>
    <xf numFmtId="0" fontId="31" fillId="0" borderId="184" xfId="7" applyNumberFormat="1" applyFont="1" applyBorder="1" applyAlignment="1">
      <alignment horizontal="center" vertical="center" wrapText="1"/>
    </xf>
    <xf numFmtId="0" fontId="31" fillId="0" borderId="124" xfId="7" applyNumberFormat="1" applyFont="1" applyBorder="1" applyAlignment="1">
      <alignment horizontal="center" vertical="center" wrapText="1"/>
    </xf>
    <xf numFmtId="0" fontId="31" fillId="0" borderId="186" xfId="7" applyNumberFormat="1" applyFont="1" applyBorder="1" applyAlignment="1">
      <alignment horizontal="center" vertical="center" wrapText="1"/>
    </xf>
    <xf numFmtId="0" fontId="31" fillId="0" borderId="107" xfId="7" applyNumberFormat="1" applyFont="1" applyBorder="1" applyAlignment="1">
      <alignment horizontal="center" vertical="center" wrapText="1"/>
    </xf>
    <xf numFmtId="0" fontId="31" fillId="0" borderId="185" xfId="7" applyNumberFormat="1" applyFont="1" applyBorder="1" applyAlignment="1">
      <alignment horizontal="center" vertical="center" wrapText="1"/>
    </xf>
    <xf numFmtId="0" fontId="31" fillId="0" borderId="106" xfId="7" applyNumberFormat="1" applyFont="1" applyBorder="1" applyAlignment="1">
      <alignment horizontal="center" vertical="center" wrapText="1"/>
    </xf>
    <xf numFmtId="0" fontId="31" fillId="0" borderId="144" xfId="7" applyNumberFormat="1" applyFont="1" applyBorder="1" applyAlignment="1">
      <alignment horizontal="center" vertical="center"/>
    </xf>
    <xf numFmtId="0" fontId="20" fillId="0" borderId="0" xfId="7" applyNumberFormat="1" applyFont="1" applyAlignment="1">
      <alignment vertical="center"/>
    </xf>
    <xf numFmtId="0" fontId="27" fillId="0" borderId="2" xfId="7" applyNumberFormat="1" applyFont="1" applyBorder="1" applyAlignment="1">
      <alignment horizontal="left" vertical="center"/>
    </xf>
    <xf numFmtId="0" fontId="31" fillId="9" borderId="7" xfId="7" applyNumberFormat="1" applyFont="1" applyFill="1" applyBorder="1" applyAlignment="1">
      <alignment horizontal="center" vertical="center" wrapText="1"/>
    </xf>
    <xf numFmtId="0" fontId="31" fillId="9" borderId="6" xfId="7" applyNumberFormat="1" applyFont="1" applyFill="1" applyBorder="1" applyAlignment="1">
      <alignment horizontal="center" vertical="center" wrapText="1"/>
    </xf>
    <xf numFmtId="0" fontId="31" fillId="9" borderId="5" xfId="7" applyNumberFormat="1" applyFont="1" applyFill="1" applyBorder="1" applyAlignment="1">
      <alignment horizontal="center" vertical="center" wrapText="1"/>
    </xf>
    <xf numFmtId="0" fontId="31" fillId="9" borderId="46" xfId="7" applyNumberFormat="1" applyFont="1" applyFill="1" applyBorder="1" applyAlignment="1">
      <alignment horizontal="center" vertical="center" wrapText="1"/>
    </xf>
    <xf numFmtId="0" fontId="31" fillId="9" borderId="0" xfId="7" applyNumberFormat="1" applyFont="1" applyFill="1" applyAlignment="1">
      <alignment horizontal="center" vertical="center" wrapText="1"/>
    </xf>
    <xf numFmtId="0" fontId="31" fillId="9" borderId="3" xfId="7" applyNumberFormat="1" applyFont="1" applyFill="1" applyBorder="1" applyAlignment="1">
      <alignment horizontal="center" vertical="center" wrapText="1"/>
    </xf>
    <xf numFmtId="0" fontId="31" fillId="9" borderId="2" xfId="7" applyNumberFormat="1" applyFont="1" applyFill="1" applyBorder="1" applyAlignment="1">
      <alignment horizontal="center" vertical="center" wrapText="1"/>
    </xf>
    <xf numFmtId="0" fontId="31" fillId="9" borderId="12" xfId="7" applyNumberFormat="1" applyFont="1" applyFill="1" applyBorder="1" applyAlignment="1">
      <alignment horizontal="center" vertical="center"/>
    </xf>
    <xf numFmtId="0" fontId="31" fillId="9" borderId="11" xfId="7" applyNumberFormat="1" applyFont="1" applyFill="1" applyBorder="1" applyAlignment="1">
      <alignment horizontal="center" vertical="center"/>
    </xf>
    <xf numFmtId="0" fontId="31" fillId="9" borderId="16" xfId="7" applyNumberFormat="1" applyFont="1" applyFill="1" applyBorder="1" applyAlignment="1">
      <alignment horizontal="center" vertical="center"/>
    </xf>
    <xf numFmtId="0" fontId="31" fillId="9" borderId="4" xfId="7" applyNumberFormat="1" applyFont="1" applyFill="1" applyBorder="1" applyAlignment="1">
      <alignment horizontal="center" vertical="center" wrapText="1"/>
    </xf>
    <xf numFmtId="0" fontId="31" fillId="9" borderId="75" xfId="7" applyNumberFormat="1" applyFont="1" applyFill="1" applyBorder="1" applyAlignment="1">
      <alignment horizontal="center" vertical="center" wrapText="1"/>
    </xf>
    <xf numFmtId="0" fontId="32" fillId="9" borderId="54" xfId="7" applyNumberFormat="1" applyFont="1" applyFill="1" applyBorder="1" applyAlignment="1">
      <alignment horizontal="center" vertical="center" wrapText="1"/>
    </xf>
    <xf numFmtId="0" fontId="32" fillId="9" borderId="154" xfId="7" applyNumberFormat="1" applyFont="1" applyFill="1" applyBorder="1" applyAlignment="1">
      <alignment horizontal="center" vertical="center" wrapText="1"/>
    </xf>
    <xf numFmtId="0" fontId="20" fillId="0" borderId="217" xfId="2" applyNumberFormat="1" applyFont="1" applyBorder="1" applyAlignment="1" applyProtection="1">
      <alignment horizontal="center" vertical="center" wrapText="1"/>
      <protection hidden="1"/>
    </xf>
    <xf numFmtId="0" fontId="20" fillId="0" borderId="216" xfId="2" applyNumberFormat="1" applyFont="1" applyBorder="1" applyAlignment="1" applyProtection="1">
      <alignment horizontal="center" vertical="center"/>
      <protection hidden="1"/>
    </xf>
    <xf numFmtId="0" fontId="20" fillId="0" borderId="210" xfId="2" applyNumberFormat="1" applyFont="1" applyBorder="1" applyAlignment="1" applyProtection="1">
      <alignment horizontal="center" vertical="center"/>
      <protection hidden="1"/>
    </xf>
    <xf numFmtId="0" fontId="20" fillId="0" borderId="209" xfId="2" applyNumberFormat="1" applyFont="1" applyBorder="1" applyAlignment="1" applyProtection="1">
      <alignment horizontal="center" vertical="center"/>
      <protection hidden="1"/>
    </xf>
    <xf numFmtId="0" fontId="20" fillId="5" borderId="217" xfId="2" applyNumberFormat="1" applyFont="1" applyFill="1" applyBorder="1" applyAlignment="1" applyProtection="1">
      <alignment horizontal="center" vertical="center" wrapText="1"/>
      <protection hidden="1"/>
    </xf>
    <xf numFmtId="0" fontId="20" fillId="5" borderId="166" xfId="2" applyNumberFormat="1" applyFont="1" applyFill="1" applyBorder="1" applyAlignment="1" applyProtection="1">
      <alignment horizontal="center" vertical="center" wrapText="1"/>
      <protection hidden="1"/>
    </xf>
    <xf numFmtId="0" fontId="20" fillId="5" borderId="216" xfId="2" applyNumberFormat="1" applyFont="1" applyFill="1" applyBorder="1" applyAlignment="1" applyProtection="1">
      <alignment horizontal="center" vertical="center" wrapText="1"/>
      <protection hidden="1"/>
    </xf>
    <xf numFmtId="0" fontId="20" fillId="5" borderId="210" xfId="2" applyNumberFormat="1" applyFont="1" applyFill="1" applyBorder="1" applyAlignment="1" applyProtection="1">
      <alignment horizontal="center" vertical="center" wrapText="1"/>
      <protection hidden="1"/>
    </xf>
    <xf numFmtId="0" fontId="20" fillId="5" borderId="141" xfId="2" applyNumberFormat="1" applyFont="1" applyFill="1" applyBorder="1" applyAlignment="1" applyProtection="1">
      <alignment horizontal="center" vertical="center" wrapText="1"/>
      <protection hidden="1"/>
    </xf>
    <xf numFmtId="0" fontId="20" fillId="5" borderId="209" xfId="2" applyNumberFormat="1" applyFont="1" applyFill="1" applyBorder="1" applyAlignment="1" applyProtection="1">
      <alignment horizontal="center" vertical="center" wrapText="1"/>
      <protection hidden="1"/>
    </xf>
    <xf numFmtId="0" fontId="20" fillId="5" borderId="215" xfId="2" applyNumberFormat="1" applyFont="1" applyFill="1" applyBorder="1" applyAlignment="1" applyProtection="1">
      <alignment horizontal="center" vertical="center" wrapText="1"/>
      <protection hidden="1"/>
    </xf>
    <xf numFmtId="0" fontId="20" fillId="5" borderId="214" xfId="2" applyNumberFormat="1" applyFont="1" applyFill="1" applyBorder="1" applyAlignment="1" applyProtection="1">
      <alignment horizontal="center" vertical="center" wrapText="1"/>
      <protection hidden="1"/>
    </xf>
    <xf numFmtId="0" fontId="20" fillId="5" borderId="208" xfId="2" applyNumberFormat="1" applyFont="1" applyFill="1" applyBorder="1" applyAlignment="1" applyProtection="1">
      <alignment horizontal="center" vertical="center" wrapText="1"/>
      <protection hidden="1"/>
    </xf>
    <xf numFmtId="0" fontId="20" fillId="5" borderId="207" xfId="2" applyNumberFormat="1" applyFont="1" applyFill="1" applyBorder="1" applyAlignment="1" applyProtection="1">
      <alignment horizontal="center" vertical="center" wrapText="1"/>
      <protection hidden="1"/>
    </xf>
    <xf numFmtId="0" fontId="20" fillId="5" borderId="206" xfId="2" applyNumberFormat="1" applyFont="1" applyFill="1" applyBorder="1" applyAlignment="1" applyProtection="1">
      <alignment horizontal="left" vertical="center" shrinkToFit="1"/>
      <protection hidden="1"/>
    </xf>
    <xf numFmtId="0" fontId="20" fillId="5" borderId="205" xfId="2" applyNumberFormat="1" applyFont="1" applyFill="1" applyBorder="1" applyAlignment="1" applyProtection="1">
      <alignment horizontal="left" vertical="center" shrinkToFit="1"/>
      <protection hidden="1"/>
    </xf>
    <xf numFmtId="0" fontId="20" fillId="5" borderId="204" xfId="2" applyNumberFormat="1" applyFont="1" applyFill="1" applyBorder="1" applyAlignment="1" applyProtection="1">
      <alignment horizontal="left" vertical="center" shrinkToFit="1"/>
      <protection hidden="1"/>
    </xf>
    <xf numFmtId="0" fontId="20" fillId="4" borderId="203" xfId="2" applyNumberFormat="1" applyFont="1" applyFill="1" applyBorder="1" applyAlignment="1" applyProtection="1">
      <alignment horizontal="center" vertical="center" shrinkToFit="1"/>
      <protection locked="0" hidden="1"/>
    </xf>
    <xf numFmtId="0" fontId="20" fillId="4" borderId="202" xfId="2" applyNumberFormat="1" applyFont="1" applyFill="1" applyBorder="1" applyAlignment="1" applyProtection="1">
      <alignment horizontal="center" vertical="center" shrinkToFit="1"/>
      <protection locked="0" hidden="1"/>
    </xf>
    <xf numFmtId="0" fontId="20" fillId="4" borderId="0" xfId="2" applyNumberFormat="1" applyFont="1" applyFill="1" applyAlignment="1" applyProtection="1">
      <alignment horizontal="center" vertical="center" wrapText="1"/>
      <protection hidden="1"/>
    </xf>
    <xf numFmtId="0" fontId="20" fillId="4" borderId="0" xfId="2" applyNumberFormat="1" applyFont="1" applyFill="1" applyAlignment="1" applyProtection="1">
      <alignment horizontal="center" vertical="center" shrinkToFit="1"/>
      <protection locked="0" hidden="1"/>
    </xf>
    <xf numFmtId="0" fontId="20" fillId="4" borderId="33" xfId="2" applyNumberFormat="1" applyFont="1" applyFill="1" applyBorder="1" applyAlignment="1" applyProtection="1">
      <alignment horizontal="center" vertical="center" shrinkToFit="1"/>
      <protection locked="0" hidden="1"/>
    </xf>
    <xf numFmtId="0" fontId="20" fillId="5" borderId="220" xfId="2" applyNumberFormat="1" applyFont="1" applyFill="1" applyBorder="1" applyAlignment="1" applyProtection="1">
      <alignment horizontal="center" vertical="center" wrapText="1"/>
      <protection hidden="1"/>
    </xf>
    <xf numFmtId="0" fontId="20" fillId="5" borderId="219" xfId="2" applyNumberFormat="1" applyFont="1" applyFill="1" applyBorder="1" applyAlignment="1" applyProtection="1">
      <alignment horizontal="center" vertical="center" wrapText="1"/>
      <protection hidden="1"/>
    </xf>
    <xf numFmtId="0" fontId="20" fillId="5" borderId="218" xfId="2" applyNumberFormat="1" applyFont="1" applyFill="1" applyBorder="1" applyAlignment="1" applyProtection="1">
      <alignment horizontal="center" vertical="center" wrapText="1"/>
      <protection hidden="1"/>
    </xf>
    <xf numFmtId="0" fontId="20" fillId="5" borderId="213" xfId="2" applyNumberFormat="1" applyFont="1" applyFill="1" applyBorder="1" applyAlignment="1" applyProtection="1">
      <alignment horizontal="center" vertical="center" wrapText="1"/>
      <protection hidden="1"/>
    </xf>
    <xf numFmtId="0" fontId="20" fillId="5" borderId="212" xfId="2" applyNumberFormat="1" applyFont="1" applyFill="1" applyBorder="1" applyAlignment="1" applyProtection="1">
      <alignment horizontal="center" vertical="center" wrapText="1"/>
      <protection hidden="1"/>
    </xf>
    <xf numFmtId="0" fontId="20" fillId="5" borderId="211" xfId="2" applyNumberFormat="1" applyFont="1" applyFill="1" applyBorder="1" applyAlignment="1" applyProtection="1">
      <alignment horizontal="center" vertical="center" wrapText="1"/>
      <protection hidden="1"/>
    </xf>
    <xf numFmtId="0" fontId="28" fillId="5" borderId="217" xfId="2" applyNumberFormat="1" applyFont="1" applyFill="1" applyBorder="1" applyAlignment="1" applyProtection="1">
      <alignment horizontal="center" vertical="center" wrapText="1"/>
      <protection hidden="1"/>
    </xf>
    <xf numFmtId="0" fontId="28" fillId="5" borderId="214" xfId="2" applyNumberFormat="1" applyFont="1" applyFill="1" applyBorder="1" applyAlignment="1" applyProtection="1">
      <alignment horizontal="center" vertical="center" wrapText="1"/>
      <protection hidden="1"/>
    </xf>
    <xf numFmtId="0" fontId="28" fillId="5" borderId="210" xfId="2" applyNumberFormat="1" applyFont="1" applyFill="1" applyBorder="1" applyAlignment="1" applyProtection="1">
      <alignment horizontal="center" vertical="center" wrapText="1"/>
      <protection hidden="1"/>
    </xf>
    <xf numFmtId="0" fontId="28" fillId="5" borderId="207" xfId="2" applyNumberFormat="1" applyFont="1" applyFill="1" applyBorder="1" applyAlignment="1" applyProtection="1">
      <alignment horizontal="center" vertical="center" wrapText="1"/>
      <protection hidden="1"/>
    </xf>
    <xf numFmtId="0" fontId="20" fillId="0" borderId="220" xfId="2" applyNumberFormat="1" applyFont="1" applyBorder="1" applyAlignment="1" applyProtection="1">
      <alignment horizontal="center" vertical="center"/>
      <protection hidden="1"/>
    </xf>
    <xf numFmtId="0" fontId="20" fillId="0" borderId="219" xfId="2" applyNumberFormat="1" applyFont="1" applyBorder="1" applyAlignment="1" applyProtection="1">
      <alignment horizontal="center" vertical="center"/>
      <protection hidden="1"/>
    </xf>
    <xf numFmtId="0" fontId="20" fillId="0" borderId="218" xfId="2" applyNumberFormat="1" applyFont="1" applyBorder="1" applyAlignment="1" applyProtection="1">
      <alignment horizontal="center" vertical="center"/>
      <protection hidden="1"/>
    </xf>
    <xf numFmtId="0" fontId="20" fillId="0" borderId="213" xfId="2" applyNumberFormat="1" applyFont="1" applyBorder="1" applyAlignment="1" applyProtection="1">
      <alignment horizontal="center" vertical="center"/>
      <protection hidden="1"/>
    </xf>
    <xf numFmtId="0" fontId="20" fillId="0" borderId="212" xfId="2" applyNumberFormat="1" applyFont="1" applyBorder="1" applyAlignment="1" applyProtection="1">
      <alignment horizontal="center" vertical="center"/>
      <protection hidden="1"/>
    </xf>
    <xf numFmtId="0" fontId="20" fillId="0" borderId="211" xfId="2" applyNumberFormat="1" applyFont="1" applyBorder="1" applyAlignment="1" applyProtection="1">
      <alignment horizontal="center" vertical="center"/>
      <protection hidden="1"/>
    </xf>
    <xf numFmtId="0" fontId="20" fillId="5" borderId="201" xfId="2" applyNumberFormat="1" applyFont="1" applyFill="1" applyBorder="1" applyAlignment="1" applyProtection="1">
      <alignment horizontal="left" vertical="center" shrinkToFit="1"/>
      <protection hidden="1"/>
    </xf>
    <xf numFmtId="0" fontId="20" fillId="5" borderId="200" xfId="2" applyNumberFormat="1" applyFont="1" applyFill="1" applyBorder="1" applyAlignment="1" applyProtection="1">
      <alignment horizontal="left" vertical="center" shrinkToFit="1"/>
      <protection hidden="1"/>
    </xf>
    <xf numFmtId="0" fontId="20" fillId="5" borderId="199" xfId="2" applyNumberFormat="1" applyFont="1" applyFill="1" applyBorder="1" applyAlignment="1" applyProtection="1">
      <alignment horizontal="left" vertical="center" shrinkToFit="1"/>
      <protection hidden="1"/>
    </xf>
    <xf numFmtId="0" fontId="20" fillId="4" borderId="198" xfId="2" applyNumberFormat="1" applyFont="1" applyFill="1" applyBorder="1" applyAlignment="1" applyProtection="1">
      <alignment horizontal="center" vertical="center" shrinkToFit="1"/>
      <protection locked="0" hidden="1"/>
    </xf>
    <xf numFmtId="0" fontId="20" fillId="4" borderId="197" xfId="2" applyNumberFormat="1" applyFont="1" applyFill="1" applyBorder="1" applyAlignment="1" applyProtection="1">
      <alignment horizontal="center" vertical="center" shrinkToFit="1"/>
      <protection locked="0" hidden="1"/>
    </xf>
    <xf numFmtId="0" fontId="20" fillId="0" borderId="201" xfId="2" applyNumberFormat="1" applyFont="1" applyBorder="1" applyAlignment="1" applyProtection="1">
      <alignment horizontal="left" vertical="center" shrinkToFit="1"/>
      <protection hidden="1"/>
    </xf>
    <xf numFmtId="0" fontId="20" fillId="0" borderId="200" xfId="2" applyNumberFormat="1" applyFont="1" applyBorder="1" applyAlignment="1" applyProtection="1">
      <alignment horizontal="left" vertical="center" shrinkToFit="1"/>
      <protection hidden="1"/>
    </xf>
    <xf numFmtId="0" fontId="20" fillId="0" borderId="199" xfId="2" applyNumberFormat="1" applyFont="1" applyBorder="1" applyAlignment="1" applyProtection="1">
      <alignment horizontal="left" vertical="center" shrinkToFit="1"/>
      <protection hidden="1"/>
    </xf>
    <xf numFmtId="0" fontId="20" fillId="4" borderId="48" xfId="2" applyNumberFormat="1" applyFont="1" applyFill="1" applyBorder="1" applyAlignment="1" applyProtection="1">
      <alignment horizontal="center" vertical="center" wrapText="1"/>
      <protection hidden="1"/>
    </xf>
    <xf numFmtId="0" fontId="20" fillId="4" borderId="13" xfId="2" applyNumberFormat="1" applyFont="1" applyFill="1" applyBorder="1" applyAlignment="1" applyProtection="1">
      <alignment horizontal="center" vertical="center" wrapText="1"/>
      <protection hidden="1"/>
    </xf>
    <xf numFmtId="0" fontId="20" fillId="4" borderId="14" xfId="2" applyNumberFormat="1" applyFont="1" applyFill="1" applyBorder="1" applyAlignment="1" applyProtection="1">
      <alignment horizontal="center" vertical="center" wrapText="1"/>
      <protection hidden="1"/>
    </xf>
    <xf numFmtId="0" fontId="20" fillId="4" borderId="14" xfId="2" applyNumberFormat="1" applyFont="1" applyFill="1" applyBorder="1" applyAlignment="1" applyProtection="1">
      <alignment horizontal="center" vertical="center" shrinkToFit="1"/>
      <protection locked="0" hidden="1"/>
    </xf>
    <xf numFmtId="0" fontId="20" fillId="4" borderId="32" xfId="2" applyNumberFormat="1" applyFont="1" applyFill="1" applyBorder="1" applyAlignment="1" applyProtection="1">
      <alignment horizontal="center" vertical="center" shrinkToFit="1"/>
      <protection locked="0" hidden="1"/>
    </xf>
    <xf numFmtId="0" fontId="20" fillId="5" borderId="196" xfId="2" applyNumberFormat="1" applyFont="1" applyFill="1" applyBorder="1" applyAlignment="1" applyProtection="1">
      <alignment horizontal="left" vertical="center" wrapText="1"/>
      <protection hidden="1"/>
    </xf>
    <xf numFmtId="0" fontId="20" fillId="5" borderId="195" xfId="2" applyNumberFormat="1" applyFont="1" applyFill="1" applyBorder="1" applyAlignment="1" applyProtection="1">
      <alignment horizontal="left" vertical="center" wrapText="1"/>
      <protection hidden="1"/>
    </xf>
    <xf numFmtId="0" fontId="20" fillId="5" borderId="194" xfId="2" applyNumberFormat="1" applyFont="1" applyFill="1" applyBorder="1" applyAlignment="1" applyProtection="1">
      <alignment horizontal="left" vertical="center" wrapText="1"/>
      <protection hidden="1"/>
    </xf>
    <xf numFmtId="0" fontId="20" fillId="4" borderId="193" xfId="2" applyNumberFormat="1" applyFont="1" applyFill="1" applyBorder="1" applyAlignment="1" applyProtection="1">
      <alignment horizontal="center" vertical="center" shrinkToFit="1"/>
      <protection locked="0" hidden="1"/>
    </xf>
    <xf numFmtId="0" fontId="20" fillId="4" borderId="192" xfId="2" applyNumberFormat="1" applyFont="1" applyFill="1" applyBorder="1" applyAlignment="1" applyProtection="1">
      <alignment horizontal="center" vertical="center" shrinkToFit="1"/>
      <protection locked="0" hidden="1"/>
    </xf>
    <xf numFmtId="0" fontId="20" fillId="0" borderId="53" xfId="2" applyNumberFormat="1" applyFont="1" applyBorder="1" applyAlignment="1" applyProtection="1">
      <alignment horizontal="center" vertical="center" wrapText="1"/>
      <protection hidden="1"/>
    </xf>
    <xf numFmtId="0" fontId="20" fillId="0" borderId="27" xfId="2" applyNumberFormat="1" applyFont="1" applyBorder="1" applyAlignment="1" applyProtection="1">
      <alignment horizontal="center" vertical="center" wrapText="1"/>
      <protection hidden="1"/>
    </xf>
    <xf numFmtId="0" fontId="20" fillId="5" borderId="27" xfId="2" applyNumberFormat="1" applyFont="1" applyFill="1" applyBorder="1" applyAlignment="1" applyProtection="1">
      <alignment horizontal="center" vertical="center" wrapText="1"/>
      <protection locked="0" hidden="1"/>
    </xf>
    <xf numFmtId="0" fontId="20" fillId="5" borderId="29" xfId="2" applyNumberFormat="1" applyFont="1" applyFill="1" applyBorder="1" applyAlignment="1" applyProtection="1">
      <alignment horizontal="center" vertical="center" wrapText="1"/>
      <protection locked="0" hidden="1"/>
    </xf>
    <xf numFmtId="0" fontId="20" fillId="5" borderId="26" xfId="2" applyNumberFormat="1" applyFont="1" applyFill="1" applyBorder="1" applyAlignment="1" applyProtection="1">
      <alignment horizontal="center" vertical="center" wrapText="1"/>
      <protection locked="0" hidden="1"/>
    </xf>
    <xf numFmtId="0" fontId="20" fillId="5" borderId="191" xfId="2" applyNumberFormat="1" applyFont="1" applyFill="1" applyBorder="1" applyAlignment="1" applyProtection="1">
      <alignment horizontal="center" vertical="center" wrapText="1"/>
      <protection hidden="1"/>
    </xf>
    <xf numFmtId="0" fontId="20" fillId="5" borderId="189" xfId="2" applyNumberFormat="1" applyFont="1" applyFill="1" applyBorder="1" applyAlignment="1" applyProtection="1">
      <alignment horizontal="center" vertical="center" wrapText="1"/>
      <protection hidden="1"/>
    </xf>
    <xf numFmtId="0" fontId="20" fillId="5" borderId="190" xfId="2" applyNumberFormat="1" applyFont="1" applyFill="1" applyBorder="1" applyAlignment="1" applyProtection="1">
      <alignment horizontal="center" vertical="center" wrapText="1"/>
      <protection hidden="1"/>
    </xf>
    <xf numFmtId="0" fontId="20" fillId="4" borderId="189" xfId="2" applyNumberFormat="1" applyFont="1" applyFill="1" applyBorder="1" applyAlignment="1" applyProtection="1">
      <alignment horizontal="center" vertical="center"/>
      <protection hidden="1"/>
    </xf>
    <xf numFmtId="0" fontId="20" fillId="4" borderId="188" xfId="2" applyNumberFormat="1" applyFont="1" applyFill="1" applyBorder="1" applyAlignment="1" applyProtection="1">
      <alignment horizontal="center" vertical="center"/>
      <protection hidden="1"/>
    </xf>
    <xf numFmtId="0" fontId="20" fillId="5" borderId="19" xfId="2" applyNumberFormat="1" applyFont="1" applyFill="1" applyBorder="1" applyAlignment="1" applyProtection="1">
      <alignment horizontal="center" vertical="center" wrapText="1"/>
      <protection hidden="1"/>
    </xf>
    <xf numFmtId="0" fontId="20" fillId="5" borderId="11" xfId="2" applyNumberFormat="1" applyFont="1" applyFill="1" applyBorder="1" applyAlignment="1" applyProtection="1">
      <alignment horizontal="center" vertical="center" wrapText="1"/>
      <protection hidden="1"/>
    </xf>
    <xf numFmtId="0" fontId="20" fillId="5" borderId="16" xfId="2" applyNumberFormat="1" applyFont="1" applyFill="1" applyBorder="1" applyAlignment="1" applyProtection="1">
      <alignment horizontal="center" vertical="center" wrapText="1"/>
      <protection hidden="1"/>
    </xf>
    <xf numFmtId="0" fontId="20" fillId="4" borderId="11" xfId="2" applyNumberFormat="1" applyFont="1" applyFill="1" applyBorder="1" applyAlignment="1" applyProtection="1">
      <alignment horizontal="left" vertical="center"/>
      <protection hidden="1"/>
    </xf>
    <xf numFmtId="0" fontId="20" fillId="4" borderId="10" xfId="2" applyNumberFormat="1" applyFont="1" applyFill="1" applyBorder="1" applyAlignment="1" applyProtection="1">
      <alignment horizontal="left" vertical="center"/>
      <protection hidden="1"/>
    </xf>
    <xf numFmtId="0" fontId="20" fillId="0" borderId="52" xfId="2" applyNumberFormat="1" applyFont="1" applyBorder="1" applyAlignment="1" applyProtection="1">
      <alignment horizontal="center" vertical="center" wrapText="1"/>
      <protection hidden="1"/>
    </xf>
    <xf numFmtId="0" fontId="20" fillId="0" borderId="51" xfId="2" applyNumberFormat="1" applyFont="1" applyBorder="1" applyAlignment="1" applyProtection="1">
      <alignment horizontal="center" vertical="center" wrapText="1"/>
      <protection hidden="1"/>
    </xf>
    <xf numFmtId="0" fontId="30" fillId="4" borderId="28" xfId="4" applyNumberFormat="1" applyFont="1" applyFill="1" applyBorder="1" applyAlignment="1" applyProtection="1">
      <alignment horizontal="left" vertical="center"/>
      <protection locked="0" hidden="1"/>
    </xf>
    <xf numFmtId="0" fontId="20" fillId="4" borderId="17" xfId="2" applyNumberFormat="1" applyFont="1" applyFill="1" applyBorder="1" applyAlignment="1" applyProtection="1">
      <alignment horizontal="center" vertical="center" wrapText="1"/>
      <protection hidden="1"/>
    </xf>
    <xf numFmtId="0" fontId="20" fillId="4" borderId="4" xfId="2" applyNumberFormat="1" applyFont="1" applyFill="1" applyBorder="1" applyAlignment="1" applyProtection="1">
      <alignment horizontal="left" vertical="center" wrapText="1"/>
      <protection hidden="1"/>
    </xf>
    <xf numFmtId="0" fontId="20" fillId="4" borderId="17" xfId="2" applyNumberFormat="1" applyFont="1" applyFill="1" applyBorder="1" applyAlignment="1" applyProtection="1">
      <alignment horizontal="left" vertical="center" wrapText="1"/>
      <protection hidden="1"/>
    </xf>
    <xf numFmtId="0" fontId="20" fillId="4" borderId="13" xfId="2" applyNumberFormat="1" applyFont="1" applyFill="1" applyBorder="1" applyAlignment="1" applyProtection="1">
      <alignment horizontal="center" vertical="center"/>
      <protection hidden="1"/>
    </xf>
    <xf numFmtId="0" fontId="20" fillId="4" borderId="62" xfId="2" applyNumberFormat="1" applyFont="1" applyFill="1" applyBorder="1" applyAlignment="1" applyProtection="1">
      <alignment horizontal="left" vertical="center" wrapText="1"/>
      <protection hidden="1"/>
    </xf>
    <xf numFmtId="0" fontId="20" fillId="4" borderId="77" xfId="2" applyNumberFormat="1" applyFont="1" applyFill="1" applyBorder="1" applyAlignment="1" applyProtection="1">
      <alignment horizontal="left" vertical="center" wrapText="1"/>
      <protection hidden="1"/>
    </xf>
    <xf numFmtId="56" fontId="20" fillId="3" borderId="4" xfId="2" applyNumberFormat="1" applyFont="1" applyFill="1" applyBorder="1" applyAlignment="1" applyProtection="1">
      <alignment horizontal="center" vertical="center" wrapText="1"/>
      <protection hidden="1"/>
    </xf>
    <xf numFmtId="0" fontId="20" fillId="3" borderId="4" xfId="2" applyFont="1" applyFill="1" applyBorder="1" applyAlignment="1" applyProtection="1">
      <alignment horizontal="center" vertical="center" wrapText="1"/>
      <protection hidden="1"/>
    </xf>
    <xf numFmtId="0" fontId="20" fillId="3" borderId="4" xfId="2" applyFont="1" applyFill="1" applyBorder="1" applyAlignment="1" applyProtection="1">
      <alignment horizontal="left" vertical="center" wrapText="1"/>
      <protection hidden="1"/>
    </xf>
    <xf numFmtId="0" fontId="20" fillId="4" borderId="34" xfId="2" applyNumberFormat="1" applyFont="1" applyFill="1" applyBorder="1" applyAlignment="1" applyProtection="1">
      <alignment horizontal="center" vertical="center"/>
      <protection hidden="1"/>
    </xf>
    <xf numFmtId="0" fontId="20" fillId="5" borderId="37" xfId="2" applyNumberFormat="1" applyFont="1" applyFill="1" applyBorder="1" applyAlignment="1" applyProtection="1">
      <alignment horizontal="center" vertical="center" wrapText="1"/>
      <protection locked="0" hidden="1"/>
    </xf>
    <xf numFmtId="0" fontId="20" fillId="5" borderId="6" xfId="2" applyNumberFormat="1" applyFont="1" applyFill="1" applyBorder="1" applyAlignment="1" applyProtection="1">
      <alignment horizontal="center" vertical="center" wrapText="1"/>
      <protection locked="0" hidden="1"/>
    </xf>
    <xf numFmtId="0" fontId="20" fillId="5" borderId="5" xfId="2" applyNumberFormat="1" applyFont="1" applyFill="1" applyBorder="1" applyAlignment="1" applyProtection="1">
      <alignment horizontal="center" vertical="center" wrapText="1"/>
      <protection locked="0" hidden="1"/>
    </xf>
    <xf numFmtId="0" fontId="20" fillId="5" borderId="35" xfId="2" applyNumberFormat="1" applyFont="1" applyFill="1" applyBorder="1" applyAlignment="1" applyProtection="1">
      <alignment horizontal="center" vertical="center" wrapText="1"/>
      <protection locked="0" hidden="1"/>
    </xf>
    <xf numFmtId="0" fontId="20" fillId="5" borderId="0" xfId="2" applyNumberFormat="1" applyFont="1" applyFill="1" applyBorder="1" applyAlignment="1" applyProtection="1">
      <alignment horizontal="center" vertical="center" wrapText="1"/>
      <protection locked="0" hidden="1"/>
    </xf>
    <xf numFmtId="0" fontId="20" fillId="5" borderId="34" xfId="2" applyNumberFormat="1" applyFont="1" applyFill="1" applyBorder="1" applyAlignment="1" applyProtection="1">
      <alignment horizontal="center" vertical="center" wrapText="1"/>
      <protection locked="0" hidden="1"/>
    </xf>
    <xf numFmtId="0" fontId="20" fillId="5" borderId="39" xfId="2" applyNumberFormat="1" applyFont="1" applyFill="1" applyBorder="1" applyAlignment="1" applyProtection="1">
      <alignment horizontal="center" vertical="center" wrapText="1"/>
      <protection locked="0" hidden="1"/>
    </xf>
    <xf numFmtId="0" fontId="20" fillId="5" borderId="2" xfId="2" applyNumberFormat="1" applyFont="1" applyFill="1" applyBorder="1" applyAlignment="1" applyProtection="1">
      <alignment horizontal="center" vertical="center" wrapText="1"/>
      <protection locked="0" hidden="1"/>
    </xf>
    <xf numFmtId="0" fontId="20" fillId="5" borderId="1" xfId="2" applyNumberFormat="1" applyFont="1" applyFill="1" applyBorder="1" applyAlignment="1" applyProtection="1">
      <alignment horizontal="center" vertical="center" wrapText="1"/>
      <protection locked="0" hidden="1"/>
    </xf>
    <xf numFmtId="0" fontId="20" fillId="6" borderId="37" xfId="2" applyFont="1" applyFill="1" applyBorder="1" applyAlignment="1" applyProtection="1">
      <alignment horizontal="center" vertical="center" wrapText="1"/>
      <protection locked="0" hidden="1"/>
    </xf>
    <xf numFmtId="0" fontId="20" fillId="6" borderId="6" xfId="2" applyFont="1" applyFill="1" applyBorder="1" applyAlignment="1" applyProtection="1">
      <alignment horizontal="center" vertical="center" wrapText="1"/>
      <protection locked="0" hidden="1"/>
    </xf>
    <xf numFmtId="0" fontId="20" fillId="6" borderId="5" xfId="2" applyFont="1" applyFill="1" applyBorder="1" applyAlignment="1" applyProtection="1">
      <alignment horizontal="center" vertical="center" wrapText="1"/>
      <protection locked="0" hidden="1"/>
    </xf>
    <xf numFmtId="0" fontId="20" fillId="6" borderId="35" xfId="2" applyFont="1" applyFill="1" applyBorder="1" applyAlignment="1" applyProtection="1">
      <alignment horizontal="center" vertical="center" wrapText="1"/>
      <protection locked="0" hidden="1"/>
    </xf>
    <xf numFmtId="0" fontId="20" fillId="6" borderId="0" xfId="2" applyFont="1" applyFill="1" applyAlignment="1" applyProtection="1">
      <alignment horizontal="center" vertical="center" wrapText="1"/>
      <protection locked="0" hidden="1"/>
    </xf>
    <xf numFmtId="0" fontId="20" fillId="6" borderId="34" xfId="2" applyFont="1" applyFill="1" applyBorder="1" applyAlignment="1" applyProtection="1">
      <alignment horizontal="center" vertical="center" wrapText="1"/>
      <protection locked="0" hidden="1"/>
    </xf>
    <xf numFmtId="0" fontId="20" fillId="6" borderId="39" xfId="2" applyFont="1" applyFill="1" applyBorder="1" applyAlignment="1" applyProtection="1">
      <alignment horizontal="center" vertical="center" wrapText="1"/>
      <protection locked="0" hidden="1"/>
    </xf>
    <xf numFmtId="0" fontId="20" fillId="6" borderId="2" xfId="2" applyFont="1" applyFill="1" applyBorder="1" applyAlignment="1" applyProtection="1">
      <alignment horizontal="center" vertical="center" wrapText="1"/>
      <protection locked="0" hidden="1"/>
    </xf>
    <xf numFmtId="0" fontId="20" fillId="6" borderId="1" xfId="2" applyFont="1" applyFill="1" applyBorder="1" applyAlignment="1" applyProtection="1">
      <alignment horizontal="center" vertical="center" wrapText="1"/>
      <protection locked="0" hidden="1"/>
    </xf>
    <xf numFmtId="0" fontId="20" fillId="5" borderId="15" xfId="2" applyNumberFormat="1" applyFont="1" applyFill="1" applyBorder="1" applyAlignment="1" applyProtection="1">
      <alignment horizontal="center" vertical="center" wrapText="1"/>
      <protection locked="0" hidden="1"/>
    </xf>
    <xf numFmtId="0" fontId="20" fillId="5" borderId="14" xfId="2" applyNumberFormat="1" applyFont="1" applyFill="1" applyBorder="1" applyAlignment="1" applyProtection="1">
      <alignment horizontal="center" vertical="center" wrapText="1"/>
      <protection locked="0" hidden="1"/>
    </xf>
    <xf numFmtId="0" fontId="20" fillId="5" borderId="13" xfId="2" applyNumberFormat="1" applyFont="1" applyFill="1" applyBorder="1" applyAlignment="1" applyProtection="1">
      <alignment horizontal="center" vertical="center" wrapText="1"/>
      <protection locked="0" hidden="1"/>
    </xf>
    <xf numFmtId="0" fontId="20" fillId="0" borderId="37" xfId="2" applyFont="1" applyBorder="1" applyAlignment="1" applyProtection="1">
      <alignment horizontal="center" vertical="center" wrapText="1"/>
      <protection hidden="1"/>
    </xf>
    <xf numFmtId="0" fontId="20" fillId="0" borderId="35" xfId="2" applyFont="1" applyBorder="1" applyAlignment="1" applyProtection="1">
      <alignment horizontal="center" vertical="center" wrapText="1"/>
      <protection hidden="1"/>
    </xf>
    <xf numFmtId="0" fontId="20" fillId="0" borderId="39" xfId="2" applyFont="1" applyBorder="1" applyAlignment="1" applyProtection="1">
      <alignment horizontal="center" vertical="center" wrapText="1"/>
      <protection hidden="1"/>
    </xf>
    <xf numFmtId="0" fontId="20" fillId="0" borderId="26" xfId="2" applyNumberFormat="1" applyFont="1" applyBorder="1" applyAlignment="1" applyProtection="1">
      <alignment horizontal="center" vertical="center" wrapText="1"/>
      <protection hidden="1"/>
    </xf>
    <xf numFmtId="0" fontId="20" fillId="0" borderId="62" xfId="2" applyNumberFormat="1" applyFont="1" applyBorder="1" applyAlignment="1" applyProtection="1">
      <alignment horizontal="center" vertical="center" wrapText="1"/>
      <protection hidden="1"/>
    </xf>
    <xf numFmtId="0" fontId="20" fillId="4" borderId="33" xfId="2" applyNumberFormat="1" applyFont="1" applyFill="1" applyBorder="1" applyAlignment="1" applyProtection="1">
      <alignment horizontal="center" vertical="center"/>
      <protection hidden="1"/>
    </xf>
    <xf numFmtId="0" fontId="30" fillId="0" borderId="5" xfId="4" applyNumberFormat="1" applyFont="1" applyBorder="1" applyAlignment="1" applyProtection="1">
      <alignment horizontal="center" vertical="center" shrinkToFit="1"/>
      <protection locked="0" hidden="1"/>
    </xf>
    <xf numFmtId="0" fontId="30" fillId="0" borderId="13" xfId="4" applyNumberFormat="1" applyFont="1" applyBorder="1" applyAlignment="1" applyProtection="1">
      <alignment horizontal="center" vertical="center" shrinkToFit="1"/>
      <protection locked="0" hidden="1"/>
    </xf>
    <xf numFmtId="0" fontId="30" fillId="4" borderId="4" xfId="4" applyNumberFormat="1" applyFont="1" applyFill="1" applyBorder="1" applyAlignment="1" applyProtection="1">
      <alignment horizontal="left" vertical="center" wrapText="1" shrinkToFit="1"/>
      <protection hidden="1"/>
    </xf>
    <xf numFmtId="0" fontId="30" fillId="4" borderId="62" xfId="4" applyNumberFormat="1" applyFont="1" applyFill="1" applyBorder="1" applyAlignment="1" applyProtection="1">
      <alignment horizontal="left" vertical="center" wrapText="1" shrinkToFit="1"/>
      <protection hidden="1"/>
    </xf>
    <xf numFmtId="0" fontId="30" fillId="0" borderId="1" xfId="4" applyNumberFormat="1" applyFont="1" applyBorder="1" applyAlignment="1" applyProtection="1">
      <alignment horizontal="center" vertical="center" shrinkToFit="1"/>
      <protection locked="0" hidden="1"/>
    </xf>
    <xf numFmtId="0" fontId="30" fillId="0" borderId="15" xfId="4" applyNumberFormat="1" applyFont="1" applyBorder="1" applyAlignment="1" applyProtection="1">
      <alignment horizontal="center" vertical="center"/>
      <protection hidden="1"/>
    </xf>
    <xf numFmtId="0" fontId="30" fillId="0" borderId="14" xfId="4" applyNumberFormat="1" applyFont="1" applyBorder="1" applyAlignment="1" applyProtection="1">
      <alignment horizontal="center" vertical="center"/>
      <protection hidden="1"/>
    </xf>
    <xf numFmtId="0" fontId="30" fillId="0" borderId="13" xfId="4" applyNumberFormat="1" applyFont="1" applyBorder="1" applyAlignment="1" applyProtection="1">
      <alignment horizontal="center" vertical="center"/>
      <protection hidden="1"/>
    </xf>
    <xf numFmtId="0" fontId="30" fillId="4" borderId="17" xfId="4" applyNumberFormat="1" applyFont="1" applyFill="1" applyBorder="1" applyAlignment="1" applyProtection="1">
      <alignment horizontal="left" vertical="center" wrapText="1" shrinkToFit="1"/>
      <protection hidden="1"/>
    </xf>
    <xf numFmtId="0" fontId="30" fillId="4" borderId="77" xfId="4" applyNumberFormat="1" applyFont="1" applyFill="1" applyBorder="1" applyAlignment="1" applyProtection="1">
      <alignment horizontal="left" vertical="center" wrapText="1" shrinkToFit="1"/>
      <protection hidden="1"/>
    </xf>
    <xf numFmtId="0" fontId="30" fillId="0" borderId="6" xfId="4" applyFont="1" applyBorder="1" applyAlignment="1" applyProtection="1">
      <alignment horizontal="center" vertical="center"/>
      <protection hidden="1"/>
    </xf>
    <xf numFmtId="0" fontId="30" fillId="0" borderId="5" xfId="4" applyFont="1" applyBorder="1" applyAlignment="1" applyProtection="1">
      <alignment horizontal="center" vertical="center"/>
      <protection hidden="1"/>
    </xf>
    <xf numFmtId="0" fontId="30" fillId="0" borderId="2" xfId="4" applyFont="1" applyBorder="1" applyAlignment="1" applyProtection="1">
      <alignment horizontal="center" vertical="center"/>
      <protection hidden="1"/>
    </xf>
    <xf numFmtId="0" fontId="30" fillId="0" borderId="1" xfId="4" applyFont="1" applyBorder="1" applyAlignment="1" applyProtection="1">
      <alignment horizontal="center" vertical="center"/>
      <protection hidden="1"/>
    </xf>
    <xf numFmtId="0" fontId="30" fillId="5" borderId="6" xfId="4" applyFont="1" applyFill="1" applyBorder="1" applyAlignment="1" applyProtection="1">
      <alignment horizontal="center" vertical="center"/>
      <protection hidden="1"/>
    </xf>
    <xf numFmtId="0" fontId="30" fillId="5" borderId="2" xfId="4" applyFont="1" applyFill="1" applyBorder="1" applyAlignment="1" applyProtection="1">
      <alignment horizontal="center" vertical="center"/>
      <protection hidden="1"/>
    </xf>
    <xf numFmtId="38" fontId="30" fillId="4" borderId="7" xfId="1" applyFont="1" applyFill="1" applyBorder="1" applyAlignment="1" applyProtection="1">
      <alignment horizontal="center" vertical="center" shrinkToFit="1"/>
      <protection locked="0" hidden="1"/>
    </xf>
    <xf numFmtId="38" fontId="30" fillId="4" borderId="6" xfId="1" applyFont="1" applyFill="1" applyBorder="1" applyAlignment="1" applyProtection="1">
      <alignment horizontal="center" vertical="center" shrinkToFit="1"/>
      <protection locked="0" hidden="1"/>
    </xf>
    <xf numFmtId="38" fontId="30" fillId="4" borderId="48" xfId="1" applyFont="1" applyFill="1" applyBorder="1" applyAlignment="1" applyProtection="1">
      <alignment horizontal="center" vertical="center" shrinkToFit="1"/>
      <protection locked="0" hidden="1"/>
    </xf>
    <xf numFmtId="38" fontId="30" fillId="4" borderId="14" xfId="1" applyFont="1" applyFill="1" applyBorder="1" applyAlignment="1" applyProtection="1">
      <alignment horizontal="center" vertical="center" shrinkToFit="1"/>
      <protection locked="0" hidden="1"/>
    </xf>
    <xf numFmtId="38" fontId="30" fillId="4" borderId="3" xfId="1" applyFont="1" applyFill="1" applyBorder="1" applyAlignment="1" applyProtection="1">
      <alignment horizontal="center" vertical="center" shrinkToFit="1"/>
      <protection locked="0" hidden="1"/>
    </xf>
    <xf numFmtId="38" fontId="30" fillId="4" borderId="2" xfId="1" applyFont="1" applyFill="1" applyBorder="1" applyAlignment="1" applyProtection="1">
      <alignment horizontal="center" vertical="center" shrinkToFit="1"/>
      <protection locked="0" hidden="1"/>
    </xf>
    <xf numFmtId="0" fontId="30" fillId="4" borderId="6" xfId="4" applyNumberFormat="1" applyFont="1" applyFill="1" applyBorder="1" applyAlignment="1" applyProtection="1">
      <alignment horizontal="center" vertical="center"/>
      <protection locked="0" hidden="1"/>
    </xf>
    <xf numFmtId="0" fontId="30" fillId="3" borderId="5" xfId="4" applyNumberFormat="1" applyFont="1" applyFill="1" applyBorder="1" applyAlignment="1" applyProtection="1">
      <alignment horizontal="center" vertical="center"/>
      <protection locked="0" hidden="1"/>
    </xf>
    <xf numFmtId="0" fontId="30" fillId="3" borderId="13" xfId="4" applyNumberFormat="1" applyFont="1" applyFill="1" applyBorder="1" applyAlignment="1" applyProtection="1">
      <alignment horizontal="center" vertical="center"/>
      <protection locked="0" hidden="1"/>
    </xf>
    <xf numFmtId="0" fontId="30" fillId="4" borderId="2" xfId="4" applyNumberFormat="1" applyFont="1" applyFill="1" applyBorder="1" applyAlignment="1" applyProtection="1">
      <alignment horizontal="center" vertical="center"/>
      <protection locked="0" hidden="1"/>
    </xf>
    <xf numFmtId="0" fontId="30" fillId="3" borderId="1" xfId="4" applyNumberFormat="1" applyFont="1" applyFill="1" applyBorder="1" applyAlignment="1" applyProtection="1">
      <alignment horizontal="center" vertical="center"/>
      <protection locked="0" hidden="1"/>
    </xf>
    <xf numFmtId="0" fontId="30" fillId="0" borderId="14" xfId="4" applyFont="1" applyBorder="1" applyAlignment="1" applyProtection="1">
      <alignment horizontal="center" vertical="center"/>
      <protection hidden="1"/>
    </xf>
    <xf numFmtId="0" fontId="30" fillId="3" borderId="6" xfId="4" applyFont="1" applyFill="1" applyBorder="1" applyAlignment="1" applyProtection="1">
      <alignment horizontal="center" vertical="center"/>
      <protection locked="0" hidden="1"/>
    </xf>
    <xf numFmtId="0" fontId="30" fillId="3" borderId="14" xfId="4" applyFont="1" applyFill="1" applyBorder="1" applyAlignment="1" applyProtection="1">
      <alignment horizontal="center" vertical="center"/>
      <protection locked="0" hidden="1"/>
    </xf>
    <xf numFmtId="0" fontId="30" fillId="3" borderId="2" xfId="4" applyFont="1" applyFill="1" applyBorder="1" applyAlignment="1" applyProtection="1">
      <alignment horizontal="center" vertical="center"/>
      <protection locked="0" hidden="1"/>
    </xf>
    <xf numFmtId="0" fontId="30" fillId="4" borderId="37" xfId="4" applyNumberFormat="1" applyFont="1" applyFill="1" applyBorder="1" applyAlignment="1" applyProtection="1">
      <alignment horizontal="center" vertical="center"/>
      <protection locked="0" hidden="1"/>
    </xf>
    <xf numFmtId="0" fontId="30" fillId="4" borderId="15" xfId="4" applyNumberFormat="1" applyFont="1" applyFill="1" applyBorder="1" applyAlignment="1" applyProtection="1">
      <alignment horizontal="center" vertical="center"/>
      <protection locked="0" hidden="1"/>
    </xf>
    <xf numFmtId="0" fontId="30" fillId="4" borderId="14" xfId="4" applyNumberFormat="1" applyFont="1" applyFill="1" applyBorder="1" applyAlignment="1" applyProtection="1">
      <alignment horizontal="center" vertical="center"/>
      <protection hidden="1"/>
    </xf>
    <xf numFmtId="0" fontId="30" fillId="4" borderId="7" xfId="4" applyNumberFormat="1" applyFont="1" applyFill="1" applyBorder="1" applyAlignment="1" applyProtection="1">
      <alignment horizontal="center" vertical="center"/>
      <protection locked="0" hidden="1"/>
    </xf>
    <xf numFmtId="0" fontId="30" fillId="4" borderId="3" xfId="4" applyNumberFormat="1" applyFont="1" applyFill="1" applyBorder="1" applyAlignment="1" applyProtection="1">
      <alignment horizontal="center" vertical="center"/>
      <protection locked="0" hidden="1"/>
    </xf>
    <xf numFmtId="0" fontId="30" fillId="4" borderId="48" xfId="4" applyNumberFormat="1" applyFont="1" applyFill="1" applyBorder="1" applyAlignment="1" applyProtection="1">
      <alignment horizontal="center" vertical="center"/>
      <protection locked="0" hidden="1"/>
    </xf>
    <xf numFmtId="0" fontId="30" fillId="0" borderId="32" xfId="4" applyNumberFormat="1" applyFont="1" applyBorder="1" applyAlignment="1" applyProtection="1">
      <alignment horizontal="center" vertical="center"/>
      <protection hidden="1"/>
    </xf>
    <xf numFmtId="0" fontId="30" fillId="4" borderId="35" xfId="4" applyNumberFormat="1" applyFont="1" applyFill="1" applyBorder="1" applyAlignment="1" applyProtection="1">
      <alignment horizontal="center" vertical="center" textRotation="255"/>
      <protection hidden="1"/>
    </xf>
    <xf numFmtId="0" fontId="30" fillId="4" borderId="0" xfId="4" applyNumberFormat="1" applyFont="1" applyFill="1" applyBorder="1" applyAlignment="1" applyProtection="1">
      <alignment horizontal="center" vertical="center" textRotation="255"/>
      <protection hidden="1"/>
    </xf>
    <xf numFmtId="0" fontId="30" fillId="4" borderId="15" xfId="4" applyNumberFormat="1" applyFont="1" applyFill="1" applyBorder="1" applyAlignment="1" applyProtection="1">
      <alignment horizontal="center" vertical="center" textRotation="255"/>
      <protection hidden="1"/>
    </xf>
    <xf numFmtId="0" fontId="30" fillId="4" borderId="14" xfId="4" applyNumberFormat="1" applyFont="1" applyFill="1" applyBorder="1" applyAlignment="1" applyProtection="1">
      <alignment horizontal="center" vertical="center" textRotation="255"/>
      <protection hidden="1"/>
    </xf>
    <xf numFmtId="0" fontId="30" fillId="0" borderId="0" xfId="4" applyNumberFormat="1" applyFont="1" applyBorder="1" applyAlignment="1" applyProtection="1">
      <alignment horizontal="center" vertical="center"/>
      <protection hidden="1"/>
    </xf>
    <xf numFmtId="0" fontId="30" fillId="4" borderId="0" xfId="4" applyNumberFormat="1" applyFont="1" applyFill="1" applyBorder="1" applyAlignment="1" applyProtection="1">
      <alignment horizontal="center" vertical="center"/>
      <protection locked="0" hidden="1"/>
    </xf>
    <xf numFmtId="0" fontId="30" fillId="0" borderId="48" xfId="4" applyNumberFormat="1" applyFont="1" applyBorder="1" applyAlignment="1" applyProtection="1">
      <alignment horizontal="center" vertical="center"/>
      <protection hidden="1"/>
    </xf>
    <xf numFmtId="0" fontId="30" fillId="4" borderId="4" xfId="4" applyNumberFormat="1" applyFont="1" applyFill="1" applyBorder="1" applyAlignment="1" applyProtection="1">
      <alignment horizontal="center" vertical="center" wrapText="1"/>
      <protection locked="0" hidden="1"/>
    </xf>
    <xf numFmtId="0" fontId="30" fillId="4" borderId="17" xfId="4" applyNumberFormat="1" applyFont="1" applyFill="1" applyBorder="1" applyAlignment="1" applyProtection="1">
      <alignment horizontal="center" vertical="center" wrapText="1"/>
      <protection locked="0" hidden="1"/>
    </xf>
    <xf numFmtId="0" fontId="30" fillId="4" borderId="62" xfId="4" applyNumberFormat="1" applyFont="1" applyFill="1" applyBorder="1" applyAlignment="1" applyProtection="1">
      <alignment horizontal="center" vertical="center" wrapText="1"/>
      <protection locked="0" hidden="1"/>
    </xf>
    <xf numFmtId="0" fontId="30" fillId="4" borderId="77" xfId="4" applyNumberFormat="1" applyFont="1" applyFill="1" applyBorder="1" applyAlignment="1" applyProtection="1">
      <alignment horizontal="center" vertical="center" wrapText="1"/>
      <protection locked="0" hidden="1"/>
    </xf>
    <xf numFmtId="0" fontId="30" fillId="5" borderId="0" xfId="4" applyNumberFormat="1" applyFont="1" applyFill="1" applyAlignment="1" applyProtection="1">
      <alignment horizontal="center" vertical="center"/>
      <protection hidden="1"/>
    </xf>
    <xf numFmtId="0" fontId="30" fillId="4" borderId="0" xfId="4" applyNumberFormat="1" applyFont="1" applyFill="1" applyBorder="1" applyAlignment="1" applyProtection="1">
      <alignment horizontal="center" vertical="center"/>
      <protection hidden="1"/>
    </xf>
    <xf numFmtId="0" fontId="30" fillId="0" borderId="34" xfId="4" applyNumberFormat="1" applyFont="1" applyBorder="1" applyAlignment="1" applyProtection="1">
      <alignment horizontal="center" vertical="center"/>
      <protection locked="0" hidden="1"/>
    </xf>
    <xf numFmtId="0" fontId="30" fillId="5" borderId="0" xfId="4" applyNumberFormat="1" applyFont="1" applyFill="1" applyBorder="1" applyAlignment="1" applyProtection="1">
      <alignment horizontal="center" vertical="center" textRotation="255"/>
      <protection hidden="1"/>
    </xf>
    <xf numFmtId="0" fontId="30" fillId="4" borderId="0" xfId="4" applyNumberFormat="1" applyFont="1" applyFill="1" applyAlignment="1" applyProtection="1">
      <alignment horizontal="center" vertical="center"/>
      <protection locked="0" hidden="1"/>
    </xf>
    <xf numFmtId="0" fontId="30" fillId="0" borderId="31" xfId="4" applyNumberFormat="1" applyFont="1" applyBorder="1" applyAlignment="1" applyProtection="1">
      <alignment horizontal="center" vertical="center"/>
      <protection hidden="1"/>
    </xf>
    <xf numFmtId="0" fontId="30" fillId="4" borderId="37" xfId="4" applyNumberFormat="1" applyFont="1" applyFill="1" applyBorder="1" applyAlignment="1" applyProtection="1">
      <alignment horizontal="center" vertical="center" textRotation="255"/>
      <protection hidden="1"/>
    </xf>
    <xf numFmtId="0" fontId="30" fillId="4" borderId="6" xfId="4" applyNumberFormat="1" applyFont="1" applyFill="1" applyBorder="1" applyAlignment="1" applyProtection="1">
      <alignment horizontal="center" vertical="center" textRotation="255"/>
      <protection hidden="1"/>
    </xf>
    <xf numFmtId="0" fontId="30" fillId="0" borderId="41" xfId="4" applyNumberFormat="1" applyFont="1" applyBorder="1" applyAlignment="1" applyProtection="1">
      <alignment horizontal="center" vertical="center"/>
      <protection hidden="1"/>
    </xf>
    <xf numFmtId="0" fontId="30" fillId="4" borderId="39" xfId="4" applyNumberFormat="1" applyFont="1" applyFill="1" applyBorder="1" applyAlignment="1" applyProtection="1">
      <alignment horizontal="center" vertical="center"/>
      <protection locked="0" hidden="1"/>
    </xf>
    <xf numFmtId="0" fontId="30" fillId="4" borderId="46" xfId="4" applyNumberFormat="1" applyFont="1" applyFill="1" applyBorder="1" applyAlignment="1" applyProtection="1">
      <alignment horizontal="center" vertical="center"/>
      <protection locked="0" hidden="1"/>
    </xf>
    <xf numFmtId="0" fontId="30" fillId="0" borderId="34" xfId="4" applyNumberFormat="1" applyFont="1" applyBorder="1" applyAlignment="1" applyProtection="1">
      <alignment horizontal="center" vertical="center" shrinkToFit="1"/>
      <protection locked="0" hidden="1"/>
    </xf>
    <xf numFmtId="0" fontId="30" fillId="5" borderId="2" xfId="4" applyNumberFormat="1" applyFont="1" applyFill="1" applyBorder="1" applyAlignment="1" applyProtection="1">
      <alignment horizontal="center" vertical="center"/>
      <protection hidden="1"/>
    </xf>
    <xf numFmtId="0" fontId="30" fillId="4" borderId="7" xfId="4" applyFont="1" applyFill="1" applyBorder="1" applyAlignment="1" applyProtection="1">
      <alignment horizontal="center" vertical="center"/>
      <protection locked="0" hidden="1"/>
    </xf>
    <xf numFmtId="0" fontId="30" fillId="4" borderId="6" xfId="4" applyFont="1" applyFill="1" applyBorder="1" applyAlignment="1" applyProtection="1">
      <alignment horizontal="center" vertical="center"/>
      <protection locked="0" hidden="1"/>
    </xf>
    <xf numFmtId="0" fontId="30" fillId="4" borderId="48" xfId="4" applyFont="1" applyFill="1" applyBorder="1" applyAlignment="1" applyProtection="1">
      <alignment horizontal="center" vertical="center"/>
      <protection locked="0" hidden="1"/>
    </xf>
    <xf numFmtId="0" fontId="30" fillId="4" borderId="14" xfId="4" applyFont="1" applyFill="1" applyBorder="1" applyAlignment="1" applyProtection="1">
      <alignment horizontal="center" vertical="center"/>
      <protection locked="0" hidden="1"/>
    </xf>
    <xf numFmtId="0" fontId="30" fillId="0" borderId="40" xfId="4" applyFont="1" applyBorder="1" applyAlignment="1" applyProtection="1">
      <alignment horizontal="center" vertical="center"/>
      <protection hidden="1"/>
    </xf>
    <xf numFmtId="0" fontId="30" fillId="0" borderId="32" xfId="4" applyFont="1" applyBorder="1" applyAlignment="1" applyProtection="1">
      <alignment horizontal="center" vertical="center"/>
      <protection hidden="1"/>
    </xf>
    <xf numFmtId="0" fontId="20" fillId="4" borderId="0" xfId="0" applyFont="1" applyFill="1" applyBorder="1" applyAlignment="1" applyProtection="1">
      <alignment horizontal="center" vertical="center"/>
      <protection hidden="1"/>
    </xf>
    <xf numFmtId="0" fontId="20" fillId="4" borderId="14" xfId="0" applyFont="1" applyFill="1" applyBorder="1" applyAlignment="1" applyProtection="1">
      <alignment horizontal="center" vertical="center"/>
      <protection hidden="1"/>
    </xf>
    <xf numFmtId="0" fontId="30" fillId="4" borderId="2" xfId="4" applyFont="1" applyFill="1" applyBorder="1" applyAlignment="1" applyProtection="1">
      <alignment horizontal="center" vertical="center"/>
      <protection locked="0" hidden="1"/>
    </xf>
    <xf numFmtId="0" fontId="30" fillId="5" borderId="14" xfId="4" applyFont="1" applyFill="1" applyBorder="1" applyAlignment="1" applyProtection="1">
      <alignment horizontal="center" vertical="center"/>
      <protection hidden="1"/>
    </xf>
    <xf numFmtId="0" fontId="30" fillId="0" borderId="38" xfId="4" applyFont="1" applyBorder="1" applyAlignment="1" applyProtection="1">
      <alignment horizontal="center" vertical="center"/>
      <protection hidden="1"/>
    </xf>
    <xf numFmtId="0" fontId="30" fillId="4" borderId="3" xfId="4" applyFont="1" applyFill="1" applyBorder="1" applyAlignment="1" applyProtection="1">
      <alignment horizontal="center" vertical="center"/>
      <protection locked="0" hidden="1"/>
    </xf>
    <xf numFmtId="0" fontId="28" fillId="0" borderId="45" xfId="4" applyFont="1" applyBorder="1" applyAlignment="1" applyProtection="1">
      <alignment horizontal="center" vertical="center" wrapText="1"/>
      <protection hidden="1"/>
    </xf>
    <xf numFmtId="0" fontId="28" fillId="0" borderId="42" xfId="4" applyFont="1" applyBorder="1" applyAlignment="1" applyProtection="1">
      <alignment horizontal="center" vertical="center" wrapText="1"/>
      <protection hidden="1"/>
    </xf>
    <xf numFmtId="0" fontId="28" fillId="0" borderId="44" xfId="4" applyFont="1" applyBorder="1" applyAlignment="1" applyProtection="1">
      <alignment horizontal="center" vertical="center" wrapText="1"/>
      <protection hidden="1"/>
    </xf>
    <xf numFmtId="0" fontId="28" fillId="0" borderId="15" xfId="4" applyFont="1" applyBorder="1" applyAlignment="1" applyProtection="1">
      <alignment horizontal="center" vertical="center" wrapText="1"/>
      <protection hidden="1"/>
    </xf>
    <xf numFmtId="0" fontId="28" fillId="0" borderId="14" xfId="4" applyFont="1" applyBorder="1" applyAlignment="1" applyProtection="1">
      <alignment horizontal="center" vertical="center" wrapText="1"/>
      <protection hidden="1"/>
    </xf>
    <xf numFmtId="0" fontId="28" fillId="0" borderId="13" xfId="4" applyFont="1" applyBorder="1" applyAlignment="1" applyProtection="1">
      <alignment horizontal="center" vertical="center" wrapText="1"/>
      <protection hidden="1"/>
    </xf>
    <xf numFmtId="0" fontId="30" fillId="0" borderId="37" xfId="4" applyFont="1" applyBorder="1" applyAlignment="1" applyProtection="1">
      <alignment horizontal="center" vertical="center" wrapText="1"/>
      <protection hidden="1"/>
    </xf>
    <xf numFmtId="0" fontId="30" fillId="0" borderId="6" xfId="4" applyFont="1" applyBorder="1" applyAlignment="1" applyProtection="1">
      <alignment horizontal="center" vertical="center" wrapText="1"/>
      <protection hidden="1"/>
    </xf>
    <xf numFmtId="0" fontId="30" fillId="0" borderId="5" xfId="4" applyFont="1" applyBorder="1" applyAlignment="1" applyProtection="1">
      <alignment horizontal="center" vertical="center" wrapText="1"/>
      <protection hidden="1"/>
    </xf>
    <xf numFmtId="0" fontId="30" fillId="0" borderId="15" xfId="4" applyFont="1" applyBorder="1" applyAlignment="1" applyProtection="1">
      <alignment horizontal="center" vertical="center" wrapText="1"/>
      <protection hidden="1"/>
    </xf>
    <xf numFmtId="0" fontId="30" fillId="0" borderId="14" xfId="4" applyFont="1" applyBorder="1" applyAlignment="1" applyProtection="1">
      <alignment horizontal="center" vertical="center" wrapText="1"/>
      <protection hidden="1"/>
    </xf>
    <xf numFmtId="0" fontId="30" fillId="0" borderId="13" xfId="4" applyFont="1" applyBorder="1" applyAlignment="1" applyProtection="1">
      <alignment horizontal="center" vertical="center" wrapText="1"/>
      <protection hidden="1"/>
    </xf>
    <xf numFmtId="0" fontId="30" fillId="0" borderId="37" xfId="4" applyFont="1" applyBorder="1" applyAlignment="1" applyProtection="1">
      <alignment horizontal="center" vertical="center"/>
      <protection hidden="1"/>
    </xf>
    <xf numFmtId="0" fontId="30" fillId="0" borderId="35" xfId="4" applyFont="1" applyBorder="1" applyAlignment="1" applyProtection="1">
      <alignment horizontal="center" vertical="center"/>
      <protection hidden="1"/>
    </xf>
    <xf numFmtId="0" fontId="30" fillId="0" borderId="34" xfId="4" applyFont="1" applyBorder="1" applyAlignment="1" applyProtection="1">
      <alignment horizontal="center" vertical="center"/>
      <protection hidden="1"/>
    </xf>
    <xf numFmtId="0" fontId="30" fillId="0" borderId="15" xfId="4" applyFont="1" applyBorder="1" applyAlignment="1" applyProtection="1">
      <alignment horizontal="center" vertical="center"/>
      <protection hidden="1"/>
    </xf>
    <xf numFmtId="0" fontId="30" fillId="0" borderId="13" xfId="4" applyFont="1" applyBorder="1" applyAlignment="1" applyProtection="1">
      <alignment horizontal="center" vertical="center"/>
      <protection hidden="1"/>
    </xf>
    <xf numFmtId="0" fontId="30" fillId="0" borderId="7" xfId="4" applyFont="1" applyBorder="1" applyAlignment="1" applyProtection="1">
      <alignment horizontal="center" vertical="center"/>
      <protection hidden="1"/>
    </xf>
    <xf numFmtId="0" fontId="30" fillId="0" borderId="3" xfId="4" applyFont="1" applyBorder="1" applyAlignment="1" applyProtection="1">
      <alignment horizontal="center" vertical="center"/>
      <protection hidden="1"/>
    </xf>
    <xf numFmtId="0" fontId="30" fillId="0" borderId="48" xfId="4" applyFont="1" applyBorder="1" applyAlignment="1" applyProtection="1">
      <alignment horizontal="center" vertical="center"/>
      <protection hidden="1"/>
    </xf>
    <xf numFmtId="0" fontId="30" fillId="0" borderId="31" xfId="4" applyFont="1" applyBorder="1" applyAlignment="1" applyProtection="1">
      <alignment horizontal="center" vertical="center"/>
      <protection hidden="1"/>
    </xf>
    <xf numFmtId="0" fontId="30" fillId="0" borderId="28" xfId="4" applyFont="1" applyBorder="1" applyAlignment="1" applyProtection="1">
      <alignment horizontal="center" vertical="center"/>
      <protection hidden="1"/>
    </xf>
    <xf numFmtId="0" fontId="30" fillId="0" borderId="30" xfId="4" applyFont="1" applyBorder="1" applyAlignment="1" applyProtection="1">
      <alignment horizontal="center" vertical="center"/>
      <protection hidden="1"/>
    </xf>
    <xf numFmtId="0" fontId="30" fillId="0" borderId="29" xfId="4" applyFont="1" applyBorder="1" applyAlignment="1" applyProtection="1">
      <alignment horizontal="center" vertical="center"/>
      <protection hidden="1"/>
    </xf>
    <xf numFmtId="0" fontId="30" fillId="0" borderId="49" xfId="4" applyFont="1" applyBorder="1" applyAlignment="1" applyProtection="1">
      <alignment horizontal="center" vertical="center"/>
      <protection hidden="1"/>
    </xf>
    <xf numFmtId="0" fontId="30" fillId="0" borderId="39" xfId="4" applyFont="1" applyBorder="1" applyAlignment="1" applyProtection="1">
      <alignment horizontal="center" vertical="center"/>
      <protection hidden="1"/>
    </xf>
    <xf numFmtId="0" fontId="30" fillId="5" borderId="22" xfId="4" applyFont="1" applyFill="1" applyBorder="1" applyAlignment="1" applyProtection="1">
      <alignment horizontal="center" vertical="center"/>
      <protection hidden="1"/>
    </xf>
    <xf numFmtId="0" fontId="30" fillId="5" borderId="4" xfId="4" applyFont="1" applyFill="1" applyBorder="1" applyAlignment="1" applyProtection="1">
      <alignment horizontal="center" vertical="center"/>
      <protection hidden="1"/>
    </xf>
    <xf numFmtId="0" fontId="20" fillId="4" borderId="6" xfId="2" applyNumberFormat="1" applyFont="1" applyFill="1" applyBorder="1" applyAlignment="1" applyProtection="1">
      <alignment horizontal="left" vertical="center"/>
      <protection hidden="1"/>
    </xf>
    <xf numFmtId="0" fontId="20" fillId="4" borderId="2" xfId="2" applyNumberFormat="1" applyFont="1" applyFill="1" applyBorder="1" applyAlignment="1" applyProtection="1">
      <alignment horizontal="left" vertical="center"/>
      <protection hidden="1"/>
    </xf>
    <xf numFmtId="0" fontId="20" fillId="4" borderId="37" xfId="2" applyNumberFormat="1" applyFont="1" applyFill="1" applyBorder="1" applyAlignment="1" applyProtection="1">
      <alignment horizontal="center" vertical="center"/>
      <protection hidden="1"/>
    </xf>
    <xf numFmtId="0" fontId="20" fillId="4" borderId="39" xfId="2" applyNumberFormat="1" applyFont="1" applyFill="1" applyBorder="1" applyAlignment="1" applyProtection="1">
      <alignment horizontal="center" vertical="center"/>
      <protection hidden="1"/>
    </xf>
    <xf numFmtId="0" fontId="20" fillId="4" borderId="14" xfId="2" applyNumberFormat="1" applyFont="1" applyFill="1" applyBorder="1" applyAlignment="1" applyProtection="1">
      <alignment horizontal="left" vertical="center"/>
      <protection hidden="1"/>
    </xf>
    <xf numFmtId="0" fontId="20" fillId="4" borderId="0" xfId="2" applyNumberFormat="1" applyFont="1" applyFill="1" applyAlignment="1" applyProtection="1">
      <alignment horizontal="left" vertical="center"/>
      <protection hidden="1"/>
    </xf>
    <xf numFmtId="0" fontId="20" fillId="4" borderId="15" xfId="2" applyNumberFormat="1" applyFont="1" applyFill="1" applyBorder="1" applyAlignment="1" applyProtection="1">
      <alignment horizontal="center" vertical="center"/>
      <protection hidden="1"/>
    </xf>
    <xf numFmtId="0" fontId="59" fillId="0" borderId="7" xfId="4" applyFont="1" applyBorder="1" applyAlignment="1" applyProtection="1">
      <alignment horizontal="center" vertical="center"/>
      <protection hidden="1"/>
    </xf>
    <xf numFmtId="0" fontId="59" fillId="0" borderId="6" xfId="4" applyFont="1" applyBorder="1" applyAlignment="1" applyProtection="1">
      <alignment horizontal="center" vertical="center"/>
      <protection hidden="1"/>
    </xf>
    <xf numFmtId="0" fontId="59" fillId="0" borderId="5" xfId="4" applyFont="1" applyBorder="1" applyAlignment="1" applyProtection="1">
      <alignment horizontal="center" vertical="center"/>
      <protection hidden="1"/>
    </xf>
    <xf numFmtId="0" fontId="59" fillId="0" borderId="3" xfId="4" applyFont="1" applyBorder="1" applyAlignment="1" applyProtection="1">
      <alignment horizontal="center" vertical="center"/>
      <protection hidden="1"/>
    </xf>
    <xf numFmtId="0" fontId="59" fillId="0" borderId="2" xfId="4" applyFont="1" applyBorder="1" applyAlignment="1" applyProtection="1">
      <alignment horizontal="center" vertical="center"/>
      <protection hidden="1"/>
    </xf>
    <xf numFmtId="0" fontId="59" fillId="0" borderId="1" xfId="4" applyFont="1" applyBorder="1" applyAlignment="1" applyProtection="1">
      <alignment horizontal="center" vertical="center"/>
      <protection hidden="1"/>
    </xf>
    <xf numFmtId="0" fontId="29" fillId="4" borderId="6" xfId="0" applyFont="1" applyFill="1" applyBorder="1" applyAlignment="1" applyProtection="1">
      <alignment horizontal="center" vertical="center"/>
      <protection hidden="1"/>
    </xf>
    <xf numFmtId="0" fontId="29" fillId="4" borderId="2" xfId="0" applyFont="1" applyFill="1" applyBorder="1" applyAlignment="1" applyProtection="1">
      <alignment horizontal="center" vertical="center"/>
      <protection hidden="1"/>
    </xf>
    <xf numFmtId="0" fontId="30" fillId="0" borderId="24" xfId="4" applyNumberFormat="1" applyFont="1" applyBorder="1" applyAlignment="1" applyProtection="1">
      <alignment horizontal="center" vertical="center"/>
      <protection hidden="1"/>
    </xf>
    <xf numFmtId="0" fontId="30" fillId="0" borderId="21" xfId="4" applyNumberFormat="1" applyFont="1" applyBorder="1" applyAlignment="1" applyProtection="1">
      <alignment horizontal="center" vertical="center"/>
      <protection hidden="1"/>
    </xf>
    <xf numFmtId="0" fontId="30" fillId="0" borderId="19" xfId="4" applyNumberFormat="1" applyFont="1" applyBorder="1" applyAlignment="1" applyProtection="1">
      <alignment horizontal="center" vertical="center"/>
      <protection hidden="1"/>
    </xf>
    <xf numFmtId="0" fontId="30" fillId="0" borderId="11" xfId="4" applyNumberFormat="1" applyFont="1" applyBorder="1" applyAlignment="1" applyProtection="1">
      <alignment horizontal="center" vertical="center"/>
      <protection hidden="1"/>
    </xf>
    <xf numFmtId="0" fontId="30" fillId="0" borderId="16" xfId="4" applyNumberFormat="1" applyFont="1" applyBorder="1" applyAlignment="1" applyProtection="1">
      <alignment horizontal="center" vertical="center"/>
      <protection hidden="1"/>
    </xf>
    <xf numFmtId="0" fontId="30" fillId="0" borderId="83" xfId="4" applyNumberFormat="1" applyFont="1" applyBorder="1" applyAlignment="1" applyProtection="1">
      <alignment horizontal="center" vertical="center"/>
      <protection hidden="1"/>
    </xf>
    <xf numFmtId="0" fontId="30" fillId="0" borderId="9" xfId="4" applyNumberFormat="1" applyFont="1" applyBorder="1" applyAlignment="1" applyProtection="1">
      <alignment horizontal="center" vertical="center"/>
      <protection hidden="1"/>
    </xf>
    <xf numFmtId="0" fontId="59" fillId="0" borderId="37" xfId="4" applyFont="1" applyBorder="1" applyAlignment="1" applyProtection="1">
      <alignment horizontal="center" vertical="center"/>
      <protection hidden="1"/>
    </xf>
    <xf numFmtId="0" fontId="59" fillId="0" borderId="39" xfId="4" applyFont="1" applyBorder="1" applyAlignment="1" applyProtection="1">
      <alignment horizontal="center" vertical="center"/>
      <protection hidden="1"/>
    </xf>
    <xf numFmtId="0" fontId="20" fillId="4" borderId="5" xfId="2" applyNumberFormat="1" applyFont="1" applyFill="1" applyBorder="1" applyAlignment="1" applyProtection="1">
      <alignment horizontal="left" vertical="center"/>
      <protection hidden="1"/>
    </xf>
    <xf numFmtId="0" fontId="20" fillId="4" borderId="1" xfId="2" applyNumberFormat="1" applyFont="1" applyFill="1" applyBorder="1" applyAlignment="1" applyProtection="1">
      <alignment horizontal="left" vertical="center"/>
      <protection hidden="1"/>
    </xf>
    <xf numFmtId="0" fontId="30" fillId="4" borderId="7" xfId="4" applyNumberFormat="1" applyFont="1" applyFill="1" applyBorder="1" applyAlignment="1" applyProtection="1">
      <alignment horizontal="left" vertical="center" shrinkToFit="1"/>
      <protection locked="0" hidden="1"/>
    </xf>
    <xf numFmtId="0" fontId="30" fillId="4" borderId="6" xfId="4" applyNumberFormat="1" applyFont="1" applyFill="1" applyBorder="1" applyAlignment="1" applyProtection="1">
      <alignment horizontal="left" vertical="center" shrinkToFit="1"/>
      <protection locked="0" hidden="1"/>
    </xf>
    <xf numFmtId="0" fontId="30" fillId="4" borderId="5" xfId="4" applyNumberFormat="1" applyFont="1" applyFill="1" applyBorder="1" applyAlignment="1" applyProtection="1">
      <alignment horizontal="left" vertical="center" shrinkToFit="1"/>
      <protection locked="0" hidden="1"/>
    </xf>
    <xf numFmtId="0" fontId="30" fillId="4" borderId="3" xfId="4" applyNumberFormat="1" applyFont="1" applyFill="1" applyBorder="1" applyAlignment="1" applyProtection="1">
      <alignment horizontal="left" vertical="center" shrinkToFit="1"/>
      <protection locked="0" hidden="1"/>
    </xf>
    <xf numFmtId="0" fontId="30" fillId="4" borderId="2" xfId="4" applyNumberFormat="1" applyFont="1" applyFill="1" applyBorder="1" applyAlignment="1" applyProtection="1">
      <alignment horizontal="left" vertical="center" shrinkToFit="1"/>
      <protection locked="0" hidden="1"/>
    </xf>
    <xf numFmtId="0" fontId="30" fillId="4" borderId="1" xfId="4" applyNumberFormat="1" applyFont="1" applyFill="1" applyBorder="1" applyAlignment="1" applyProtection="1">
      <alignment horizontal="left" vertical="center" shrinkToFit="1"/>
      <protection locked="0" hidden="1"/>
    </xf>
    <xf numFmtId="0" fontId="20" fillId="4" borderId="2" xfId="8" applyFont="1" applyFill="1" applyBorder="1" applyAlignment="1" applyProtection="1">
      <alignment horizontal="center" vertical="center"/>
      <protection hidden="1"/>
    </xf>
    <xf numFmtId="0" fontId="20" fillId="4" borderId="41" xfId="8" applyFont="1" applyFill="1" applyBorder="1" applyAlignment="1" applyProtection="1">
      <alignment horizontal="center" vertical="center"/>
      <protection hidden="1"/>
    </xf>
    <xf numFmtId="0" fontId="20" fillId="4" borderId="38" xfId="8" applyFont="1" applyFill="1" applyBorder="1" applyAlignment="1" applyProtection="1">
      <alignment horizontal="center" vertical="center"/>
      <protection hidden="1"/>
    </xf>
    <xf numFmtId="0" fontId="30" fillId="4" borderId="0" xfId="4" applyFont="1" applyFill="1" applyBorder="1" applyAlignment="1" applyProtection="1">
      <alignment horizontal="center" vertical="center"/>
      <protection hidden="1"/>
    </xf>
    <xf numFmtId="0" fontId="30" fillId="4" borderId="14" xfId="4" applyFont="1" applyFill="1" applyBorder="1" applyAlignment="1" applyProtection="1">
      <alignment horizontal="center" vertical="center"/>
      <protection hidden="1"/>
    </xf>
    <xf numFmtId="0" fontId="20" fillId="4" borderId="32" xfId="8" applyFont="1" applyFill="1" applyBorder="1" applyAlignment="1" applyProtection="1">
      <alignment horizontal="center" vertical="center"/>
      <protection hidden="1"/>
    </xf>
    <xf numFmtId="0" fontId="28" fillId="0" borderId="43" xfId="4" applyFont="1" applyBorder="1" applyAlignment="1" applyProtection="1">
      <alignment horizontal="center" vertical="center" wrapText="1"/>
      <protection hidden="1"/>
    </xf>
    <xf numFmtId="0" fontId="28" fillId="0" borderId="48" xfId="4" applyFont="1" applyBorder="1" applyAlignment="1" applyProtection="1">
      <alignment horizontal="center" vertical="center" wrapText="1"/>
      <protection hidden="1"/>
    </xf>
    <xf numFmtId="0" fontId="20" fillId="4" borderId="42" xfId="0" applyFont="1" applyFill="1" applyBorder="1" applyAlignment="1" applyProtection="1">
      <alignment horizontal="center" vertical="center"/>
      <protection hidden="1"/>
    </xf>
    <xf numFmtId="0" fontId="20" fillId="4" borderId="2" xfId="0" applyFont="1" applyFill="1" applyBorder="1" applyAlignment="1" applyProtection="1">
      <alignment horizontal="center" vertical="center"/>
      <protection hidden="1"/>
    </xf>
    <xf numFmtId="0" fontId="30" fillId="0" borderId="27" xfId="4" applyFont="1" applyBorder="1" applyAlignment="1" applyProtection="1">
      <alignment horizontal="center" vertical="center" wrapText="1"/>
      <protection hidden="1"/>
    </xf>
    <xf numFmtId="0" fontId="30" fillId="0" borderId="4" xfId="4" applyFont="1" applyBorder="1" applyAlignment="1" applyProtection="1">
      <alignment horizontal="center" vertical="center" wrapText="1"/>
      <protection hidden="1"/>
    </xf>
    <xf numFmtId="0" fontId="20" fillId="4" borderId="3" xfId="8" applyFont="1" applyFill="1" applyBorder="1" applyAlignment="1" applyProtection="1">
      <alignment horizontal="center" vertical="center"/>
      <protection hidden="1"/>
    </xf>
    <xf numFmtId="0" fontId="30" fillId="4" borderId="0" xfId="4" applyFont="1" applyFill="1" applyBorder="1" applyAlignment="1" applyProtection="1">
      <alignment horizontal="center" vertical="center"/>
      <protection locked="0" hidden="1"/>
    </xf>
    <xf numFmtId="0" fontId="30" fillId="4" borderId="48" xfId="4" applyNumberFormat="1" applyFont="1" applyFill="1" applyBorder="1" applyAlignment="1" applyProtection="1">
      <alignment horizontal="left" vertical="center" shrinkToFit="1"/>
      <protection locked="0" hidden="1"/>
    </xf>
    <xf numFmtId="0" fontId="30" fillId="4" borderId="14" xfId="4" applyNumberFormat="1" applyFont="1" applyFill="1" applyBorder="1" applyAlignment="1" applyProtection="1">
      <alignment horizontal="left" vertical="center" shrinkToFit="1"/>
      <protection locked="0" hidden="1"/>
    </xf>
    <xf numFmtId="0" fontId="30" fillId="4" borderId="13" xfId="4" applyNumberFormat="1" applyFont="1" applyFill="1" applyBorder="1" applyAlignment="1" applyProtection="1">
      <alignment horizontal="left" vertical="center" shrinkToFit="1"/>
      <protection locked="0" hidden="1"/>
    </xf>
    <xf numFmtId="0" fontId="30" fillId="0" borderId="43" xfId="4" applyFont="1" applyBorder="1" applyAlignment="1" applyProtection="1">
      <alignment horizontal="center" vertical="center" wrapText="1"/>
      <protection hidden="1"/>
    </xf>
    <xf numFmtId="0" fontId="30" fillId="0" borderId="42" xfId="4" applyFont="1" applyBorder="1" applyAlignment="1" applyProtection="1">
      <alignment horizontal="center" vertical="center" wrapText="1"/>
      <protection hidden="1"/>
    </xf>
    <xf numFmtId="0" fontId="30" fillId="0" borderId="44" xfId="4" applyFont="1" applyBorder="1" applyAlignment="1" applyProtection="1">
      <alignment horizontal="center" vertical="center" wrapText="1"/>
      <protection hidden="1"/>
    </xf>
    <xf numFmtId="0" fontId="30" fillId="0" borderId="3" xfId="4" applyFont="1" applyBorder="1" applyAlignment="1" applyProtection="1">
      <alignment horizontal="center" vertical="center" wrapText="1"/>
      <protection hidden="1"/>
    </xf>
    <xf numFmtId="0" fontId="30" fillId="0" borderId="2" xfId="4" applyFont="1" applyBorder="1" applyAlignment="1" applyProtection="1">
      <alignment horizontal="center" vertical="center" wrapText="1"/>
      <protection hidden="1"/>
    </xf>
    <xf numFmtId="0" fontId="30" fillId="0" borderId="1" xfId="4" applyFont="1" applyBorder="1" applyAlignment="1" applyProtection="1">
      <alignment horizontal="center" vertical="center" wrapText="1"/>
      <protection hidden="1"/>
    </xf>
    <xf numFmtId="0" fontId="20" fillId="4" borderId="13" xfId="2" applyNumberFormat="1" applyFont="1" applyFill="1" applyBorder="1" applyAlignment="1" applyProtection="1">
      <alignment horizontal="left" vertical="center"/>
      <protection hidden="1"/>
    </xf>
    <xf numFmtId="0" fontId="30" fillId="0" borderId="45" xfId="4" applyFont="1" applyBorder="1" applyAlignment="1" applyProtection="1">
      <alignment horizontal="center" vertical="center" wrapText="1"/>
      <protection hidden="1"/>
    </xf>
    <xf numFmtId="0" fontId="30" fillId="0" borderId="39" xfId="4" applyFont="1" applyBorder="1" applyAlignment="1" applyProtection="1">
      <alignment horizontal="center" vertical="center" wrapText="1"/>
      <protection hidden="1"/>
    </xf>
    <xf numFmtId="0" fontId="20" fillId="0" borderId="24" xfId="2" applyFont="1" applyBorder="1" applyAlignment="1">
      <alignment horizontal="left" vertical="center"/>
    </xf>
    <xf numFmtId="0" fontId="20" fillId="0" borderId="21" xfId="2" applyFont="1" applyBorder="1" applyAlignment="1">
      <alignment horizontal="left" vertical="center"/>
    </xf>
    <xf numFmtId="0" fontId="20" fillId="0" borderId="20" xfId="2" applyFont="1" applyBorder="1" applyAlignment="1">
      <alignment horizontal="left" vertical="center"/>
    </xf>
    <xf numFmtId="0" fontId="20" fillId="4" borderId="37" xfId="2" applyFont="1" applyFill="1" applyBorder="1" applyAlignment="1" applyProtection="1">
      <alignment horizontal="left" vertical="top" wrapText="1"/>
      <protection hidden="1"/>
    </xf>
    <xf numFmtId="0" fontId="20" fillId="4" borderId="6" xfId="2" applyFont="1" applyFill="1" applyBorder="1" applyAlignment="1" applyProtection="1">
      <alignment horizontal="left" vertical="top" wrapText="1"/>
      <protection hidden="1"/>
    </xf>
    <xf numFmtId="0" fontId="20" fillId="4" borderId="40" xfId="2" applyFont="1" applyFill="1" applyBorder="1" applyAlignment="1" applyProtection="1">
      <alignment horizontal="left" vertical="top" wrapText="1"/>
      <protection hidden="1"/>
    </xf>
    <xf numFmtId="0" fontId="20" fillId="4" borderId="35" xfId="2" applyFont="1" applyFill="1" applyBorder="1" applyAlignment="1" applyProtection="1">
      <alignment horizontal="left" vertical="top" wrapText="1"/>
      <protection hidden="1"/>
    </xf>
    <xf numFmtId="0" fontId="20" fillId="4" borderId="0" xfId="2" applyFont="1" applyFill="1" applyAlignment="1" applyProtection="1">
      <alignment horizontal="left" vertical="top" wrapText="1"/>
      <protection hidden="1"/>
    </xf>
    <xf numFmtId="0" fontId="20" fillId="4" borderId="33" xfId="2" applyFont="1" applyFill="1" applyBorder="1" applyAlignment="1" applyProtection="1">
      <alignment horizontal="left" vertical="top" wrapText="1"/>
      <protection hidden="1"/>
    </xf>
    <xf numFmtId="0" fontId="20" fillId="0" borderId="24" xfId="2" applyFont="1" applyBorder="1" applyAlignment="1">
      <alignment horizontal="left" vertical="center" shrinkToFit="1"/>
    </xf>
    <xf numFmtId="0" fontId="20" fillId="0" borderId="21" xfId="2" applyFont="1" applyBorder="1" applyAlignment="1">
      <alignment horizontal="left" vertical="center" shrinkToFit="1"/>
    </xf>
    <xf numFmtId="0" fontId="20" fillId="0" borderId="20" xfId="2" applyFont="1" applyBorder="1" applyAlignment="1">
      <alignment horizontal="left" vertical="center" shrinkToFit="1"/>
    </xf>
    <xf numFmtId="0" fontId="20" fillId="4" borderId="39" xfId="2" applyFont="1" applyFill="1" applyBorder="1" applyAlignment="1" applyProtection="1">
      <alignment horizontal="left" vertical="top" wrapText="1"/>
      <protection hidden="1"/>
    </xf>
    <xf numFmtId="0" fontId="20" fillId="4" borderId="2" xfId="2" applyFont="1" applyFill="1" applyBorder="1" applyAlignment="1" applyProtection="1">
      <alignment horizontal="left" vertical="top" wrapText="1"/>
      <protection hidden="1"/>
    </xf>
    <xf numFmtId="0" fontId="20" fillId="4" borderId="38" xfId="2" applyFont="1" applyFill="1" applyBorder="1" applyAlignment="1" applyProtection="1">
      <alignment horizontal="left" vertical="top" wrapText="1"/>
      <protection hidden="1"/>
    </xf>
    <xf numFmtId="0" fontId="20" fillId="0" borderId="24" xfId="2" applyFont="1" applyBorder="1" applyAlignment="1" applyProtection="1">
      <alignment horizontal="left" vertical="center"/>
      <protection hidden="1"/>
    </xf>
    <xf numFmtId="0" fontId="20" fillId="0" borderId="21" xfId="2" applyFont="1" applyBorder="1" applyAlignment="1" applyProtection="1">
      <alignment horizontal="left" vertical="center"/>
      <protection hidden="1"/>
    </xf>
    <xf numFmtId="0" fontId="20" fillId="0" borderId="20" xfId="2" applyFont="1" applyBorder="1" applyAlignment="1" applyProtection="1">
      <alignment horizontal="left" vertical="center"/>
      <protection hidden="1"/>
    </xf>
    <xf numFmtId="0" fontId="20" fillId="0" borderId="46" xfId="8" applyFont="1" applyBorder="1" applyAlignment="1" applyProtection="1">
      <alignment horizontal="center" vertical="center" wrapText="1"/>
      <protection hidden="1"/>
    </xf>
    <xf numFmtId="0" fontId="20" fillId="0" borderId="34" xfId="8" applyFont="1" applyBorder="1" applyAlignment="1" applyProtection="1">
      <alignment horizontal="center" vertical="center" wrapText="1"/>
      <protection hidden="1"/>
    </xf>
    <xf numFmtId="0" fontId="20" fillId="0" borderId="48" xfId="8" applyFont="1" applyBorder="1" applyAlignment="1" applyProtection="1">
      <alignment horizontal="center" vertical="center" wrapText="1"/>
      <protection hidden="1"/>
    </xf>
    <xf numFmtId="0" fontId="20" fillId="0" borderId="13" xfId="8" applyFont="1" applyBorder="1" applyAlignment="1" applyProtection="1">
      <alignment horizontal="center" vertical="center" wrapText="1"/>
      <protection hidden="1"/>
    </xf>
    <xf numFmtId="0" fontId="20" fillId="0" borderId="7" xfId="8" applyFont="1" applyBorder="1" applyAlignment="1" applyProtection="1">
      <alignment horizontal="center" vertical="center" wrapText="1"/>
      <protection hidden="1"/>
    </xf>
    <xf numFmtId="0" fontId="20" fillId="0" borderId="5" xfId="8" applyFont="1" applyBorder="1" applyAlignment="1" applyProtection="1">
      <alignment horizontal="center" vertical="center" wrapText="1"/>
      <protection hidden="1"/>
    </xf>
    <xf numFmtId="0" fontId="20" fillId="0" borderId="3" xfId="8" applyFont="1" applyBorder="1" applyAlignment="1" applyProtection="1">
      <alignment horizontal="center" vertical="center" wrapText="1"/>
      <protection hidden="1"/>
    </xf>
    <xf numFmtId="0" fontId="20" fillId="0" borderId="1" xfId="8" applyFont="1" applyBorder="1" applyAlignment="1" applyProtection="1">
      <alignment horizontal="center" vertical="center" wrapText="1"/>
      <protection hidden="1"/>
    </xf>
    <xf numFmtId="0" fontId="20" fillId="4" borderId="6" xfId="8" applyFont="1" applyFill="1" applyBorder="1" applyAlignment="1" applyProtection="1">
      <alignment horizontal="center" vertical="center"/>
      <protection hidden="1"/>
    </xf>
    <xf numFmtId="0" fontId="20" fillId="0" borderId="6" xfId="8" applyFont="1" applyBorder="1" applyAlignment="1" applyProtection="1">
      <alignment horizontal="center" vertical="center"/>
      <protection hidden="1"/>
    </xf>
    <xf numFmtId="0" fontId="20" fillId="0" borderId="40" xfId="8" applyFont="1" applyBorder="1" applyAlignment="1" applyProtection="1">
      <alignment horizontal="center" vertical="center"/>
      <protection hidden="1"/>
    </xf>
    <xf numFmtId="0" fontId="20" fillId="0" borderId="38" xfId="8" applyFont="1" applyBorder="1" applyAlignment="1" applyProtection="1">
      <alignment horizontal="center" vertical="center"/>
      <protection hidden="1"/>
    </xf>
    <xf numFmtId="0" fontId="20" fillId="3" borderId="0" xfId="8" applyFont="1" applyFill="1" applyAlignment="1" applyProtection="1">
      <alignment horizontal="center" vertical="center"/>
      <protection hidden="1"/>
    </xf>
    <xf numFmtId="0" fontId="20" fillId="3" borderId="14" xfId="8" applyFont="1" applyFill="1" applyBorder="1" applyAlignment="1" applyProtection="1">
      <alignment horizontal="center" vertical="center"/>
      <protection hidden="1"/>
    </xf>
    <xf numFmtId="0" fontId="20" fillId="0" borderId="46" xfId="8" applyFont="1" applyBorder="1" applyAlignment="1">
      <alignment horizontal="center" vertical="center" wrapText="1"/>
    </xf>
    <xf numFmtId="0" fontId="20" fillId="0" borderId="34" xfId="8" applyFont="1" applyBorder="1" applyAlignment="1">
      <alignment horizontal="center" vertical="center" wrapText="1"/>
    </xf>
    <xf numFmtId="0" fontId="20" fillId="0" borderId="3" xfId="8" applyFont="1" applyBorder="1" applyAlignment="1">
      <alignment horizontal="center" vertical="center" wrapText="1"/>
    </xf>
    <xf numFmtId="0" fontId="20" fillId="0" borderId="1" xfId="8" applyFont="1" applyBorder="1" applyAlignment="1">
      <alignment horizontal="center" vertical="center" wrapText="1"/>
    </xf>
    <xf numFmtId="0" fontId="20" fillId="4" borderId="0" xfId="8" applyFont="1" applyFill="1" applyAlignment="1" applyProtection="1">
      <alignment horizontal="center" vertical="center"/>
      <protection hidden="1"/>
    </xf>
    <xf numFmtId="0" fontId="20" fillId="3" borderId="7" xfId="8" applyFont="1" applyFill="1" applyBorder="1" applyAlignment="1" applyProtection="1">
      <alignment horizontal="center" vertical="center"/>
      <protection hidden="1"/>
    </xf>
    <xf numFmtId="0" fontId="20" fillId="3" borderId="6" xfId="8" applyFont="1" applyFill="1" applyBorder="1" applyAlignment="1" applyProtection="1">
      <alignment horizontal="center" vertical="center"/>
      <protection hidden="1"/>
    </xf>
    <xf numFmtId="0" fontId="20" fillId="3" borderId="3" xfId="8" applyFont="1" applyFill="1" applyBorder="1" applyAlignment="1" applyProtection="1">
      <alignment horizontal="center" vertical="center"/>
      <protection hidden="1"/>
    </xf>
    <xf numFmtId="0" fontId="20" fillId="3" borderId="2" xfId="8" applyFont="1" applyFill="1" applyBorder="1" applyAlignment="1" applyProtection="1">
      <alignment horizontal="center" vertical="center"/>
      <protection hidden="1"/>
    </xf>
    <xf numFmtId="0" fontId="20" fillId="3" borderId="6" xfId="8" applyFont="1" applyFill="1" applyBorder="1" applyAlignment="1">
      <alignment horizontal="center" vertical="center"/>
    </xf>
    <xf numFmtId="0" fontId="20" fillId="3" borderId="2" xfId="8" applyFont="1" applyFill="1" applyBorder="1" applyAlignment="1">
      <alignment horizontal="center" vertical="center"/>
    </xf>
    <xf numFmtId="38" fontId="20" fillId="0" borderId="45" xfId="1" applyFont="1" applyBorder="1" applyAlignment="1" applyProtection="1">
      <alignment horizontal="center" vertical="center" wrapText="1"/>
      <protection hidden="1"/>
    </xf>
    <xf numFmtId="38" fontId="20" fillId="0" borderId="42" xfId="1" applyFont="1" applyBorder="1" applyAlignment="1" applyProtection="1">
      <alignment horizontal="center" vertical="center" wrapText="1"/>
      <protection hidden="1"/>
    </xf>
    <xf numFmtId="38" fontId="20" fillId="0" borderId="41" xfId="1" applyFont="1" applyBorder="1" applyAlignment="1" applyProtection="1">
      <alignment horizontal="center" vertical="center" wrapText="1"/>
      <protection hidden="1"/>
    </xf>
    <xf numFmtId="38" fontId="20" fillId="0" borderId="35" xfId="1" applyFont="1" applyBorder="1" applyAlignment="1" applyProtection="1">
      <alignment horizontal="center" vertical="center" wrapText="1"/>
      <protection hidden="1"/>
    </xf>
    <xf numFmtId="38" fontId="20" fillId="0" borderId="0" xfId="1" applyFont="1" applyBorder="1" applyAlignment="1" applyProtection="1">
      <alignment horizontal="center" vertical="center" wrapText="1"/>
      <protection hidden="1"/>
    </xf>
    <xf numFmtId="38" fontId="20" fillId="0" borderId="33" xfId="1" applyFont="1" applyBorder="1" applyAlignment="1" applyProtection="1">
      <alignment horizontal="center" vertical="center" wrapText="1"/>
      <protection hidden="1"/>
    </xf>
    <xf numFmtId="38" fontId="20" fillId="0" borderId="15" xfId="1" applyFont="1" applyBorder="1" applyAlignment="1" applyProtection="1">
      <alignment horizontal="center" vertical="center" wrapText="1"/>
      <protection hidden="1"/>
    </xf>
    <xf numFmtId="38" fontId="20" fillId="0" borderId="14" xfId="1" applyFont="1" applyBorder="1" applyAlignment="1" applyProtection="1">
      <alignment horizontal="center" vertical="center" wrapText="1"/>
      <protection hidden="1"/>
    </xf>
    <xf numFmtId="38" fontId="20" fillId="0" borderId="32" xfId="1" applyFont="1" applyBorder="1" applyAlignment="1" applyProtection="1">
      <alignment horizontal="center" vertical="center" wrapText="1"/>
      <protection hidden="1"/>
    </xf>
    <xf numFmtId="0" fontId="20" fillId="0" borderId="44" xfId="8" applyFont="1" applyBorder="1" applyAlignment="1" applyProtection="1">
      <alignment horizontal="center" vertical="center" wrapText="1"/>
      <protection hidden="1"/>
    </xf>
    <xf numFmtId="0" fontId="20" fillId="0" borderId="0" xfId="8" applyFont="1" applyAlignment="1" applyProtection="1">
      <alignment horizontal="center" vertical="center" wrapText="1"/>
      <protection hidden="1"/>
    </xf>
    <xf numFmtId="0" fontId="20" fillId="0" borderId="14" xfId="8" applyFont="1" applyBorder="1" applyAlignment="1" applyProtection="1">
      <alignment horizontal="center" vertical="center" wrapText="1"/>
      <protection hidden="1"/>
    </xf>
    <xf numFmtId="0" fontId="20" fillId="0" borderId="2" xfId="8" applyFont="1" applyBorder="1" applyAlignment="1" applyProtection="1">
      <alignment horizontal="center" vertical="center" wrapText="1"/>
      <protection hidden="1"/>
    </xf>
    <xf numFmtId="0" fontId="20" fillId="3" borderId="7" xfId="8" applyFont="1" applyFill="1" applyBorder="1" applyAlignment="1" applyProtection="1">
      <alignment horizontal="center" vertical="center" wrapText="1"/>
      <protection hidden="1"/>
    </xf>
    <xf numFmtId="0" fontId="20" fillId="3" borderId="6" xfId="8" applyFont="1" applyFill="1" applyBorder="1" applyAlignment="1" applyProtection="1">
      <alignment horizontal="center" vertical="center" wrapText="1"/>
      <protection hidden="1"/>
    </xf>
    <xf numFmtId="0" fontId="20" fillId="3" borderId="3" xfId="8" applyFont="1" applyFill="1" applyBorder="1" applyAlignment="1" applyProtection="1">
      <alignment horizontal="center" vertical="center" wrapText="1"/>
      <protection hidden="1"/>
    </xf>
    <xf numFmtId="0" fontId="20" fillId="3" borderId="2" xfId="8" applyFont="1" applyFill="1" applyBorder="1" applyAlignment="1" applyProtection="1">
      <alignment horizontal="center" vertical="center" wrapText="1"/>
      <protection hidden="1"/>
    </xf>
    <xf numFmtId="0" fontId="20" fillId="0" borderId="31" xfId="2" applyFont="1" applyBorder="1" applyAlignment="1" applyProtection="1">
      <alignment horizontal="left" vertical="center"/>
      <protection hidden="1"/>
    </xf>
    <xf numFmtId="0" fontId="20" fillId="0" borderId="28" xfId="2" applyFont="1" applyBorder="1" applyAlignment="1" applyProtection="1">
      <alignment horizontal="left" vertical="center"/>
      <protection hidden="1"/>
    </xf>
    <xf numFmtId="0" fontId="20" fillId="0" borderId="49" xfId="2" applyFont="1" applyBorder="1" applyAlignment="1" applyProtection="1">
      <alignment horizontal="left" vertical="center"/>
      <protection hidden="1"/>
    </xf>
    <xf numFmtId="0" fontId="71" fillId="0" borderId="0" xfId="4" applyFont="1" applyAlignment="1" applyProtection="1">
      <alignment horizontal="left" vertical="center"/>
      <protection hidden="1"/>
    </xf>
    <xf numFmtId="0" fontId="30" fillId="0" borderId="0" xfId="4" applyFont="1" applyBorder="1" applyAlignment="1" applyProtection="1">
      <alignment horizontal="center" vertical="center"/>
      <protection hidden="1"/>
    </xf>
    <xf numFmtId="0" fontId="59" fillId="0" borderId="45" xfId="4" applyFont="1" applyBorder="1" applyAlignment="1" applyProtection="1">
      <alignment horizontal="center" vertical="center"/>
      <protection hidden="1"/>
    </xf>
    <xf numFmtId="0" fontId="59" fillId="0" borderId="44" xfId="4" applyFont="1" applyBorder="1" applyAlignment="1" applyProtection="1">
      <alignment horizontal="center" vertical="center"/>
      <protection hidden="1"/>
    </xf>
    <xf numFmtId="0" fontId="59" fillId="0" borderId="13" xfId="4" applyFont="1" applyBorder="1" applyAlignment="1" applyProtection="1">
      <alignment horizontal="center" vertical="center"/>
      <protection hidden="1"/>
    </xf>
    <xf numFmtId="0" fontId="29" fillId="4" borderId="42" xfId="2" applyNumberFormat="1" applyFont="1" applyFill="1" applyBorder="1" applyAlignment="1" applyProtection="1">
      <alignment horizontal="center" vertical="center" wrapText="1"/>
      <protection hidden="1"/>
    </xf>
    <xf numFmtId="0" fontId="29" fillId="4" borderId="14" xfId="2" applyNumberFormat="1" applyFont="1" applyFill="1" applyBorder="1" applyAlignment="1" applyProtection="1">
      <alignment horizontal="center" vertical="center" wrapText="1"/>
      <protection hidden="1"/>
    </xf>
    <xf numFmtId="0" fontId="29" fillId="4" borderId="44" xfId="2" applyNumberFormat="1" applyFont="1" applyFill="1" applyBorder="1" applyAlignment="1" applyProtection="1">
      <alignment horizontal="center" vertical="center" wrapText="1"/>
      <protection hidden="1"/>
    </xf>
    <xf numFmtId="0" fontId="29" fillId="4" borderId="13" xfId="2" applyNumberFormat="1" applyFont="1" applyFill="1" applyBorder="1" applyAlignment="1" applyProtection="1">
      <alignment horizontal="center" vertical="center" wrapText="1"/>
      <protection hidden="1"/>
    </xf>
    <xf numFmtId="0" fontId="59" fillId="0" borderId="43" xfId="4" applyFont="1" applyBorder="1" applyAlignment="1" applyProtection="1">
      <alignment horizontal="center" vertical="center"/>
      <protection hidden="1"/>
    </xf>
    <xf numFmtId="0" fontId="59" fillId="0" borderId="48" xfId="4" applyFont="1" applyBorder="1" applyAlignment="1" applyProtection="1">
      <alignment horizontal="center" vertical="center"/>
      <protection hidden="1"/>
    </xf>
    <xf numFmtId="0" fontId="29" fillId="4" borderId="41" xfId="2" applyNumberFormat="1" applyFont="1" applyFill="1" applyBorder="1" applyAlignment="1" applyProtection="1">
      <alignment horizontal="center" vertical="center" wrapText="1"/>
      <protection hidden="1"/>
    </xf>
    <xf numFmtId="0" fontId="29" fillId="4" borderId="32" xfId="2" applyNumberFormat="1" applyFont="1" applyFill="1" applyBorder="1" applyAlignment="1" applyProtection="1">
      <alignment horizontal="center" vertical="center" wrapText="1"/>
      <protection hidden="1"/>
    </xf>
    <xf numFmtId="0" fontId="31" fillId="0" borderId="42" xfId="2" applyFont="1" applyBorder="1" applyAlignment="1" applyProtection="1">
      <alignment vertical="center" shrinkToFit="1"/>
      <protection hidden="1"/>
    </xf>
    <xf numFmtId="0" fontId="67" fillId="0" borderId="42" xfId="0" applyFont="1" applyBorder="1" applyAlignment="1">
      <alignment vertical="center" shrinkToFit="1"/>
    </xf>
    <xf numFmtId="0" fontId="20" fillId="4" borderId="46" xfId="2" applyFont="1" applyFill="1" applyBorder="1" applyAlignment="1" applyProtection="1">
      <alignment horizontal="center" vertical="center" wrapText="1"/>
      <protection hidden="1"/>
    </xf>
    <xf numFmtId="0" fontId="20" fillId="4" borderId="48" xfId="2" applyFont="1" applyFill="1" applyBorder="1" applyAlignment="1" applyProtection="1">
      <alignment horizontal="center" vertical="center" wrapText="1"/>
      <protection hidden="1"/>
    </xf>
    <xf numFmtId="0" fontId="20" fillId="4" borderId="7" xfId="2" applyFont="1" applyFill="1" applyBorder="1" applyAlignment="1" applyProtection="1">
      <alignment horizontal="center" vertical="center" wrapText="1"/>
      <protection hidden="1"/>
    </xf>
    <xf numFmtId="0" fontId="20" fillId="4" borderId="3" xfId="2" applyFont="1" applyFill="1" applyBorder="1" applyAlignment="1" applyProtection="1">
      <alignment horizontal="center" vertical="center" wrapText="1"/>
      <protection hidden="1"/>
    </xf>
    <xf numFmtId="0" fontId="20" fillId="0" borderId="7" xfId="2" applyFont="1" applyBorder="1" applyAlignment="1" applyProtection="1">
      <alignment horizontal="center" vertical="center" wrapText="1"/>
      <protection hidden="1"/>
    </xf>
    <xf numFmtId="0" fontId="20" fillId="0" borderId="3" xfId="2" applyFont="1" applyBorder="1" applyAlignment="1" applyProtection="1">
      <alignment horizontal="center" vertical="center" wrapText="1"/>
      <protection hidden="1"/>
    </xf>
    <xf numFmtId="0" fontId="20" fillId="0" borderId="43" xfId="2" applyFont="1" applyBorder="1" applyAlignment="1" applyProtection="1">
      <alignment horizontal="center" vertical="center" wrapText="1"/>
      <protection hidden="1"/>
    </xf>
    <xf numFmtId="0" fontId="20" fillId="0" borderId="44" xfId="2" applyFont="1" applyBorder="1" applyAlignment="1" applyProtection="1">
      <alignment horizontal="center" vertical="center" wrapText="1"/>
      <protection hidden="1"/>
    </xf>
    <xf numFmtId="0" fontId="20" fillId="0" borderId="41" xfId="2" applyFont="1" applyBorder="1" applyAlignment="1" applyProtection="1">
      <alignment horizontal="center" vertical="center" wrapText="1"/>
      <protection hidden="1"/>
    </xf>
    <xf numFmtId="0" fontId="20" fillId="0" borderId="15" xfId="2" applyFont="1" applyBorder="1" applyAlignment="1" applyProtection="1">
      <alignment horizontal="center" vertical="center" wrapText="1"/>
      <protection hidden="1"/>
    </xf>
    <xf numFmtId="0" fontId="20" fillId="0" borderId="13" xfId="2" applyFont="1" applyBorder="1" applyAlignment="1" applyProtection="1">
      <alignment horizontal="center" vertical="center" wrapText="1"/>
      <protection hidden="1"/>
    </xf>
    <xf numFmtId="0" fontId="20" fillId="0" borderId="42" xfId="2" applyFont="1" applyBorder="1" applyAlignment="1" applyProtection="1">
      <alignment horizontal="center" vertical="center" wrapText="1"/>
      <protection hidden="1"/>
    </xf>
    <xf numFmtId="0" fontId="31" fillId="0" borderId="46" xfId="2" applyFont="1" applyBorder="1" applyAlignment="1">
      <alignment horizontal="center" vertical="center" wrapText="1"/>
    </xf>
    <xf numFmtId="0" fontId="31" fillId="0" borderId="0" xfId="2" applyFont="1" applyBorder="1" applyAlignment="1">
      <alignment horizontal="center" vertical="center" wrapText="1"/>
    </xf>
    <xf numFmtId="0" fontId="31" fillId="0" borderId="48" xfId="2" applyFont="1" applyBorder="1" applyAlignment="1">
      <alignment horizontal="center" vertical="center" wrapText="1"/>
    </xf>
    <xf numFmtId="0" fontId="31" fillId="0" borderId="14" xfId="2" applyFont="1" applyBorder="1" applyAlignment="1">
      <alignment horizontal="center" vertical="center" wrapText="1"/>
    </xf>
    <xf numFmtId="0" fontId="20" fillId="3" borderId="14" xfId="2" applyFont="1" applyFill="1" applyBorder="1" applyAlignment="1" applyProtection="1">
      <alignment horizontal="center" vertical="center"/>
      <protection hidden="1"/>
    </xf>
    <xf numFmtId="0" fontId="20" fillId="0" borderId="45" xfId="2" applyFont="1" applyBorder="1" applyAlignment="1" applyProtection="1">
      <alignment horizontal="center" vertical="center" wrapText="1"/>
      <protection hidden="1"/>
    </xf>
    <xf numFmtId="0" fontId="20" fillId="0" borderId="46" xfId="2" applyFont="1" applyBorder="1" applyAlignment="1" applyProtection="1">
      <alignment horizontal="center" vertical="center" wrapText="1"/>
      <protection hidden="1"/>
    </xf>
    <xf numFmtId="0" fontId="20" fillId="0" borderId="0" xfId="2" applyFont="1" applyBorder="1" applyAlignment="1" applyProtection="1">
      <alignment horizontal="center" vertical="center" wrapText="1"/>
      <protection hidden="1"/>
    </xf>
    <xf numFmtId="0" fontId="20" fillId="0" borderId="7" xfId="2" applyFont="1" applyBorder="1" applyAlignment="1">
      <alignment horizontal="center" vertical="center" wrapText="1"/>
    </xf>
    <xf numFmtId="0" fontId="20" fillId="0" borderId="5" xfId="2" applyFont="1" applyBorder="1" applyAlignment="1">
      <alignment horizontal="center" vertical="center" wrapText="1"/>
    </xf>
    <xf numFmtId="0" fontId="20" fillId="0" borderId="46" xfId="2" applyFont="1" applyBorder="1" applyAlignment="1">
      <alignment horizontal="center" vertical="center" wrapText="1"/>
    </xf>
    <xf numFmtId="0" fontId="20" fillId="0" borderId="34" xfId="2" applyFont="1" applyBorder="1" applyAlignment="1">
      <alignment horizontal="center" vertical="center" wrapText="1"/>
    </xf>
    <xf numFmtId="0" fontId="20" fillId="0" borderId="3" xfId="2" applyFont="1" applyBorder="1" applyAlignment="1">
      <alignment horizontal="center" vertical="center" wrapText="1"/>
    </xf>
    <xf numFmtId="0" fontId="20" fillId="0" borderId="1" xfId="2" applyFont="1" applyBorder="1" applyAlignment="1">
      <alignment horizontal="center" vertical="center" wrapText="1"/>
    </xf>
    <xf numFmtId="0" fontId="20" fillId="0" borderId="48" xfId="2" applyFont="1" applyBorder="1" applyAlignment="1" applyProtection="1">
      <alignment horizontal="center" vertical="center" wrapText="1"/>
      <protection hidden="1"/>
    </xf>
    <xf numFmtId="0" fontId="20" fillId="3" borderId="2" xfId="2" applyFont="1" applyFill="1" applyBorder="1" applyAlignment="1" applyProtection="1">
      <alignment horizontal="center" vertical="center"/>
      <protection hidden="1"/>
    </xf>
    <xf numFmtId="0" fontId="20" fillId="0" borderId="17" xfId="2" applyFont="1" applyBorder="1" applyAlignment="1" applyProtection="1">
      <alignment horizontal="center" vertical="center" wrapText="1"/>
      <protection hidden="1"/>
    </xf>
    <xf numFmtId="0" fontId="20" fillId="0" borderId="6" xfId="2" applyFont="1" applyBorder="1" applyAlignment="1" applyProtection="1">
      <alignment horizontal="center" vertical="center"/>
      <protection hidden="1"/>
    </xf>
    <xf numFmtId="0" fontId="20" fillId="0" borderId="2" xfId="2" applyFont="1" applyBorder="1" applyAlignment="1" applyProtection="1">
      <alignment horizontal="center" vertical="center"/>
      <protection hidden="1"/>
    </xf>
    <xf numFmtId="0" fontId="20" fillId="3" borderId="42" xfId="2" applyFont="1" applyFill="1" applyBorder="1" applyAlignment="1" applyProtection="1">
      <alignment horizontal="center" vertical="center"/>
      <protection hidden="1"/>
    </xf>
    <xf numFmtId="0" fontId="20" fillId="3" borderId="6" xfId="2" applyFont="1" applyFill="1" applyBorder="1" applyAlignment="1">
      <alignment horizontal="center" vertical="center"/>
    </xf>
    <xf numFmtId="0" fontId="20" fillId="3" borderId="2" xfId="2" applyFont="1" applyFill="1" applyBorder="1" applyAlignment="1">
      <alignment horizontal="center" vertical="center"/>
    </xf>
    <xf numFmtId="0" fontId="20" fillId="4" borderId="0" xfId="2" applyFont="1" applyFill="1" applyAlignment="1" applyProtection="1">
      <alignment horizontal="center" vertical="center"/>
      <protection hidden="1"/>
    </xf>
    <xf numFmtId="0" fontId="20" fillId="4" borderId="2" xfId="2" applyFont="1" applyFill="1" applyBorder="1" applyAlignment="1" applyProtection="1">
      <alignment horizontal="center" vertical="center"/>
      <protection hidden="1"/>
    </xf>
    <xf numFmtId="0" fontId="20" fillId="0" borderId="45" xfId="2" applyNumberFormat="1" applyFont="1" applyBorder="1" applyAlignment="1" applyProtection="1">
      <alignment horizontal="center" vertical="center" wrapText="1"/>
      <protection hidden="1"/>
    </xf>
    <xf numFmtId="0" fontId="30" fillId="4" borderId="43" xfId="5" applyNumberFormat="1" applyFont="1" applyFill="1" applyBorder="1" applyAlignment="1" applyProtection="1">
      <alignment horizontal="center" vertical="center"/>
      <protection hidden="1"/>
    </xf>
    <xf numFmtId="0" fontId="30" fillId="4" borderId="46" xfId="5" applyNumberFormat="1" applyFont="1" applyFill="1" applyBorder="1" applyAlignment="1" applyProtection="1">
      <alignment horizontal="center" vertical="center"/>
      <protection hidden="1"/>
    </xf>
    <xf numFmtId="0" fontId="20" fillId="4" borderId="44" xfId="2" applyNumberFormat="1" applyFont="1" applyFill="1" applyBorder="1" applyAlignment="1" applyProtection="1">
      <alignment horizontal="center" vertical="center"/>
      <protection hidden="1"/>
    </xf>
    <xf numFmtId="0" fontId="20" fillId="0" borderId="40" xfId="2" applyFont="1" applyBorder="1" applyAlignment="1" applyProtection="1">
      <alignment horizontal="center" vertical="center"/>
      <protection hidden="1"/>
    </xf>
    <xf numFmtId="0" fontId="20" fillId="0" borderId="38" xfId="2" applyFont="1" applyBorder="1" applyAlignment="1" applyProtection="1">
      <alignment horizontal="center" vertical="center"/>
      <protection hidden="1"/>
    </xf>
    <xf numFmtId="0" fontId="20" fillId="4" borderId="7" xfId="2" applyFont="1" applyFill="1" applyBorder="1" applyAlignment="1" applyProtection="1">
      <alignment horizontal="center" vertical="center"/>
      <protection hidden="1"/>
    </xf>
    <xf numFmtId="0" fontId="20" fillId="4" borderId="3" xfId="2" applyFont="1" applyFill="1" applyBorder="1" applyAlignment="1" applyProtection="1">
      <alignment horizontal="center" vertical="center"/>
      <protection hidden="1"/>
    </xf>
    <xf numFmtId="0" fontId="20" fillId="4" borderId="6" xfId="2" applyFont="1" applyFill="1" applyBorder="1" applyAlignment="1" applyProtection="1">
      <alignment horizontal="center" vertical="center"/>
      <protection hidden="1"/>
    </xf>
    <xf numFmtId="0" fontId="20" fillId="0" borderId="4" xfId="2" applyFont="1" applyBorder="1" applyAlignment="1">
      <alignment horizontal="center" vertical="center" wrapText="1"/>
    </xf>
    <xf numFmtId="0" fontId="20" fillId="4" borderId="40" xfId="2" applyFont="1" applyFill="1" applyBorder="1" applyAlignment="1" applyProtection="1">
      <alignment horizontal="center" vertical="center"/>
      <protection hidden="1"/>
    </xf>
    <xf numFmtId="0" fontId="20" fillId="4" borderId="38" xfId="2" applyFont="1" applyFill="1" applyBorder="1" applyAlignment="1" applyProtection="1">
      <alignment horizontal="center" vertical="center"/>
      <protection hidden="1"/>
    </xf>
    <xf numFmtId="0" fontId="20" fillId="0" borderId="46" xfId="2" applyNumberFormat="1" applyFont="1" applyFill="1" applyBorder="1" applyAlignment="1" applyProtection="1">
      <alignment vertical="center"/>
      <protection locked="0" hidden="1"/>
    </xf>
    <xf numFmtId="0" fontId="20" fillId="0" borderId="0" xfId="2" applyNumberFormat="1" applyFont="1" applyFill="1" applyBorder="1" applyAlignment="1" applyProtection="1">
      <alignment vertical="center"/>
      <protection locked="0" hidden="1"/>
    </xf>
    <xf numFmtId="0" fontId="20" fillId="0" borderId="33" xfId="2" applyNumberFormat="1" applyFont="1" applyFill="1" applyBorder="1" applyAlignment="1" applyProtection="1">
      <alignment vertical="center"/>
      <protection locked="0" hidden="1"/>
    </xf>
    <xf numFmtId="0" fontId="20" fillId="4" borderId="43" xfId="2" applyNumberFormat="1" applyFont="1" applyFill="1" applyBorder="1" applyAlignment="1" applyProtection="1">
      <alignment horizontal="left" vertical="center" wrapText="1"/>
      <protection hidden="1"/>
    </xf>
    <xf numFmtId="0" fontId="20" fillId="4" borderId="41" xfId="2" applyNumberFormat="1" applyFont="1" applyFill="1" applyBorder="1" applyAlignment="1" applyProtection="1">
      <alignment horizontal="left" vertical="center" wrapText="1"/>
      <protection hidden="1"/>
    </xf>
    <xf numFmtId="0" fontId="20" fillId="4" borderId="3" xfId="2" applyNumberFormat="1" applyFont="1" applyFill="1" applyBorder="1" applyAlignment="1" applyProtection="1">
      <alignment horizontal="left" vertical="center" wrapText="1"/>
      <protection hidden="1"/>
    </xf>
    <xf numFmtId="0" fontId="20" fillId="4" borderId="2" xfId="2" applyNumberFormat="1" applyFont="1" applyFill="1" applyBorder="1" applyAlignment="1" applyProtection="1">
      <alignment horizontal="left" vertical="center" wrapText="1"/>
      <protection hidden="1"/>
    </xf>
    <xf numFmtId="0" fontId="20" fillId="4" borderId="38" xfId="2" applyNumberFormat="1" applyFont="1" applyFill="1" applyBorder="1" applyAlignment="1" applyProtection="1">
      <alignment horizontal="left" vertical="center" wrapText="1"/>
      <protection hidden="1"/>
    </xf>
    <xf numFmtId="0" fontId="30" fillId="4" borderId="3" xfId="5" applyNumberFormat="1" applyFont="1" applyFill="1" applyBorder="1" applyAlignment="1" applyProtection="1">
      <alignment horizontal="center" vertical="center"/>
      <protection hidden="1"/>
    </xf>
    <xf numFmtId="0" fontId="20" fillId="4" borderId="6" xfId="2" applyNumberFormat="1" applyFont="1" applyFill="1" applyBorder="1" applyAlignment="1" applyProtection="1">
      <alignment horizontal="left" vertical="center" wrapText="1"/>
      <protection hidden="1"/>
    </xf>
    <xf numFmtId="0" fontId="20" fillId="4" borderId="40" xfId="2" applyNumberFormat="1" applyFont="1" applyFill="1" applyBorder="1" applyAlignment="1" applyProtection="1">
      <alignment horizontal="left" vertical="center" wrapText="1"/>
      <protection hidden="1"/>
    </xf>
    <xf numFmtId="0" fontId="20" fillId="4" borderId="7" xfId="2" applyNumberFormat="1" applyFont="1" applyFill="1" applyBorder="1" applyAlignment="1" applyProtection="1">
      <alignment horizontal="left" vertical="center" wrapText="1"/>
      <protection hidden="1"/>
    </xf>
    <xf numFmtId="0" fontId="20" fillId="0" borderId="37" xfId="2" applyNumberFormat="1" applyFont="1" applyBorder="1" applyAlignment="1" applyProtection="1">
      <alignment horizontal="center" vertical="center" wrapText="1"/>
      <protection locked="0" hidden="1"/>
    </xf>
    <xf numFmtId="0" fontId="20" fillId="0" borderId="6" xfId="2" applyNumberFormat="1" applyFont="1" applyBorder="1" applyAlignment="1" applyProtection="1">
      <alignment horizontal="center" vertical="center" wrapText="1"/>
      <protection locked="0" hidden="1"/>
    </xf>
    <xf numFmtId="0" fontId="20" fillId="0" borderId="35" xfId="2" applyNumberFormat="1" applyFont="1" applyBorder="1" applyAlignment="1" applyProtection="1">
      <alignment horizontal="center" vertical="center" wrapText="1"/>
      <protection locked="0" hidden="1"/>
    </xf>
    <xf numFmtId="0" fontId="20" fillId="0" borderId="0" xfId="2" applyNumberFormat="1" applyFont="1" applyAlignment="1" applyProtection="1">
      <alignment horizontal="center" vertical="center" wrapText="1"/>
      <protection locked="0" hidden="1"/>
    </xf>
    <xf numFmtId="0" fontId="20" fillId="0" borderId="15" xfId="2" applyNumberFormat="1" applyFont="1" applyBorder="1" applyAlignment="1" applyProtection="1">
      <alignment horizontal="center" vertical="center" wrapText="1"/>
      <protection locked="0" hidden="1"/>
    </xf>
    <xf numFmtId="0" fontId="20" fillId="0" borderId="14" xfId="2" applyNumberFormat="1" applyFont="1" applyBorder="1" applyAlignment="1" applyProtection="1">
      <alignment horizontal="center" vertical="center" wrapText="1"/>
      <protection locked="0" hidden="1"/>
    </xf>
    <xf numFmtId="0" fontId="20" fillId="0" borderId="7" xfId="2" applyNumberFormat="1" applyFont="1" applyFill="1" applyBorder="1" applyAlignment="1" applyProtection="1">
      <alignment vertical="center"/>
      <protection locked="0" hidden="1"/>
    </xf>
    <xf numFmtId="0" fontId="20" fillId="0" borderId="6" xfId="2" applyNumberFormat="1" applyFont="1" applyFill="1" applyBorder="1" applyAlignment="1" applyProtection="1">
      <alignment vertical="center"/>
      <protection locked="0" hidden="1"/>
    </xf>
    <xf numFmtId="0" fontId="20" fillId="0" borderId="40" xfId="2" applyNumberFormat="1" applyFont="1" applyFill="1" applyBorder="1" applyAlignment="1" applyProtection="1">
      <alignment vertical="center"/>
      <protection locked="0" hidden="1"/>
    </xf>
    <xf numFmtId="0" fontId="20" fillId="4" borderId="5" xfId="2" applyNumberFormat="1" applyFont="1" applyFill="1" applyBorder="1" applyAlignment="1" applyProtection="1">
      <alignment horizontal="left" vertical="center" wrapText="1"/>
      <protection hidden="1"/>
    </xf>
    <xf numFmtId="0" fontId="20" fillId="4" borderId="1" xfId="2" applyNumberFormat="1" applyFont="1" applyFill="1" applyBorder="1" applyAlignment="1" applyProtection="1">
      <alignment horizontal="left" vertical="center" wrapText="1"/>
      <protection hidden="1"/>
    </xf>
    <xf numFmtId="0" fontId="20" fillId="0" borderId="7" xfId="2" applyNumberFormat="1" applyFont="1" applyFill="1" applyBorder="1" applyAlignment="1" applyProtection="1">
      <alignment vertical="center"/>
      <protection hidden="1"/>
    </xf>
    <xf numFmtId="0" fontId="20" fillId="0" borderId="6" xfId="2" applyNumberFormat="1" applyFont="1" applyFill="1" applyBorder="1" applyAlignment="1" applyProtection="1">
      <alignment vertical="center"/>
      <protection hidden="1"/>
    </xf>
    <xf numFmtId="0" fontId="20" fillId="0" borderId="40" xfId="2" applyNumberFormat="1" applyFont="1" applyFill="1" applyBorder="1" applyAlignment="1" applyProtection="1">
      <alignment vertical="center"/>
      <protection hidden="1"/>
    </xf>
    <xf numFmtId="0" fontId="20" fillId="0" borderId="0" xfId="2" applyNumberFormat="1" applyFont="1" applyFill="1" applyAlignment="1" applyProtection="1">
      <alignment vertical="center"/>
      <protection locked="0" hidden="1"/>
    </xf>
    <xf numFmtId="0" fontId="20" fillId="4" borderId="2" xfId="2" applyNumberFormat="1" applyFont="1" applyFill="1" applyBorder="1" applyAlignment="1" applyProtection="1">
      <alignment horizontal="left" vertical="center"/>
      <protection locked="0" hidden="1"/>
    </xf>
    <xf numFmtId="0" fontId="59" fillId="0" borderId="45" xfId="4" applyNumberFormat="1" applyFont="1" applyBorder="1" applyAlignment="1" applyProtection="1">
      <alignment horizontal="center" vertical="center"/>
      <protection hidden="1"/>
    </xf>
    <xf numFmtId="0" fontId="59" fillId="0" borderId="42" xfId="4" applyNumberFormat="1" applyFont="1" applyBorder="1" applyAlignment="1" applyProtection="1">
      <alignment horizontal="center" vertical="center"/>
      <protection hidden="1"/>
    </xf>
    <xf numFmtId="0" fontId="59" fillId="0" borderId="44" xfId="4" applyNumberFormat="1" applyFont="1" applyBorder="1" applyAlignment="1" applyProtection="1">
      <alignment horizontal="center" vertical="center"/>
      <protection hidden="1"/>
    </xf>
    <xf numFmtId="0" fontId="59" fillId="0" borderId="15" xfId="4" applyNumberFormat="1" applyFont="1" applyBorder="1" applyAlignment="1" applyProtection="1">
      <alignment horizontal="center" vertical="center"/>
      <protection hidden="1"/>
    </xf>
    <xf numFmtId="0" fontId="59" fillId="0" borderId="14" xfId="4" applyNumberFormat="1" applyFont="1" applyBorder="1" applyAlignment="1" applyProtection="1">
      <alignment horizontal="center" vertical="center"/>
      <protection hidden="1"/>
    </xf>
    <xf numFmtId="0" fontId="59" fillId="0" borderId="13" xfId="4" applyNumberFormat="1" applyFont="1" applyBorder="1" applyAlignment="1" applyProtection="1">
      <alignment horizontal="center" vertical="center"/>
      <protection hidden="1"/>
    </xf>
    <xf numFmtId="0" fontId="30" fillId="4" borderId="4" xfId="4" applyNumberFormat="1" applyFont="1" applyFill="1" applyBorder="1" applyAlignment="1" applyProtection="1">
      <alignment horizontal="center" vertical="center" wrapText="1"/>
      <protection hidden="1"/>
    </xf>
    <xf numFmtId="0" fontId="30" fillId="4" borderId="75" xfId="4" applyNumberFormat="1" applyFont="1" applyFill="1" applyBorder="1" applyAlignment="1" applyProtection="1">
      <alignment horizontal="center" vertical="center" wrapText="1"/>
      <protection hidden="1"/>
    </xf>
    <xf numFmtId="0" fontId="59" fillId="0" borderId="37" xfId="4" applyNumberFormat="1" applyFont="1" applyBorder="1" applyAlignment="1" applyProtection="1">
      <alignment horizontal="center" vertical="center"/>
      <protection hidden="1"/>
    </xf>
    <xf numFmtId="0" fontId="59" fillId="0" borderId="6" xfId="4" applyNumberFormat="1" applyFont="1" applyBorder="1" applyAlignment="1" applyProtection="1">
      <alignment horizontal="center" vertical="center"/>
      <protection hidden="1"/>
    </xf>
    <xf numFmtId="0" fontId="59" fillId="0" borderId="5" xfId="4" applyNumberFormat="1" applyFont="1" applyBorder="1" applyAlignment="1" applyProtection="1">
      <alignment horizontal="center" vertical="center"/>
      <protection hidden="1"/>
    </xf>
    <xf numFmtId="0" fontId="59" fillId="0" borderId="39" xfId="4" applyNumberFormat="1" applyFont="1" applyBorder="1" applyAlignment="1" applyProtection="1">
      <alignment horizontal="center" vertical="center"/>
      <protection hidden="1"/>
    </xf>
    <xf numFmtId="0" fontId="59" fillId="0" borderId="2" xfId="4" applyNumberFormat="1" applyFont="1" applyBorder="1" applyAlignment="1" applyProtection="1">
      <alignment horizontal="center" vertical="center"/>
      <protection hidden="1"/>
    </xf>
    <xf numFmtId="0" fontId="59" fillId="0" borderId="1" xfId="4" applyNumberFormat="1" applyFont="1" applyBorder="1" applyAlignment="1" applyProtection="1">
      <alignment horizontal="center" vertical="center"/>
      <protection hidden="1"/>
    </xf>
    <xf numFmtId="0" fontId="59" fillId="0" borderId="35" xfId="4" applyNumberFormat="1" applyFont="1" applyBorder="1" applyAlignment="1" applyProtection="1">
      <alignment horizontal="center" vertical="center"/>
      <protection hidden="1"/>
    </xf>
    <xf numFmtId="0" fontId="59" fillId="0" borderId="0" xfId="4" applyNumberFormat="1" applyFont="1" applyBorder="1" applyAlignment="1" applyProtection="1">
      <alignment horizontal="center" vertical="center"/>
      <protection hidden="1"/>
    </xf>
    <xf numFmtId="0" fontId="59" fillId="0" borderId="34" xfId="4" applyNumberFormat="1" applyFont="1" applyBorder="1" applyAlignment="1" applyProtection="1">
      <alignment horizontal="center" vertical="center"/>
      <protection hidden="1"/>
    </xf>
    <xf numFmtId="0" fontId="59" fillId="4" borderId="7" xfId="4" applyNumberFormat="1" applyFont="1" applyFill="1" applyBorder="1" applyAlignment="1" applyProtection="1">
      <alignment horizontal="center" vertical="center"/>
      <protection hidden="1"/>
    </xf>
    <xf numFmtId="0" fontId="59" fillId="4" borderId="6" xfId="4" applyNumberFormat="1" applyFont="1" applyFill="1" applyBorder="1" applyAlignment="1" applyProtection="1">
      <alignment horizontal="center" vertical="center"/>
      <protection hidden="1"/>
    </xf>
    <xf numFmtId="0" fontId="59" fillId="4" borderId="3" xfId="4" applyNumberFormat="1" applyFont="1" applyFill="1" applyBorder="1" applyAlignment="1" applyProtection="1">
      <alignment horizontal="center" vertical="center"/>
      <protection hidden="1"/>
    </xf>
    <xf numFmtId="0" fontId="59" fillId="4" borderId="2" xfId="4" applyNumberFormat="1" applyFont="1" applyFill="1" applyBorder="1" applyAlignment="1" applyProtection="1">
      <alignment horizontal="center" vertical="center"/>
      <protection hidden="1"/>
    </xf>
    <xf numFmtId="0" fontId="30" fillId="4" borderId="22" xfId="4" applyNumberFormat="1" applyFont="1" applyFill="1" applyBorder="1" applyAlignment="1" applyProtection="1">
      <alignment horizontal="center" vertical="center" wrapText="1"/>
      <protection hidden="1"/>
    </xf>
    <xf numFmtId="0" fontId="30" fillId="4" borderId="40" xfId="4" applyNumberFormat="1" applyFont="1" applyFill="1" applyBorder="1" applyAlignment="1" applyProtection="1">
      <alignment horizontal="center" vertical="center" wrapText="1"/>
      <protection hidden="1"/>
    </xf>
    <xf numFmtId="0" fontId="30" fillId="4" borderId="38" xfId="4" applyNumberFormat="1" applyFont="1" applyFill="1" applyBorder="1" applyAlignment="1" applyProtection="1">
      <alignment horizontal="center" vertical="center" wrapText="1"/>
      <protection hidden="1"/>
    </xf>
    <xf numFmtId="0" fontId="59" fillId="0" borderId="37" xfId="4" applyNumberFormat="1" applyFont="1" applyBorder="1" applyAlignment="1" applyProtection="1">
      <alignment horizontal="center" vertical="center" wrapText="1"/>
      <protection hidden="1"/>
    </xf>
    <xf numFmtId="0" fontId="30" fillId="4" borderId="23" xfId="4" applyNumberFormat="1" applyFont="1" applyFill="1" applyBorder="1" applyAlignment="1" applyProtection="1">
      <alignment horizontal="center" vertical="center" wrapText="1"/>
      <protection hidden="1"/>
    </xf>
    <xf numFmtId="0" fontId="30" fillId="4" borderId="75" xfId="4" applyNumberFormat="1" applyFont="1" applyFill="1" applyBorder="1" applyAlignment="1" applyProtection="1">
      <alignment horizontal="center" vertical="center"/>
      <protection hidden="1"/>
    </xf>
    <xf numFmtId="0" fontId="30" fillId="4" borderId="21" xfId="4" applyNumberFormat="1" applyFont="1" applyFill="1" applyBorder="1" applyAlignment="1" applyProtection="1">
      <alignment horizontal="center" vertical="center"/>
      <protection hidden="1"/>
    </xf>
    <xf numFmtId="0" fontId="30" fillId="4" borderId="23" xfId="4" applyNumberFormat="1" applyFont="1" applyFill="1" applyBorder="1" applyAlignment="1" applyProtection="1">
      <alignment horizontal="center" vertical="center"/>
      <protection hidden="1"/>
    </xf>
    <xf numFmtId="0" fontId="30" fillId="4" borderId="20" xfId="4" applyNumberFormat="1" applyFont="1" applyFill="1" applyBorder="1" applyAlignment="1" applyProtection="1">
      <alignment horizontal="center" vertical="center"/>
      <protection hidden="1"/>
    </xf>
    <xf numFmtId="0" fontId="30" fillId="0" borderId="36" xfId="4" applyNumberFormat="1" applyFont="1" applyBorder="1" applyAlignment="1" applyProtection="1">
      <alignment horizontal="center" vertical="center"/>
      <protection hidden="1"/>
    </xf>
    <xf numFmtId="0" fontId="30" fillId="0" borderId="80" xfId="4" applyNumberFormat="1" applyFont="1" applyBorder="1" applyAlignment="1" applyProtection="1">
      <alignment horizontal="center" vertical="center"/>
      <protection hidden="1"/>
    </xf>
    <xf numFmtId="0" fontId="30" fillId="0" borderId="52" xfId="4" applyNumberFormat="1" applyFont="1" applyBorder="1" applyAlignment="1" applyProtection="1">
      <alignment horizontal="center" vertical="center" textRotation="255"/>
      <protection hidden="1"/>
    </xf>
    <xf numFmtId="0" fontId="20" fillId="4" borderId="20" xfId="2" applyNumberFormat="1" applyFont="1" applyFill="1" applyBorder="1" applyAlignment="1" applyProtection="1">
      <alignment horizontal="center" vertical="center"/>
      <protection hidden="1"/>
    </xf>
    <xf numFmtId="0" fontId="59" fillId="4" borderId="6" xfId="4" applyNumberFormat="1" applyFont="1" applyFill="1" applyBorder="1" applyAlignment="1" applyProtection="1">
      <alignment horizontal="left" vertical="center" wrapText="1"/>
      <protection hidden="1"/>
    </xf>
    <xf numFmtId="0" fontId="59" fillId="4" borderId="5" xfId="4" applyNumberFormat="1" applyFont="1" applyFill="1" applyBorder="1" applyAlignment="1" applyProtection="1">
      <alignment horizontal="left" vertical="center" wrapText="1"/>
      <protection hidden="1"/>
    </xf>
    <xf numFmtId="0" fontId="59" fillId="4" borderId="0" xfId="4" applyNumberFormat="1" applyFont="1" applyFill="1" applyBorder="1" applyAlignment="1" applyProtection="1">
      <alignment horizontal="center" vertical="center" wrapText="1"/>
      <protection hidden="1"/>
    </xf>
    <xf numFmtId="0" fontId="59" fillId="4" borderId="34" xfId="4" applyNumberFormat="1" applyFont="1" applyFill="1" applyBorder="1" applyAlignment="1" applyProtection="1">
      <alignment horizontal="center" vertical="center" wrapText="1"/>
      <protection hidden="1"/>
    </xf>
    <xf numFmtId="0" fontId="59" fillId="4" borderId="0" xfId="4" applyNumberFormat="1" applyFont="1" applyFill="1" applyBorder="1" applyAlignment="1" applyProtection="1">
      <alignment horizontal="left" vertical="center" wrapText="1"/>
      <protection hidden="1"/>
    </xf>
    <xf numFmtId="0" fontId="59" fillId="4" borderId="34" xfId="4" applyNumberFormat="1" applyFont="1" applyFill="1" applyBorder="1" applyAlignment="1" applyProtection="1">
      <alignment horizontal="left" vertical="center" wrapText="1"/>
      <protection hidden="1"/>
    </xf>
    <xf numFmtId="0" fontId="59" fillId="4" borderId="14" xfId="4" applyNumberFormat="1" applyFont="1" applyFill="1" applyBorder="1" applyAlignment="1" applyProtection="1">
      <alignment horizontal="center" vertical="center" wrapText="1"/>
      <protection hidden="1"/>
    </xf>
    <xf numFmtId="0" fontId="59" fillId="0" borderId="36" xfId="4" applyNumberFormat="1" applyFont="1" applyBorder="1" applyAlignment="1" applyProtection="1">
      <alignment horizontal="center" vertical="center"/>
      <protection hidden="1"/>
    </xf>
    <xf numFmtId="0" fontId="59" fillId="0" borderId="80" xfId="4" applyNumberFormat="1" applyFont="1" applyBorder="1" applyAlignment="1" applyProtection="1">
      <alignment horizontal="center" vertical="center"/>
      <protection hidden="1"/>
    </xf>
    <xf numFmtId="0" fontId="59" fillId="4" borderId="36" xfId="4" applyNumberFormat="1" applyFont="1" applyFill="1" applyBorder="1" applyAlignment="1" applyProtection="1">
      <alignment horizontal="left" vertical="center" wrapText="1"/>
      <protection hidden="1"/>
    </xf>
    <xf numFmtId="0" fontId="59" fillId="4" borderId="134" xfId="4" applyNumberFormat="1" applyFont="1" applyFill="1" applyBorder="1" applyAlignment="1" applyProtection="1">
      <alignment horizontal="center" vertical="center" wrapText="1"/>
      <protection hidden="1"/>
    </xf>
    <xf numFmtId="0" fontId="59" fillId="4" borderId="134" xfId="4" applyNumberFormat="1" applyFont="1" applyFill="1" applyBorder="1" applyAlignment="1" applyProtection="1">
      <alignment horizontal="left" vertical="center" wrapText="1"/>
      <protection hidden="1"/>
    </xf>
    <xf numFmtId="0" fontId="30" fillId="0" borderId="50" xfId="4" applyNumberFormat="1" applyFont="1" applyBorder="1" applyAlignment="1" applyProtection="1">
      <alignment horizontal="center" vertical="center"/>
      <protection hidden="1"/>
    </xf>
    <xf numFmtId="0" fontId="59" fillId="0" borderId="137" xfId="4" applyNumberFormat="1" applyFont="1" applyBorder="1" applyAlignment="1" applyProtection="1">
      <alignment horizontal="center" vertical="center"/>
      <protection hidden="1"/>
    </xf>
    <xf numFmtId="0" fontId="59" fillId="0" borderId="126" xfId="4" applyNumberFormat="1" applyFont="1" applyBorder="1" applyAlignment="1" applyProtection="1">
      <alignment horizontal="center" vertical="center"/>
      <protection hidden="1"/>
    </xf>
    <xf numFmtId="0" fontId="30" fillId="11" borderId="249" xfId="4" applyNumberFormat="1" applyFont="1" applyFill="1" applyBorder="1" applyAlignment="1" applyProtection="1">
      <alignment horizontal="center" vertical="center" wrapText="1"/>
      <protection hidden="1"/>
    </xf>
    <xf numFmtId="0" fontId="30" fillId="11" borderId="250" xfId="4" applyNumberFormat="1" applyFont="1" applyFill="1" applyBorder="1" applyAlignment="1" applyProtection="1">
      <alignment horizontal="center" vertical="center" wrapText="1"/>
      <protection hidden="1"/>
    </xf>
    <xf numFmtId="0" fontId="30" fillId="11" borderId="251" xfId="4" applyNumberFormat="1" applyFont="1" applyFill="1" applyBorder="1" applyAlignment="1" applyProtection="1">
      <alignment horizontal="center" vertical="center" wrapText="1"/>
      <protection hidden="1"/>
    </xf>
    <xf numFmtId="0" fontId="30" fillId="11" borderId="252" xfId="4" applyNumberFormat="1" applyFont="1" applyFill="1" applyBorder="1" applyAlignment="1" applyProtection="1">
      <alignment horizontal="center" vertical="center" wrapText="1"/>
      <protection hidden="1"/>
    </xf>
    <xf numFmtId="0" fontId="30" fillId="11" borderId="253" xfId="4" applyNumberFormat="1" applyFont="1" applyFill="1" applyBorder="1" applyAlignment="1" applyProtection="1">
      <alignment horizontal="center" vertical="center" wrapText="1"/>
      <protection hidden="1"/>
    </xf>
    <xf numFmtId="0" fontId="30" fillId="11" borderId="254" xfId="4" applyNumberFormat="1" applyFont="1" applyFill="1" applyBorder="1" applyAlignment="1" applyProtection="1">
      <alignment horizontal="center" vertical="center" wrapText="1"/>
      <protection hidden="1"/>
    </xf>
    <xf numFmtId="0" fontId="30" fillId="11" borderId="255" xfId="4" applyNumberFormat="1" applyFont="1" applyFill="1" applyBorder="1" applyAlignment="1" applyProtection="1">
      <alignment horizontal="center" vertical="center" wrapText="1"/>
      <protection hidden="1"/>
    </xf>
    <xf numFmtId="0" fontId="30" fillId="11" borderId="256" xfId="4" applyNumberFormat="1" applyFont="1" applyFill="1" applyBorder="1" applyAlignment="1" applyProtection="1">
      <alignment horizontal="center" vertical="center" wrapText="1"/>
      <protection hidden="1"/>
    </xf>
    <xf numFmtId="0" fontId="30" fillId="11" borderId="257" xfId="4" applyNumberFormat="1" applyFont="1" applyFill="1" applyBorder="1" applyAlignment="1" applyProtection="1">
      <alignment horizontal="center" vertical="center" wrapText="1"/>
      <protection hidden="1"/>
    </xf>
    <xf numFmtId="38" fontId="30" fillId="4" borderId="6" xfId="1" applyFont="1" applyFill="1" applyBorder="1" applyAlignment="1" applyProtection="1">
      <alignment horizontal="center" vertical="center"/>
      <protection hidden="1"/>
    </xf>
    <xf numFmtId="38" fontId="30" fillId="4" borderId="14" xfId="1" applyFont="1" applyFill="1" applyBorder="1" applyAlignment="1" applyProtection="1">
      <alignment horizontal="center" vertical="center"/>
      <protection hidden="1"/>
    </xf>
    <xf numFmtId="38" fontId="30" fillId="4" borderId="2" xfId="1" applyFont="1" applyFill="1" applyBorder="1" applyAlignment="1" applyProtection="1">
      <alignment horizontal="center" vertical="center"/>
      <protection hidden="1"/>
    </xf>
    <xf numFmtId="0" fontId="30" fillId="4" borderId="7" xfId="4" applyNumberFormat="1" applyFont="1" applyFill="1" applyBorder="1" applyAlignment="1" applyProtection="1">
      <alignment horizontal="left" vertical="center" wrapText="1"/>
      <protection hidden="1"/>
    </xf>
    <xf numFmtId="0" fontId="30" fillId="4" borderId="6" xfId="4" applyNumberFormat="1" applyFont="1" applyFill="1" applyBorder="1" applyAlignment="1" applyProtection="1">
      <alignment horizontal="left" vertical="center" wrapText="1"/>
      <protection hidden="1"/>
    </xf>
    <xf numFmtId="0" fontId="30" fillId="4" borderId="40" xfId="4" applyNumberFormat="1" applyFont="1" applyFill="1" applyBorder="1" applyAlignment="1" applyProtection="1">
      <alignment horizontal="left" vertical="center" wrapText="1"/>
      <protection hidden="1"/>
    </xf>
    <xf numFmtId="0" fontId="30" fillId="4" borderId="3" xfId="4" applyNumberFormat="1" applyFont="1" applyFill="1" applyBorder="1" applyAlignment="1" applyProtection="1">
      <alignment horizontal="left" vertical="center" wrapText="1"/>
      <protection hidden="1"/>
    </xf>
    <xf numFmtId="0" fontId="30" fillId="4" borderId="2" xfId="4" applyNumberFormat="1" applyFont="1" applyFill="1" applyBorder="1" applyAlignment="1" applyProtection="1">
      <alignment horizontal="left" vertical="center" wrapText="1"/>
      <protection hidden="1"/>
    </xf>
    <xf numFmtId="0" fontId="30" fillId="4" borderId="38" xfId="4" applyNumberFormat="1" applyFont="1" applyFill="1" applyBorder="1" applyAlignment="1" applyProtection="1">
      <alignment horizontal="left" vertical="center" wrapText="1"/>
      <protection hidden="1"/>
    </xf>
    <xf numFmtId="0" fontId="30" fillId="4" borderId="37" xfId="4" applyNumberFormat="1" applyFont="1" applyFill="1" applyBorder="1" applyAlignment="1" applyProtection="1">
      <alignment horizontal="center" vertical="center" wrapText="1"/>
      <protection hidden="1"/>
    </xf>
    <xf numFmtId="0" fontId="30" fillId="4" borderId="15" xfId="4" applyNumberFormat="1" applyFont="1" applyFill="1" applyBorder="1" applyAlignment="1" applyProtection="1">
      <alignment horizontal="center" vertical="center" wrapText="1"/>
      <protection hidden="1"/>
    </xf>
    <xf numFmtId="0" fontId="30" fillId="4" borderId="14" xfId="4" applyNumberFormat="1" applyFont="1" applyFill="1" applyBorder="1" applyAlignment="1" applyProtection="1">
      <alignment horizontal="center" vertical="center" wrapText="1"/>
      <protection hidden="1"/>
    </xf>
    <xf numFmtId="0" fontId="30" fillId="4" borderId="13" xfId="4" applyNumberFormat="1" applyFont="1" applyFill="1" applyBorder="1" applyAlignment="1" applyProtection="1">
      <alignment horizontal="center" vertical="center" wrapText="1"/>
      <protection hidden="1"/>
    </xf>
    <xf numFmtId="0" fontId="30" fillId="4" borderId="7" xfId="4" applyNumberFormat="1" applyFont="1" applyFill="1" applyBorder="1" applyAlignment="1" applyProtection="1">
      <alignment horizontal="center" vertical="center" wrapText="1"/>
      <protection locked="0" hidden="1"/>
    </xf>
    <xf numFmtId="0" fontId="30" fillId="4" borderId="6" xfId="4" applyNumberFormat="1" applyFont="1" applyFill="1" applyBorder="1" applyAlignment="1" applyProtection="1">
      <alignment horizontal="center" vertical="center" wrapText="1"/>
      <protection locked="0" hidden="1"/>
    </xf>
    <xf numFmtId="0" fontId="30" fillId="4" borderId="5" xfId="4" applyNumberFormat="1" applyFont="1" applyFill="1" applyBorder="1" applyAlignment="1" applyProtection="1">
      <alignment horizontal="center" vertical="center" wrapText="1"/>
      <protection locked="0" hidden="1"/>
    </xf>
    <xf numFmtId="0" fontId="30" fillId="4" borderId="48" xfId="4" applyNumberFormat="1" applyFont="1" applyFill="1" applyBorder="1" applyAlignment="1" applyProtection="1">
      <alignment horizontal="center" vertical="center" wrapText="1"/>
      <protection locked="0" hidden="1"/>
    </xf>
    <xf numFmtId="0" fontId="30" fillId="4" borderId="14" xfId="4" applyNumberFormat="1" applyFont="1" applyFill="1" applyBorder="1" applyAlignment="1" applyProtection="1">
      <alignment horizontal="center" vertical="center" wrapText="1"/>
      <protection locked="0" hidden="1"/>
    </xf>
    <xf numFmtId="0" fontId="30" fillId="4" borderId="13" xfId="4" applyNumberFormat="1" applyFont="1" applyFill="1" applyBorder="1" applyAlignment="1" applyProtection="1">
      <alignment horizontal="center" vertical="center" wrapText="1"/>
      <protection locked="0" hidden="1"/>
    </xf>
    <xf numFmtId="38" fontId="30" fillId="4" borderId="7" xfId="1" applyFont="1" applyFill="1" applyBorder="1" applyAlignment="1" applyProtection="1">
      <alignment horizontal="center" vertical="center"/>
      <protection hidden="1"/>
    </xf>
    <xf numFmtId="38" fontId="30" fillId="4" borderId="48" xfId="1" applyFont="1" applyFill="1" applyBorder="1" applyAlignment="1" applyProtection="1">
      <alignment horizontal="center" vertical="center"/>
      <protection hidden="1"/>
    </xf>
    <xf numFmtId="38" fontId="30" fillId="0" borderId="13" xfId="1" applyFont="1" applyBorder="1" applyAlignment="1" applyProtection="1">
      <alignment horizontal="center" vertical="center"/>
      <protection hidden="1"/>
    </xf>
    <xf numFmtId="0" fontId="30" fillId="4" borderId="39" xfId="4" applyNumberFormat="1" applyFont="1" applyFill="1" applyBorder="1" applyAlignment="1" applyProtection="1">
      <alignment horizontal="center" vertical="center" wrapText="1"/>
      <protection hidden="1"/>
    </xf>
    <xf numFmtId="0" fontId="30" fillId="4" borderId="3" xfId="4" applyNumberFormat="1" applyFont="1" applyFill="1" applyBorder="1" applyAlignment="1" applyProtection="1">
      <alignment horizontal="center" vertical="center" wrapText="1"/>
      <protection locked="0" hidden="1"/>
    </xf>
    <xf numFmtId="0" fontId="30" fillId="4" borderId="2" xfId="4" applyNumberFormat="1" applyFont="1" applyFill="1" applyBorder="1" applyAlignment="1" applyProtection="1">
      <alignment horizontal="center" vertical="center" wrapText="1"/>
      <protection locked="0" hidden="1"/>
    </xf>
    <xf numFmtId="0" fontId="30" fillId="4" borderId="1" xfId="4" applyNumberFormat="1" applyFont="1" applyFill="1" applyBorder="1" applyAlignment="1" applyProtection="1">
      <alignment horizontal="center" vertical="center" wrapText="1"/>
      <protection locked="0" hidden="1"/>
    </xf>
    <xf numFmtId="38" fontId="30" fillId="4" borderId="3" xfId="1" applyFont="1" applyFill="1" applyBorder="1" applyAlignment="1" applyProtection="1">
      <alignment horizontal="center" vertical="center"/>
      <protection hidden="1"/>
    </xf>
    <xf numFmtId="0" fontId="30" fillId="4" borderId="48" xfId="4" applyNumberFormat="1" applyFont="1" applyFill="1" applyBorder="1" applyAlignment="1" applyProtection="1">
      <alignment horizontal="left" vertical="center" wrapText="1"/>
      <protection hidden="1"/>
    </xf>
    <xf numFmtId="0" fontId="30" fillId="4" borderId="14" xfId="4" applyNumberFormat="1" applyFont="1" applyFill="1" applyBorder="1" applyAlignment="1" applyProtection="1">
      <alignment horizontal="left" vertical="center" wrapText="1"/>
      <protection hidden="1"/>
    </xf>
    <xf numFmtId="0" fontId="30" fillId="4" borderId="32" xfId="4" applyNumberFormat="1" applyFont="1" applyFill="1" applyBorder="1" applyAlignment="1" applyProtection="1">
      <alignment horizontal="left" vertical="center" wrapText="1"/>
      <protection hidden="1"/>
    </xf>
    <xf numFmtId="0" fontId="30" fillId="4" borderId="5" xfId="4" applyNumberFormat="1" applyFont="1" applyFill="1" applyBorder="1" applyAlignment="1" applyProtection="1">
      <alignment horizontal="center" vertical="center"/>
      <protection locked="0" hidden="1"/>
    </xf>
    <xf numFmtId="0" fontId="30" fillId="4" borderId="1" xfId="4" applyNumberFormat="1" applyFont="1" applyFill="1" applyBorder="1" applyAlignment="1" applyProtection="1">
      <alignment horizontal="center" vertical="center"/>
      <protection locked="0" hidden="1"/>
    </xf>
    <xf numFmtId="0" fontId="30" fillId="5" borderId="45" xfId="4" applyNumberFormat="1" applyFont="1" applyFill="1" applyBorder="1" applyAlignment="1" applyProtection="1">
      <alignment horizontal="center" vertical="center"/>
      <protection hidden="1"/>
    </xf>
    <xf numFmtId="0" fontId="30" fillId="5" borderId="42" xfId="4" applyNumberFormat="1" applyFont="1" applyFill="1" applyBorder="1" applyAlignment="1" applyProtection="1">
      <alignment horizontal="center" vertical="center"/>
      <protection hidden="1"/>
    </xf>
    <xf numFmtId="0" fontId="30" fillId="5" borderId="44" xfId="4" applyNumberFormat="1" applyFont="1" applyFill="1" applyBorder="1" applyAlignment="1" applyProtection="1">
      <alignment horizontal="center" vertical="center"/>
      <protection hidden="1"/>
    </xf>
    <xf numFmtId="0" fontId="30" fillId="5" borderId="35" xfId="4" applyNumberFormat="1" applyFont="1" applyFill="1" applyBorder="1" applyAlignment="1" applyProtection="1">
      <alignment horizontal="center" vertical="center"/>
      <protection hidden="1"/>
    </xf>
    <xf numFmtId="0" fontId="30" fillId="5" borderId="34" xfId="4" applyNumberFormat="1" applyFont="1" applyFill="1" applyBorder="1" applyAlignment="1" applyProtection="1">
      <alignment horizontal="center" vertical="center"/>
      <protection hidden="1"/>
    </xf>
    <xf numFmtId="0" fontId="30" fillId="5" borderId="39" xfId="4" applyNumberFormat="1" applyFont="1" applyFill="1" applyBorder="1" applyAlignment="1" applyProtection="1">
      <alignment horizontal="center" vertical="center"/>
      <protection hidden="1"/>
    </xf>
    <xf numFmtId="0" fontId="30" fillId="5" borderId="1" xfId="4" applyNumberFormat="1" applyFont="1" applyFill="1" applyBorder="1" applyAlignment="1" applyProtection="1">
      <alignment horizontal="center" vertical="center"/>
      <protection hidden="1"/>
    </xf>
    <xf numFmtId="0" fontId="30" fillId="5" borderId="43" xfId="4" applyNumberFormat="1" applyFont="1" applyFill="1" applyBorder="1" applyAlignment="1" applyProtection="1">
      <alignment horizontal="center" vertical="center"/>
      <protection hidden="1"/>
    </xf>
    <xf numFmtId="0" fontId="30" fillId="5" borderId="46" xfId="4" applyNumberFormat="1" applyFont="1" applyFill="1" applyBorder="1" applyAlignment="1" applyProtection="1">
      <alignment horizontal="center" vertical="center"/>
      <protection hidden="1"/>
    </xf>
    <xf numFmtId="0" fontId="30" fillId="5" borderId="3" xfId="4" applyNumberFormat="1" applyFont="1" applyFill="1" applyBorder="1" applyAlignment="1" applyProtection="1">
      <alignment horizontal="center" vertical="center"/>
      <protection hidden="1"/>
    </xf>
    <xf numFmtId="0" fontId="30" fillId="5" borderId="53" xfId="4" applyNumberFormat="1" applyFont="1" applyFill="1" applyBorder="1" applyAlignment="1" applyProtection="1">
      <alignment horizontal="center" vertical="center"/>
      <protection hidden="1"/>
    </xf>
    <xf numFmtId="0" fontId="30" fillId="5" borderId="27" xfId="4" applyNumberFormat="1" applyFont="1" applyFill="1" applyBorder="1" applyAlignment="1" applyProtection="1">
      <alignment horizontal="center" vertical="center"/>
      <protection hidden="1"/>
    </xf>
    <xf numFmtId="0" fontId="30" fillId="5" borderId="52" xfId="4" applyNumberFormat="1" applyFont="1" applyFill="1" applyBorder="1" applyAlignment="1" applyProtection="1">
      <alignment horizontal="center" vertical="center"/>
      <protection hidden="1"/>
    </xf>
    <xf numFmtId="0" fontId="30" fillId="5" borderId="4" xfId="4" applyNumberFormat="1" applyFont="1" applyFill="1" applyBorder="1" applyAlignment="1" applyProtection="1">
      <alignment horizontal="center" vertical="center"/>
      <protection hidden="1"/>
    </xf>
    <xf numFmtId="0" fontId="20" fillId="0" borderId="0" xfId="2" applyNumberFormat="1" applyFont="1" applyAlignment="1" applyProtection="1">
      <alignment horizontal="center" vertical="center" wrapText="1"/>
      <protection hidden="1"/>
    </xf>
    <xf numFmtId="0" fontId="20" fillId="0" borderId="15" xfId="2" applyNumberFormat="1" applyFont="1" applyBorder="1" applyAlignment="1" applyProtection="1">
      <alignment horizontal="center" vertical="center" wrapText="1"/>
      <protection hidden="1"/>
    </xf>
    <xf numFmtId="0" fontId="20" fillId="0" borderId="14" xfId="2" applyNumberFormat="1" applyFont="1" applyBorder="1" applyAlignment="1" applyProtection="1">
      <alignment horizontal="center" vertical="center" wrapText="1"/>
      <protection hidden="1"/>
    </xf>
    <xf numFmtId="0" fontId="20" fillId="0" borderId="13" xfId="2" applyNumberFormat="1" applyFont="1" applyBorder="1" applyAlignment="1" applyProtection="1">
      <alignment horizontal="center" vertical="center" wrapText="1"/>
      <protection hidden="1"/>
    </xf>
    <xf numFmtId="0" fontId="20" fillId="0" borderId="52" xfId="2" applyNumberFormat="1" applyFont="1" applyBorder="1" applyAlignment="1" applyProtection="1">
      <alignment horizontal="left" vertical="center"/>
      <protection hidden="1"/>
    </xf>
    <xf numFmtId="0" fontId="20" fillId="0" borderId="4" xfId="2" applyNumberFormat="1" applyFont="1" applyBorder="1" applyAlignment="1" applyProtection="1">
      <alignment horizontal="left" vertical="center"/>
      <protection hidden="1"/>
    </xf>
    <xf numFmtId="0" fontId="20" fillId="0" borderId="23" xfId="2" applyNumberFormat="1" applyFont="1" applyBorder="1" applyAlignment="1" applyProtection="1">
      <alignment horizontal="left" vertical="center"/>
      <protection hidden="1"/>
    </xf>
    <xf numFmtId="0" fontId="20" fillId="4" borderId="52" xfId="2" applyNumberFormat="1" applyFont="1" applyFill="1" applyBorder="1" applyAlignment="1" applyProtection="1">
      <alignment horizontal="left" vertical="center" wrapText="1"/>
      <protection hidden="1"/>
    </xf>
    <xf numFmtId="0" fontId="20" fillId="4" borderId="51" xfId="2" applyNumberFormat="1" applyFont="1" applyFill="1" applyBorder="1" applyAlignment="1" applyProtection="1">
      <alignment horizontal="left" vertical="center" wrapText="1"/>
      <protection hidden="1"/>
    </xf>
    <xf numFmtId="0" fontId="20" fillId="4" borderId="42" xfId="2" applyNumberFormat="1" applyFont="1" applyFill="1" applyBorder="1" applyAlignment="1" applyProtection="1">
      <alignment horizontal="left" vertical="center"/>
      <protection hidden="1"/>
    </xf>
    <xf numFmtId="0" fontId="20" fillId="4" borderId="41" xfId="2" applyNumberFormat="1" applyFont="1" applyFill="1" applyBorder="1" applyAlignment="1" applyProtection="1">
      <alignment horizontal="center" vertical="center"/>
      <protection hidden="1"/>
    </xf>
    <xf numFmtId="0" fontId="20" fillId="4" borderId="2" xfId="8" applyFont="1" applyFill="1" applyBorder="1" applyAlignment="1" applyProtection="1">
      <alignment horizontal="left" vertical="center" shrinkToFit="1"/>
      <protection hidden="1"/>
    </xf>
    <xf numFmtId="0" fontId="67" fillId="0" borderId="2" xfId="0" applyFont="1" applyBorder="1" applyAlignment="1">
      <alignment vertical="center"/>
    </xf>
    <xf numFmtId="0" fontId="20" fillId="5" borderId="53" xfId="2" applyNumberFormat="1" applyFont="1" applyFill="1" applyBorder="1" applyAlignment="1" applyProtection="1">
      <alignment horizontal="left" vertical="center"/>
      <protection hidden="1"/>
    </xf>
    <xf numFmtId="0" fontId="20" fillId="5" borderId="27" xfId="2" applyNumberFormat="1" applyFont="1" applyFill="1" applyBorder="1" applyAlignment="1" applyProtection="1">
      <alignment horizontal="left" vertical="center"/>
      <protection hidden="1"/>
    </xf>
    <xf numFmtId="0" fontId="20" fillId="5" borderId="29" xfId="2" applyNumberFormat="1" applyFont="1" applyFill="1" applyBorder="1" applyAlignment="1" applyProtection="1">
      <alignment horizontal="left" vertical="center"/>
      <protection hidden="1"/>
    </xf>
    <xf numFmtId="0" fontId="20" fillId="0" borderId="27" xfId="2" applyNumberFormat="1" applyFont="1" applyBorder="1" applyAlignment="1" applyProtection="1">
      <alignment horizontal="left" vertical="center"/>
      <protection hidden="1"/>
    </xf>
    <xf numFmtId="0" fontId="20" fillId="0" borderId="26" xfId="2" applyNumberFormat="1" applyFont="1" applyBorder="1" applyAlignment="1" applyProtection="1">
      <alignment horizontal="left" vertical="center"/>
      <protection hidden="1"/>
    </xf>
    <xf numFmtId="0" fontId="20" fillId="3" borderId="52" xfId="2" applyNumberFormat="1" applyFont="1" applyFill="1" applyBorder="1" applyAlignment="1" applyProtection="1">
      <alignment horizontal="left" vertical="center" wrapText="1"/>
      <protection locked="0" hidden="1"/>
    </xf>
    <xf numFmtId="0" fontId="20" fillId="4" borderId="23" xfId="2" applyNumberFormat="1" applyFont="1" applyFill="1" applyBorder="1" applyAlignment="1" applyProtection="1">
      <alignment horizontal="left" vertical="center" wrapText="1"/>
      <protection locked="0" hidden="1"/>
    </xf>
    <xf numFmtId="0" fontId="20" fillId="0" borderId="21" xfId="2" applyNumberFormat="1" applyFont="1" applyBorder="1" applyAlignment="1" applyProtection="1">
      <alignment horizontal="left" vertical="center"/>
      <protection hidden="1"/>
    </xf>
    <xf numFmtId="0" fontId="20" fillId="0" borderId="20" xfId="2" applyNumberFormat="1" applyFont="1" applyBorder="1" applyAlignment="1" applyProtection="1">
      <alignment horizontal="left" vertical="center"/>
      <protection hidden="1"/>
    </xf>
    <xf numFmtId="0" fontId="29" fillId="4" borderId="6" xfId="2" applyNumberFormat="1" applyFont="1" applyFill="1" applyBorder="1" applyAlignment="1" applyProtection="1">
      <alignment horizontal="left" vertical="center"/>
      <protection hidden="1"/>
    </xf>
    <xf numFmtId="0" fontId="29" fillId="4" borderId="40" xfId="2" applyNumberFormat="1" applyFont="1" applyFill="1" applyBorder="1" applyAlignment="1" applyProtection="1">
      <alignment horizontal="left" vertical="center"/>
      <protection hidden="1"/>
    </xf>
    <xf numFmtId="0" fontId="20" fillId="0" borderId="221" xfId="2" applyNumberFormat="1" applyFont="1" applyBorder="1" applyAlignment="1" applyProtection="1">
      <alignment horizontal="center" vertical="center"/>
      <protection hidden="1"/>
    </xf>
    <xf numFmtId="0" fontId="20" fillId="0" borderId="222" xfId="2" applyNumberFormat="1" applyFont="1" applyBorder="1" applyAlignment="1" applyProtection="1">
      <alignment horizontal="center" vertical="center"/>
      <protection hidden="1"/>
    </xf>
    <xf numFmtId="0" fontId="20" fillId="0" borderId="223" xfId="2" applyNumberFormat="1" applyFont="1" applyBorder="1" applyAlignment="1" applyProtection="1">
      <alignment horizontal="center" vertical="center"/>
      <protection hidden="1"/>
    </xf>
    <xf numFmtId="38" fontId="20" fillId="4" borderId="23" xfId="1" applyFont="1" applyFill="1" applyBorder="1" applyAlignment="1" applyProtection="1">
      <alignment horizontal="center" vertical="center" shrinkToFit="1"/>
      <protection hidden="1"/>
    </xf>
    <xf numFmtId="38" fontId="20" fillId="4" borderId="21" xfId="1" applyFont="1" applyFill="1" applyBorder="1" applyAlignment="1" applyProtection="1">
      <alignment horizontal="center" vertical="center" shrinkToFit="1"/>
      <protection hidden="1"/>
    </xf>
    <xf numFmtId="38" fontId="20" fillId="4" borderId="22" xfId="1" applyFont="1" applyFill="1" applyBorder="1" applyAlignment="1" applyProtection="1">
      <alignment horizontal="center" vertical="center" shrinkToFit="1"/>
      <protection hidden="1"/>
    </xf>
    <xf numFmtId="38" fontId="20" fillId="0" borderId="4" xfId="1" applyFont="1" applyFill="1" applyBorder="1" applyAlignment="1" applyProtection="1">
      <alignment horizontal="center" vertical="center" shrinkToFit="1"/>
      <protection hidden="1"/>
    </xf>
    <xf numFmtId="38" fontId="20" fillId="10" borderId="246" xfId="1" applyFont="1" applyFill="1" applyBorder="1" applyAlignment="1" applyProtection="1">
      <alignment horizontal="center" vertical="center" shrinkToFit="1"/>
      <protection hidden="1"/>
    </xf>
    <xf numFmtId="38" fontId="20" fillId="10" borderId="247" xfId="1" applyFont="1" applyFill="1" applyBorder="1" applyAlignment="1" applyProtection="1">
      <alignment horizontal="center" vertical="center" shrinkToFit="1"/>
      <protection hidden="1"/>
    </xf>
    <xf numFmtId="38" fontId="20" fillId="10" borderId="248" xfId="1" applyFont="1" applyFill="1" applyBorder="1" applyAlignment="1" applyProtection="1">
      <alignment horizontal="center" vertical="center" shrinkToFit="1"/>
      <protection hidden="1"/>
    </xf>
    <xf numFmtId="0" fontId="20" fillId="0" borderId="0" xfId="2" applyNumberFormat="1" applyFont="1" applyBorder="1" applyAlignment="1" applyProtection="1">
      <alignment horizontal="center" vertical="center"/>
      <protection hidden="1"/>
    </xf>
    <xf numFmtId="177" fontId="20" fillId="0" borderId="238" xfId="1" applyNumberFormat="1" applyFont="1" applyFill="1" applyBorder="1" applyAlignment="1" applyProtection="1">
      <alignment horizontal="center" vertical="center" shrinkToFit="1"/>
      <protection hidden="1"/>
    </xf>
    <xf numFmtId="38" fontId="20" fillId="4" borderId="20" xfId="1" applyFont="1" applyFill="1" applyBorder="1" applyAlignment="1" applyProtection="1">
      <alignment horizontal="center" vertical="center" shrinkToFit="1"/>
      <protection hidden="1"/>
    </xf>
    <xf numFmtId="38" fontId="20" fillId="0" borderId="62" xfId="1" applyFont="1" applyFill="1" applyBorder="1" applyAlignment="1" applyProtection="1">
      <alignment horizontal="center" vertical="center" shrinkToFit="1"/>
      <protection hidden="1"/>
    </xf>
    <xf numFmtId="0" fontId="20" fillId="5" borderId="37" xfId="2" applyNumberFormat="1" applyFont="1" applyFill="1" applyBorder="1" applyAlignment="1" applyProtection="1">
      <alignment horizontal="center" vertical="center"/>
      <protection hidden="1"/>
    </xf>
    <xf numFmtId="0" fontId="20" fillId="0" borderId="81" xfId="2" applyNumberFormat="1" applyFont="1" applyBorder="1" applyAlignment="1" applyProtection="1">
      <alignment horizontal="center" vertical="center"/>
      <protection hidden="1"/>
    </xf>
    <xf numFmtId="0" fontId="20" fillId="0" borderId="238" xfId="2" applyNumberFormat="1" applyFont="1" applyBorder="1" applyAlignment="1" applyProtection="1">
      <alignment horizontal="center" vertical="center"/>
      <protection hidden="1"/>
    </xf>
    <xf numFmtId="0" fontId="27" fillId="0" borderId="31" xfId="2" applyNumberFormat="1" applyFont="1" applyBorder="1" applyAlignment="1" applyProtection="1">
      <alignment horizontal="left" vertical="center"/>
      <protection hidden="1"/>
    </xf>
    <xf numFmtId="0" fontId="27" fillId="0" borderId="28" xfId="2" applyNumberFormat="1" applyFont="1" applyBorder="1" applyAlignment="1" applyProtection="1">
      <alignment horizontal="left" vertical="center"/>
      <protection hidden="1"/>
    </xf>
    <xf numFmtId="0" fontId="27" fillId="0" borderId="49" xfId="2" applyNumberFormat="1" applyFont="1" applyBorder="1" applyAlignment="1" applyProtection="1">
      <alignment horizontal="left" vertical="center"/>
      <protection hidden="1"/>
    </xf>
    <xf numFmtId="0" fontId="20" fillId="5" borderId="39" xfId="2" applyNumberFormat="1" applyFont="1" applyFill="1" applyBorder="1" applyAlignment="1" applyProtection="1">
      <alignment horizontal="left" vertical="center"/>
      <protection hidden="1"/>
    </xf>
    <xf numFmtId="0" fontId="20" fillId="5" borderId="2" xfId="2" applyNumberFormat="1" applyFont="1" applyFill="1" applyBorder="1" applyAlignment="1" applyProtection="1">
      <alignment horizontal="left" vertical="center"/>
      <protection hidden="1"/>
    </xf>
    <xf numFmtId="0" fontId="20" fillId="5" borderId="1" xfId="2" applyNumberFormat="1" applyFont="1" applyFill="1" applyBorder="1" applyAlignment="1" applyProtection="1">
      <alignment horizontal="left" vertical="center"/>
      <protection hidden="1"/>
    </xf>
    <xf numFmtId="0" fontId="20" fillId="0" borderId="221" xfId="2" applyNumberFormat="1" applyFont="1" applyBorder="1" applyAlignment="1" applyProtection="1">
      <alignment horizontal="center" vertical="center" shrinkToFit="1"/>
      <protection hidden="1"/>
    </xf>
    <xf numFmtId="0" fontId="57" fillId="0" borderId="222" xfId="2" applyNumberFormat="1" applyFont="1" applyBorder="1" applyAlignment="1" applyProtection="1">
      <alignment horizontal="center" vertical="center" shrinkToFit="1"/>
      <protection hidden="1"/>
    </xf>
    <xf numFmtId="0" fontId="57" fillId="0" borderId="223" xfId="2" applyNumberFormat="1" applyFont="1" applyBorder="1" applyAlignment="1" applyProtection="1">
      <alignment horizontal="center" vertical="center" shrinkToFit="1"/>
      <protection hidden="1"/>
    </xf>
    <xf numFmtId="0" fontId="20" fillId="5" borderId="35" xfId="2" applyNumberFormat="1" applyFont="1" applyFill="1" applyBorder="1" applyAlignment="1" applyProtection="1">
      <alignment horizontal="right" vertical="center"/>
      <protection hidden="1"/>
    </xf>
    <xf numFmtId="0" fontId="20" fillId="5" borderId="0" xfId="2" applyNumberFormat="1" applyFont="1" applyFill="1" applyBorder="1" applyAlignment="1" applyProtection="1">
      <alignment horizontal="right" vertical="center"/>
      <protection hidden="1"/>
    </xf>
    <xf numFmtId="0" fontId="20" fillId="5" borderId="34" xfId="2" applyNumberFormat="1" applyFont="1" applyFill="1" applyBorder="1" applyAlignment="1" applyProtection="1">
      <alignment horizontal="right" vertical="center"/>
      <protection hidden="1"/>
    </xf>
    <xf numFmtId="0" fontId="20" fillId="5" borderId="1" xfId="2" applyNumberFormat="1" applyFont="1" applyFill="1" applyBorder="1" applyAlignment="1" applyProtection="1">
      <alignment horizontal="center" vertical="center"/>
      <protection hidden="1"/>
    </xf>
    <xf numFmtId="0" fontId="20" fillId="5" borderId="221" xfId="2" applyNumberFormat="1" applyFont="1" applyFill="1" applyBorder="1" applyAlignment="1" applyProtection="1">
      <alignment horizontal="center" vertical="center"/>
      <protection hidden="1"/>
    </xf>
    <xf numFmtId="0" fontId="20" fillId="5" borderId="222" xfId="2" applyNumberFormat="1" applyFont="1" applyFill="1" applyBorder="1" applyAlignment="1" applyProtection="1">
      <alignment horizontal="center" vertical="center"/>
      <protection hidden="1"/>
    </xf>
    <xf numFmtId="0" fontId="20" fillId="5" borderId="224" xfId="2" applyNumberFormat="1" applyFont="1" applyFill="1" applyBorder="1" applyAlignment="1" applyProtection="1">
      <alignment horizontal="center" vertical="center"/>
      <protection hidden="1"/>
    </xf>
    <xf numFmtId="0" fontId="20" fillId="5" borderId="46" xfId="2" applyNumberFormat="1" applyFont="1" applyFill="1" applyBorder="1" applyAlignment="1" applyProtection="1">
      <alignment horizontal="center" vertical="center" wrapText="1"/>
      <protection hidden="1"/>
    </xf>
    <xf numFmtId="0" fontId="20" fillId="5" borderId="0" xfId="2" applyNumberFormat="1" applyFont="1" applyFill="1" applyBorder="1" applyAlignment="1" applyProtection="1">
      <alignment horizontal="center" vertical="center" wrapText="1"/>
      <protection hidden="1"/>
    </xf>
    <xf numFmtId="0" fontId="20" fillId="5" borderId="33" xfId="2" applyNumberFormat="1" applyFont="1" applyFill="1" applyBorder="1" applyAlignment="1" applyProtection="1">
      <alignment horizontal="center" vertical="center" wrapText="1"/>
      <protection hidden="1"/>
    </xf>
    <xf numFmtId="177" fontId="20" fillId="0" borderId="239" xfId="1" applyNumberFormat="1" applyFont="1" applyFill="1" applyBorder="1" applyAlignment="1" applyProtection="1">
      <alignment horizontal="center" vertical="center" shrinkToFit="1"/>
      <protection hidden="1"/>
    </xf>
    <xf numFmtId="0" fontId="20" fillId="10" borderId="46" xfId="2" applyNumberFormat="1" applyFont="1" applyFill="1" applyBorder="1" applyAlignment="1" applyProtection="1">
      <alignment horizontal="center" vertical="center"/>
      <protection hidden="1"/>
    </xf>
    <xf numFmtId="0" fontId="20" fillId="10" borderId="0" xfId="2" applyNumberFormat="1" applyFont="1" applyFill="1" applyBorder="1" applyAlignment="1" applyProtection="1">
      <alignment horizontal="center" vertical="center"/>
      <protection hidden="1"/>
    </xf>
    <xf numFmtId="0" fontId="20" fillId="10" borderId="34" xfId="2" applyNumberFormat="1" applyFont="1" applyFill="1" applyBorder="1" applyAlignment="1" applyProtection="1">
      <alignment horizontal="center" vertical="center"/>
      <protection hidden="1"/>
    </xf>
    <xf numFmtId="0" fontId="20" fillId="10" borderId="221" xfId="2" applyNumberFormat="1" applyFont="1" applyFill="1" applyBorder="1" applyAlignment="1" applyProtection="1">
      <alignment horizontal="center" vertical="center"/>
      <protection hidden="1"/>
    </xf>
    <xf numFmtId="0" fontId="20" fillId="10" borderId="222" xfId="2" applyNumberFormat="1" applyFont="1" applyFill="1" applyBorder="1" applyAlignment="1" applyProtection="1">
      <alignment horizontal="center" vertical="center"/>
      <protection hidden="1"/>
    </xf>
    <xf numFmtId="0" fontId="20" fillId="10" borderId="223" xfId="2" applyNumberFormat="1" applyFont="1" applyFill="1" applyBorder="1" applyAlignment="1" applyProtection="1">
      <alignment horizontal="center" vertical="center"/>
      <protection hidden="1"/>
    </xf>
    <xf numFmtId="0" fontId="20" fillId="5" borderId="6" xfId="2" applyNumberFormat="1" applyFont="1" applyFill="1" applyBorder="1" applyAlignment="1" applyProtection="1">
      <alignment horizontal="right" vertical="center"/>
      <protection hidden="1"/>
    </xf>
    <xf numFmtId="0" fontId="20" fillId="5" borderId="5" xfId="2" applyNumberFormat="1" applyFont="1" applyFill="1" applyBorder="1" applyAlignment="1" applyProtection="1">
      <alignment horizontal="right" vertical="center"/>
      <protection hidden="1"/>
    </xf>
    <xf numFmtId="0" fontId="0" fillId="0" borderId="42" xfId="0" applyBorder="1" applyAlignment="1">
      <alignment vertical="center"/>
    </xf>
    <xf numFmtId="0" fontId="0" fillId="0" borderId="2" xfId="0" applyBorder="1" applyAlignment="1">
      <alignment vertical="center"/>
    </xf>
    <xf numFmtId="0" fontId="20" fillId="4" borderId="6" xfId="2" applyNumberFormat="1" applyFont="1" applyFill="1" applyBorder="1" applyAlignment="1" applyProtection="1">
      <alignment vertical="center"/>
      <protection hidden="1"/>
    </xf>
    <xf numFmtId="0" fontId="20" fillId="4" borderId="5" xfId="2" applyNumberFormat="1" applyFont="1" applyFill="1" applyBorder="1" applyAlignment="1" applyProtection="1">
      <alignment vertical="center"/>
      <protection hidden="1"/>
    </xf>
    <xf numFmtId="0" fontId="20" fillId="4" borderId="0" xfId="2" applyNumberFormat="1" applyFont="1" applyFill="1" applyBorder="1" applyAlignment="1" applyProtection="1">
      <alignment vertical="center"/>
      <protection hidden="1"/>
    </xf>
    <xf numFmtId="0" fontId="20" fillId="4" borderId="34" xfId="2" applyNumberFormat="1" applyFont="1" applyFill="1" applyBorder="1" applyAlignment="1" applyProtection="1">
      <alignment vertical="center"/>
      <protection hidden="1"/>
    </xf>
    <xf numFmtId="0" fontId="0" fillId="0" borderId="42" xfId="0" applyBorder="1" applyAlignment="1">
      <alignment horizontal="left" vertical="center"/>
    </xf>
    <xf numFmtId="0" fontId="0" fillId="0" borderId="2" xfId="0" applyBorder="1" applyAlignment="1">
      <alignment horizontal="left" vertical="center"/>
    </xf>
    <xf numFmtId="0" fontId="0" fillId="0" borderId="6" xfId="0" applyBorder="1" applyAlignment="1">
      <alignment vertical="center"/>
    </xf>
    <xf numFmtId="0" fontId="0" fillId="0" borderId="0" xfId="0" applyBorder="1" applyAlignment="1">
      <alignment vertical="center"/>
    </xf>
    <xf numFmtId="38" fontId="20" fillId="0" borderId="23" xfId="1" applyFont="1" applyFill="1" applyBorder="1" applyAlignment="1" applyProtection="1">
      <alignment horizontal="center" vertical="center" shrinkToFit="1"/>
      <protection hidden="1"/>
    </xf>
    <xf numFmtId="38" fontId="20" fillId="0" borderId="21" xfId="1" applyFont="1" applyFill="1" applyBorder="1" applyAlignment="1" applyProtection="1">
      <alignment horizontal="center" vertical="center" shrinkToFit="1"/>
      <protection hidden="1"/>
    </xf>
    <xf numFmtId="38" fontId="20" fillId="0" borderId="22" xfId="1" applyFont="1" applyFill="1" applyBorder="1" applyAlignment="1" applyProtection="1">
      <alignment horizontal="center" vertical="center" shrinkToFit="1"/>
      <protection hidden="1"/>
    </xf>
    <xf numFmtId="177" fontId="20" fillId="0" borderId="12" xfId="1" applyNumberFormat="1" applyFont="1" applyFill="1" applyBorder="1" applyAlignment="1" applyProtection="1">
      <alignment horizontal="center" vertical="center" shrinkToFit="1"/>
      <protection hidden="1"/>
    </xf>
    <xf numFmtId="177" fontId="20" fillId="0" borderId="11" xfId="1" applyNumberFormat="1" applyFont="1" applyFill="1" applyBorder="1" applyAlignment="1" applyProtection="1">
      <alignment horizontal="center" vertical="center" shrinkToFit="1"/>
      <protection hidden="1"/>
    </xf>
    <xf numFmtId="177" fontId="20" fillId="0" borderId="16" xfId="1" applyNumberFormat="1" applyFont="1" applyFill="1" applyBorder="1" applyAlignment="1" applyProtection="1">
      <alignment horizontal="center" vertical="center" shrinkToFit="1"/>
      <protection hidden="1"/>
    </xf>
    <xf numFmtId="38" fontId="20" fillId="0" borderId="20" xfId="1" applyFont="1" applyFill="1" applyBorder="1" applyAlignment="1" applyProtection="1">
      <alignment horizontal="center" vertical="center" shrinkToFit="1"/>
      <protection hidden="1"/>
    </xf>
    <xf numFmtId="177" fontId="20" fillId="0" borderId="10" xfId="1" applyNumberFormat="1" applyFont="1" applyFill="1" applyBorder="1" applyAlignment="1" applyProtection="1">
      <alignment horizontal="center" vertical="center" shrinkToFit="1"/>
      <protection hidden="1"/>
    </xf>
    <xf numFmtId="38" fontId="20" fillId="4" borderId="4" xfId="1" applyFont="1" applyFill="1" applyBorder="1" applyAlignment="1" applyProtection="1">
      <alignment horizontal="center" vertical="center" shrinkToFit="1"/>
      <protection hidden="1"/>
    </xf>
    <xf numFmtId="38" fontId="20" fillId="4" borderId="62" xfId="1" applyFont="1" applyFill="1" applyBorder="1" applyAlignment="1" applyProtection="1">
      <alignment horizontal="center" vertical="center" shrinkToFit="1"/>
      <protection hidden="1"/>
    </xf>
    <xf numFmtId="0" fontId="20" fillId="0" borderId="4" xfId="2" applyNumberFormat="1" applyFont="1" applyBorder="1" applyAlignment="1" applyProtection="1">
      <alignment horizontal="center" vertical="center" shrinkToFit="1"/>
      <protection hidden="1"/>
    </xf>
    <xf numFmtId="0" fontId="20" fillId="0" borderId="62" xfId="2" applyNumberFormat="1" applyFont="1" applyBorder="1" applyAlignment="1" applyProtection="1">
      <alignment horizontal="center" vertical="center" shrinkToFit="1"/>
      <protection hidden="1"/>
    </xf>
    <xf numFmtId="0" fontId="20" fillId="5" borderId="4" xfId="2" applyNumberFormat="1" applyFont="1" applyFill="1" applyBorder="1" applyAlignment="1" applyProtection="1">
      <alignment horizontal="center" vertical="center" wrapText="1"/>
      <protection hidden="1"/>
    </xf>
    <xf numFmtId="0" fontId="20" fillId="5" borderId="62" xfId="2" applyNumberFormat="1" applyFont="1" applyFill="1" applyBorder="1" applyAlignment="1" applyProtection="1">
      <alignment horizontal="center" vertical="center" wrapText="1"/>
      <protection hidden="1"/>
    </xf>
    <xf numFmtId="0" fontId="20" fillId="0" borderId="4" xfId="2" applyNumberFormat="1" applyFont="1" applyBorder="1" applyAlignment="1" applyProtection="1">
      <alignment horizontal="center" vertical="center" wrapText="1" shrinkToFit="1"/>
      <protection hidden="1"/>
    </xf>
    <xf numFmtId="0" fontId="27" fillId="5" borderId="31" xfId="2" applyNumberFormat="1" applyFont="1" applyFill="1" applyBorder="1" applyAlignment="1" applyProtection="1">
      <alignment horizontal="left" vertical="center"/>
      <protection hidden="1"/>
    </xf>
    <xf numFmtId="0" fontId="27" fillId="5" borderId="28" xfId="2" applyNumberFormat="1" applyFont="1" applyFill="1" applyBorder="1" applyAlignment="1" applyProtection="1">
      <alignment horizontal="left" vertical="center"/>
      <protection hidden="1"/>
    </xf>
    <xf numFmtId="0" fontId="20" fillId="5" borderId="28" xfId="2" applyNumberFormat="1" applyFont="1" applyFill="1" applyBorder="1" applyAlignment="1" applyProtection="1">
      <alignment horizontal="right" vertical="center"/>
      <protection hidden="1"/>
    </xf>
    <xf numFmtId="0" fontId="20" fillId="5" borderId="49" xfId="2" applyNumberFormat="1" applyFont="1" applyFill="1" applyBorder="1" applyAlignment="1" applyProtection="1">
      <alignment horizontal="right" vertical="center"/>
      <protection hidden="1"/>
    </xf>
    <xf numFmtId="0" fontId="20" fillId="4" borderId="0" xfId="2" applyNumberFormat="1" applyFont="1" applyFill="1" applyAlignment="1" applyProtection="1">
      <alignment vertical="center"/>
      <protection hidden="1"/>
    </xf>
    <xf numFmtId="0" fontId="20" fillId="4" borderId="44" xfId="2" applyNumberFormat="1" applyFont="1" applyFill="1" applyBorder="1" applyAlignment="1" applyProtection="1">
      <alignment horizontal="left" vertical="center"/>
      <protection hidden="1"/>
    </xf>
    <xf numFmtId="0" fontId="20" fillId="3" borderId="45" xfId="2" applyNumberFormat="1" applyFont="1" applyFill="1" applyBorder="1" applyAlignment="1" applyProtection="1">
      <alignment horizontal="left" vertical="center" wrapText="1"/>
      <protection locked="0" hidden="1"/>
    </xf>
    <xf numFmtId="0" fontId="20" fillId="3" borderId="41" xfId="2" applyNumberFormat="1" applyFont="1" applyFill="1" applyBorder="1" applyAlignment="1" applyProtection="1">
      <alignment horizontal="left" vertical="center" wrapText="1"/>
      <protection locked="0" hidden="1"/>
    </xf>
    <xf numFmtId="0" fontId="20" fillId="3" borderId="35" xfId="2" applyNumberFormat="1" applyFont="1" applyFill="1" applyBorder="1" applyAlignment="1" applyProtection="1">
      <alignment horizontal="left" vertical="center" wrapText="1"/>
      <protection locked="0" hidden="1"/>
    </xf>
    <xf numFmtId="0" fontId="20" fillId="3" borderId="33" xfId="2" applyNumberFormat="1" applyFont="1" applyFill="1" applyBorder="1" applyAlignment="1" applyProtection="1">
      <alignment horizontal="left" vertical="center" wrapText="1"/>
      <protection locked="0" hidden="1"/>
    </xf>
    <xf numFmtId="0" fontId="20" fillId="3" borderId="15" xfId="2" applyNumberFormat="1" applyFont="1" applyFill="1" applyBorder="1" applyAlignment="1" applyProtection="1">
      <alignment horizontal="left" vertical="center" wrapText="1"/>
      <protection locked="0" hidden="1"/>
    </xf>
    <xf numFmtId="0" fontId="20" fillId="4" borderId="7" xfId="2" applyNumberFormat="1" applyFont="1" applyFill="1" applyBorder="1" applyAlignment="1" applyProtection="1">
      <alignment horizontal="left" vertical="center" wrapText="1"/>
      <protection locked="0" hidden="1"/>
    </xf>
    <xf numFmtId="0" fontId="20" fillId="4" borderId="6" xfId="2" applyNumberFormat="1" applyFont="1" applyFill="1" applyBorder="1" applyAlignment="1" applyProtection="1">
      <alignment horizontal="left" vertical="center" wrapText="1"/>
      <protection locked="0" hidden="1"/>
    </xf>
    <xf numFmtId="0" fontId="20" fillId="4" borderId="5" xfId="2" applyNumberFormat="1" applyFont="1" applyFill="1" applyBorder="1" applyAlignment="1" applyProtection="1">
      <alignment horizontal="left" vertical="center" wrapText="1"/>
      <protection locked="0" hidden="1"/>
    </xf>
    <xf numFmtId="0" fontId="20" fillId="4" borderId="3" xfId="2" applyNumberFormat="1" applyFont="1" applyFill="1" applyBorder="1" applyAlignment="1" applyProtection="1">
      <alignment horizontal="left" vertical="center" wrapText="1"/>
      <protection locked="0" hidden="1"/>
    </xf>
    <xf numFmtId="0" fontId="20" fillId="4" borderId="2" xfId="2" applyNumberFormat="1" applyFont="1" applyFill="1" applyBorder="1" applyAlignment="1" applyProtection="1">
      <alignment horizontal="left" vertical="center" wrapText="1"/>
      <protection locked="0" hidden="1"/>
    </xf>
    <xf numFmtId="0" fontId="20" fillId="4" borderId="1" xfId="2" applyNumberFormat="1" applyFont="1" applyFill="1" applyBorder="1" applyAlignment="1" applyProtection="1">
      <alignment horizontal="left" vertical="center" wrapText="1"/>
      <protection locked="0" hidden="1"/>
    </xf>
    <xf numFmtId="0" fontId="20" fillId="4" borderId="7" xfId="2" applyNumberFormat="1" applyFont="1" applyFill="1" applyBorder="1" applyAlignment="1" applyProtection="1">
      <alignment horizontal="center" vertical="center"/>
      <protection locked="0" hidden="1"/>
    </xf>
    <xf numFmtId="0" fontId="20" fillId="4" borderId="5" xfId="2" applyNumberFormat="1" applyFont="1" applyFill="1" applyBorder="1" applyAlignment="1" applyProtection="1">
      <alignment horizontal="center" vertical="center"/>
      <protection locked="0" hidden="1"/>
    </xf>
    <xf numFmtId="0" fontId="20" fillId="4" borderId="3" xfId="2" applyNumberFormat="1" applyFont="1" applyFill="1" applyBorder="1" applyAlignment="1" applyProtection="1">
      <alignment horizontal="center" vertical="center"/>
      <protection locked="0" hidden="1"/>
    </xf>
    <xf numFmtId="0" fontId="20" fillId="4" borderId="1" xfId="2" applyNumberFormat="1" applyFont="1" applyFill="1" applyBorder="1" applyAlignment="1" applyProtection="1">
      <alignment horizontal="center" vertical="center"/>
      <protection locked="0" hidden="1"/>
    </xf>
    <xf numFmtId="0" fontId="20" fillId="0" borderId="31" xfId="2" applyNumberFormat="1" applyFont="1" applyBorder="1" applyAlignment="1" applyProtection="1">
      <alignment horizontal="left" vertical="center"/>
      <protection hidden="1"/>
    </xf>
    <xf numFmtId="0" fontId="20" fillId="0" borderId="28" xfId="2" applyNumberFormat="1" applyFont="1" applyBorder="1" applyAlignment="1" applyProtection="1">
      <alignment horizontal="left" vertical="center"/>
      <protection hidden="1"/>
    </xf>
    <xf numFmtId="0" fontId="20" fillId="0" borderId="49" xfId="2" applyNumberFormat="1" applyFont="1" applyBorder="1" applyAlignment="1" applyProtection="1">
      <alignment horizontal="left" vertical="center"/>
      <protection hidden="1"/>
    </xf>
    <xf numFmtId="0" fontId="20" fillId="3" borderId="37" xfId="2" applyNumberFormat="1" applyFont="1" applyFill="1" applyBorder="1" applyAlignment="1" applyProtection="1">
      <alignment horizontal="left" vertical="center" wrapText="1"/>
      <protection locked="0" hidden="1"/>
    </xf>
    <xf numFmtId="0" fontId="28" fillId="0" borderId="37" xfId="2" applyNumberFormat="1" applyFont="1" applyBorder="1" applyAlignment="1" applyProtection="1">
      <alignment horizontal="center" vertical="center" wrapText="1"/>
      <protection hidden="1"/>
    </xf>
    <xf numFmtId="0" fontId="28" fillId="0" borderId="6" xfId="2" applyNumberFormat="1" applyFont="1" applyBorder="1" applyAlignment="1" applyProtection="1">
      <alignment horizontal="center" vertical="center"/>
      <protection hidden="1"/>
    </xf>
    <xf numFmtId="0" fontId="28" fillId="0" borderId="5" xfId="2" applyNumberFormat="1" applyFont="1" applyBorder="1" applyAlignment="1" applyProtection="1">
      <alignment horizontal="center" vertical="center"/>
      <protection hidden="1"/>
    </xf>
    <xf numFmtId="0" fontId="28" fillId="0" borderId="15" xfId="2" applyNumberFormat="1" applyFont="1" applyBorder="1" applyAlignment="1" applyProtection="1">
      <alignment horizontal="center" vertical="center"/>
      <protection hidden="1"/>
    </xf>
    <xf numFmtId="0" fontId="28" fillId="0" borderId="14" xfId="2" applyNumberFormat="1" applyFont="1" applyBorder="1" applyAlignment="1" applyProtection="1">
      <alignment horizontal="center" vertical="center"/>
      <protection hidden="1"/>
    </xf>
    <xf numFmtId="0" fontId="28" fillId="0" borderId="13" xfId="2" applyNumberFormat="1" applyFont="1" applyBorder="1" applyAlignment="1" applyProtection="1">
      <alignment horizontal="center" vertical="center"/>
      <protection hidden="1"/>
    </xf>
    <xf numFmtId="0" fontId="20" fillId="4" borderId="46" xfId="2" applyNumberFormat="1" applyFont="1" applyFill="1" applyBorder="1" applyAlignment="1" applyProtection="1">
      <alignment horizontal="left" vertical="center" wrapText="1"/>
      <protection locked="0" hidden="1"/>
    </xf>
    <xf numFmtId="0" fontId="20" fillId="4" borderId="34" xfId="2" applyNumberFormat="1" applyFont="1" applyFill="1" applyBorder="1" applyAlignment="1" applyProtection="1">
      <alignment horizontal="left" vertical="center" wrapText="1"/>
      <protection locked="0" hidden="1"/>
    </xf>
    <xf numFmtId="0" fontId="20" fillId="4" borderId="46" xfId="2" applyNumberFormat="1" applyFont="1" applyFill="1" applyBorder="1" applyAlignment="1" applyProtection="1">
      <alignment horizontal="center" vertical="center"/>
      <protection locked="0" hidden="1"/>
    </xf>
    <xf numFmtId="0" fontId="20" fillId="4" borderId="34" xfId="2" applyNumberFormat="1" applyFont="1" applyFill="1" applyBorder="1" applyAlignment="1" applyProtection="1">
      <alignment horizontal="center" vertical="center"/>
      <protection locked="0" hidden="1"/>
    </xf>
    <xf numFmtId="0" fontId="20" fillId="4" borderId="40" xfId="2" applyNumberFormat="1" applyFont="1" applyFill="1" applyBorder="1" applyAlignment="1" applyProtection="1">
      <alignment horizontal="left" vertical="center" wrapText="1"/>
      <protection locked="0" hidden="1"/>
    </xf>
    <xf numFmtId="0" fontId="20" fillId="4" borderId="48" xfId="2" applyNumberFormat="1" applyFont="1" applyFill="1" applyBorder="1" applyAlignment="1" applyProtection="1">
      <alignment horizontal="left" vertical="center" wrapText="1"/>
      <protection locked="0" hidden="1"/>
    </xf>
    <xf numFmtId="0" fontId="20" fillId="4" borderId="32" xfId="2" applyNumberFormat="1" applyFont="1" applyFill="1" applyBorder="1" applyAlignment="1" applyProtection="1">
      <alignment horizontal="left" vertical="center" wrapText="1"/>
      <protection locked="0" hidden="1"/>
    </xf>
    <xf numFmtId="0" fontId="30" fillId="4" borderId="12" xfId="4" applyNumberFormat="1" applyFont="1" applyFill="1" applyBorder="1" applyAlignment="1" applyProtection="1">
      <alignment horizontal="center" vertical="center"/>
      <protection locked="0" hidden="1"/>
    </xf>
    <xf numFmtId="0" fontId="30" fillId="4" borderId="11" xfId="4" applyNumberFormat="1" applyFont="1" applyFill="1" applyBorder="1" applyAlignment="1" applyProtection="1">
      <alignment horizontal="center" vertical="center"/>
      <protection locked="0" hidden="1"/>
    </xf>
    <xf numFmtId="0" fontId="58" fillId="0" borderId="28" xfId="2" applyNumberFormat="1" applyFont="1" applyBorder="1" applyAlignment="1" applyProtection="1">
      <alignment horizontal="center" vertical="center"/>
      <protection hidden="1"/>
    </xf>
    <xf numFmtId="0" fontId="58" fillId="0" borderId="49" xfId="2" applyNumberFormat="1" applyFont="1" applyBorder="1" applyAlignment="1" applyProtection="1">
      <alignment horizontal="center" vertical="center"/>
      <protection hidden="1"/>
    </xf>
    <xf numFmtId="0" fontId="20" fillId="0" borderId="52" xfId="4" applyNumberFormat="1" applyFont="1" applyBorder="1" applyAlignment="1" applyProtection="1">
      <alignment horizontal="center" vertical="center"/>
      <protection hidden="1"/>
    </xf>
    <xf numFmtId="0" fontId="20" fillId="0" borderId="51" xfId="4" applyNumberFormat="1" applyFont="1" applyBorder="1" applyAlignment="1" applyProtection="1">
      <alignment horizontal="center" vertical="center"/>
      <protection hidden="1"/>
    </xf>
    <xf numFmtId="0" fontId="20" fillId="0" borderId="17" xfId="4" applyNumberFormat="1" applyFont="1" applyBorder="1" applyAlignment="1" applyProtection="1">
      <alignment horizontal="center" vertical="center"/>
      <protection hidden="1"/>
    </xf>
    <xf numFmtId="0" fontId="20" fillId="3" borderId="4" xfId="4" applyNumberFormat="1" applyFont="1" applyFill="1" applyBorder="1" applyAlignment="1" applyProtection="1">
      <alignment horizontal="left" vertical="center" wrapText="1"/>
      <protection locked="0" hidden="1"/>
    </xf>
    <xf numFmtId="0" fontId="20" fillId="3" borderId="62" xfId="4" applyNumberFormat="1" applyFont="1" applyFill="1" applyBorder="1" applyAlignment="1" applyProtection="1">
      <alignment horizontal="left" vertical="center" wrapText="1"/>
      <protection locked="0" hidden="1"/>
    </xf>
    <xf numFmtId="0" fontId="20" fillId="3" borderId="17" xfId="4" applyNumberFormat="1" applyFont="1" applyFill="1" applyBorder="1" applyAlignment="1" applyProtection="1">
      <alignment horizontal="left" vertical="center" wrapText="1"/>
      <protection locked="0" hidden="1"/>
    </xf>
    <xf numFmtId="0" fontId="20" fillId="3" borderId="77" xfId="4" applyNumberFormat="1" applyFont="1" applyFill="1" applyBorder="1" applyAlignment="1" applyProtection="1">
      <alignment horizontal="left" vertical="center" wrapText="1"/>
      <protection locked="0" hidden="1"/>
    </xf>
    <xf numFmtId="38" fontId="30" fillId="4" borderId="6" xfId="1" applyFont="1" applyFill="1" applyBorder="1" applyAlignment="1" applyProtection="1">
      <alignment horizontal="center" vertical="center"/>
      <protection locked="0" hidden="1"/>
    </xf>
    <xf numFmtId="38" fontId="30" fillId="4" borderId="14" xfId="1" applyFont="1" applyFill="1" applyBorder="1" applyAlignment="1" applyProtection="1">
      <alignment horizontal="center" vertical="center"/>
      <protection locked="0" hidden="1"/>
    </xf>
    <xf numFmtId="0" fontId="30" fillId="4" borderId="23" xfId="4" applyNumberFormat="1" applyFont="1" applyFill="1" applyBorder="1" applyAlignment="1" applyProtection="1">
      <alignment horizontal="center" vertical="center"/>
      <protection locked="0" hidden="1"/>
    </xf>
    <xf numFmtId="0" fontId="30" fillId="4" borderId="21" xfId="4" applyNumberFormat="1" applyFont="1" applyFill="1" applyBorder="1" applyAlignment="1" applyProtection="1">
      <alignment horizontal="center" vertical="center"/>
      <protection locked="0" hidden="1"/>
    </xf>
    <xf numFmtId="0" fontId="20" fillId="0" borderId="31" xfId="4" applyNumberFormat="1" applyFont="1" applyBorder="1" applyAlignment="1" applyProtection="1">
      <alignment horizontal="left" vertical="center"/>
      <protection hidden="1"/>
    </xf>
    <xf numFmtId="0" fontId="20" fillId="0" borderId="28" xfId="4" applyNumberFormat="1" applyFont="1" applyBorder="1" applyAlignment="1" applyProtection="1">
      <alignment horizontal="left" vertical="center"/>
      <protection hidden="1"/>
    </xf>
    <xf numFmtId="0" fontId="20" fillId="0" borderId="49" xfId="4" applyNumberFormat="1" applyFont="1" applyBorder="1" applyAlignment="1" applyProtection="1">
      <alignment horizontal="left" vertical="center"/>
      <protection hidden="1"/>
    </xf>
    <xf numFmtId="0" fontId="30" fillId="0" borderId="28" xfId="4" applyNumberFormat="1" applyFont="1" applyBorder="1" applyAlignment="1" applyProtection="1">
      <alignment horizontal="left" vertical="center"/>
      <protection hidden="1"/>
    </xf>
    <xf numFmtId="0" fontId="30" fillId="0" borderId="49" xfId="4" applyNumberFormat="1" applyFont="1" applyBorder="1" applyAlignment="1" applyProtection="1">
      <alignment horizontal="left" vertical="center"/>
      <protection hidden="1"/>
    </xf>
    <xf numFmtId="0" fontId="30" fillId="0" borderId="22" xfId="4" applyNumberFormat="1" applyFont="1" applyBorder="1" applyAlignment="1" applyProtection="1">
      <alignment horizontal="center" vertical="center" wrapText="1"/>
      <protection hidden="1"/>
    </xf>
    <xf numFmtId="0" fontId="30" fillId="0" borderId="4" xfId="4" applyNumberFormat="1" applyFont="1" applyBorder="1" applyAlignment="1" applyProtection="1">
      <alignment horizontal="center" vertical="center" wrapText="1"/>
      <protection hidden="1"/>
    </xf>
    <xf numFmtId="0" fontId="20" fillId="4" borderId="6" xfId="4" applyNumberFormat="1" applyFont="1" applyFill="1" applyBorder="1" applyAlignment="1" applyProtection="1">
      <alignment horizontal="center" vertical="center"/>
      <protection hidden="1"/>
    </xf>
    <xf numFmtId="0" fontId="20" fillId="4" borderId="14" xfId="4" applyNumberFormat="1" applyFont="1" applyFill="1" applyBorder="1" applyAlignment="1" applyProtection="1">
      <alignment horizontal="center" vertical="center"/>
      <protection hidden="1"/>
    </xf>
    <xf numFmtId="0" fontId="30" fillId="0" borderId="5" xfId="4" applyNumberFormat="1" applyFont="1" applyBorder="1" applyAlignment="1" applyProtection="1">
      <alignment horizontal="center" vertical="center"/>
      <protection locked="0" hidden="1"/>
    </xf>
    <xf numFmtId="0" fontId="30" fillId="0" borderId="13" xfId="4" applyNumberFormat="1" applyFont="1" applyBorder="1" applyAlignment="1" applyProtection="1">
      <alignment horizontal="center" vertical="center"/>
      <protection locked="0" hidden="1"/>
    </xf>
    <xf numFmtId="0" fontId="20" fillId="4" borderId="0" xfId="4" applyNumberFormat="1" applyFont="1" applyFill="1" applyAlignment="1" applyProtection="1">
      <alignment horizontal="center" vertical="center"/>
      <protection hidden="1"/>
    </xf>
    <xf numFmtId="0" fontId="20" fillId="4" borderId="46" xfId="2" applyNumberFormat="1" applyFont="1" applyFill="1" applyBorder="1" applyAlignment="1" applyProtection="1">
      <alignment horizontal="center" vertical="center"/>
      <protection hidden="1"/>
    </xf>
    <xf numFmtId="0" fontId="20" fillId="0" borderId="53" xfId="2" applyNumberFormat="1" applyFont="1" applyBorder="1" applyAlignment="1" applyProtection="1">
      <alignment horizontal="left" vertical="center"/>
      <protection hidden="1"/>
    </xf>
    <xf numFmtId="0" fontId="30" fillId="0" borderId="40" xfId="4" applyNumberFormat="1" applyFont="1" applyBorder="1" applyAlignment="1" applyProtection="1">
      <alignment horizontal="center" vertical="center"/>
      <protection locked="0" hidden="1"/>
    </xf>
    <xf numFmtId="0" fontId="30" fillId="0" borderId="32" xfId="4" applyNumberFormat="1" applyFont="1" applyBorder="1" applyAlignment="1" applyProtection="1">
      <alignment horizontal="center" vertical="center"/>
      <protection locked="0" hidden="1"/>
    </xf>
    <xf numFmtId="0" fontId="20" fillId="0" borderId="84" xfId="2" applyNumberFormat="1" applyFont="1" applyBorder="1" applyAlignment="1" applyProtection="1">
      <alignment horizontal="center" vertical="center" wrapText="1"/>
      <protection hidden="1"/>
    </xf>
    <xf numFmtId="0" fontId="20" fillId="0" borderId="8" xfId="2" applyNumberFormat="1" applyFont="1" applyBorder="1" applyAlignment="1" applyProtection="1">
      <alignment horizontal="center" vertical="center"/>
      <protection hidden="1"/>
    </xf>
    <xf numFmtId="0" fontId="20" fillId="0" borderId="83" xfId="2" applyNumberFormat="1" applyFont="1" applyBorder="1" applyAlignment="1" applyProtection="1">
      <alignment horizontal="center" vertical="center"/>
      <protection hidden="1"/>
    </xf>
    <xf numFmtId="0" fontId="20" fillId="0" borderId="9" xfId="2" applyNumberFormat="1" applyFont="1" applyBorder="1" applyAlignment="1" applyProtection="1">
      <alignment horizontal="center" vertical="center"/>
      <protection hidden="1"/>
    </xf>
    <xf numFmtId="0" fontId="20" fillId="4" borderId="34" xfId="2" applyNumberFormat="1" applyFont="1" applyFill="1" applyBorder="1" applyAlignment="1" applyProtection="1">
      <alignment horizontal="left" vertical="center"/>
      <protection hidden="1"/>
    </xf>
    <xf numFmtId="0" fontId="20" fillId="0" borderId="46" xfId="4" applyNumberFormat="1" applyFont="1" applyBorder="1" applyAlignment="1" applyProtection="1">
      <alignment horizontal="center" vertical="center" wrapText="1"/>
      <protection hidden="1"/>
    </xf>
    <xf numFmtId="0" fontId="20" fillId="0" borderId="0" xfId="4" applyNumberFormat="1" applyFont="1" applyAlignment="1" applyProtection="1">
      <alignment horizontal="center" vertical="center" wrapText="1"/>
      <protection hidden="1"/>
    </xf>
    <xf numFmtId="38" fontId="20" fillId="4" borderId="0" xfId="1" applyFont="1" applyFill="1" applyAlignment="1" applyProtection="1">
      <alignment horizontal="center" vertical="center"/>
      <protection hidden="1"/>
    </xf>
    <xf numFmtId="0" fontId="20" fillId="4" borderId="21" xfId="2" applyNumberFormat="1" applyFont="1" applyFill="1" applyBorder="1" applyAlignment="1" applyProtection="1">
      <alignment horizontal="left" vertical="center"/>
      <protection hidden="1"/>
    </xf>
    <xf numFmtId="0" fontId="20" fillId="0" borderId="48" xfId="2" applyNumberFormat="1" applyFont="1" applyBorder="1" applyAlignment="1" applyProtection="1">
      <alignment horizontal="center" vertical="center" wrapText="1"/>
      <protection hidden="1"/>
    </xf>
    <xf numFmtId="0" fontId="20" fillId="4" borderId="46" xfId="2" applyNumberFormat="1" applyFont="1" applyFill="1" applyBorder="1" applyAlignment="1" applyProtection="1">
      <alignment horizontal="left" vertical="center" shrinkToFit="1"/>
      <protection locked="0" hidden="1"/>
    </xf>
    <xf numFmtId="0" fontId="20" fillId="4" borderId="0" xfId="2" applyNumberFormat="1" applyFont="1" applyFill="1" applyAlignment="1" applyProtection="1">
      <alignment horizontal="left" vertical="center" shrinkToFit="1"/>
      <protection locked="0" hidden="1"/>
    </xf>
    <xf numFmtId="0" fontId="20" fillId="3" borderId="33" xfId="2" applyNumberFormat="1" applyFont="1" applyFill="1" applyBorder="1" applyAlignment="1" applyProtection="1">
      <alignment horizontal="left" vertical="center" shrinkToFit="1"/>
      <protection locked="0" hidden="1"/>
    </xf>
    <xf numFmtId="0" fontId="20" fillId="4" borderId="48" xfId="2" applyNumberFormat="1" applyFont="1" applyFill="1" applyBorder="1" applyAlignment="1" applyProtection="1">
      <alignment horizontal="left" vertical="center" shrinkToFit="1"/>
      <protection locked="0" hidden="1"/>
    </xf>
    <xf numFmtId="0" fontId="20" fillId="4" borderId="14" xfId="2" applyNumberFormat="1" applyFont="1" applyFill="1" applyBorder="1" applyAlignment="1" applyProtection="1">
      <alignment horizontal="left" vertical="center" shrinkToFit="1"/>
      <protection locked="0" hidden="1"/>
    </xf>
    <xf numFmtId="0" fontId="20" fillId="4" borderId="32" xfId="2" applyNumberFormat="1" applyFont="1" applyFill="1" applyBorder="1" applyAlignment="1" applyProtection="1">
      <alignment horizontal="left" vertical="center" shrinkToFit="1"/>
      <protection locked="0" hidden="1"/>
    </xf>
    <xf numFmtId="0" fontId="20" fillId="4" borderId="7" xfId="2" applyNumberFormat="1" applyFont="1" applyFill="1" applyBorder="1" applyAlignment="1" applyProtection="1">
      <alignment horizontal="center" vertical="center" wrapText="1"/>
      <protection hidden="1"/>
    </xf>
    <xf numFmtId="0" fontId="20" fillId="4" borderId="6" xfId="2" applyNumberFormat="1" applyFont="1" applyFill="1" applyBorder="1" applyAlignment="1" applyProtection="1">
      <alignment horizontal="center" vertical="center" wrapText="1"/>
      <protection hidden="1"/>
    </xf>
    <xf numFmtId="0" fontId="20" fillId="4" borderId="40" xfId="2" applyNumberFormat="1" applyFont="1" applyFill="1" applyBorder="1" applyAlignment="1" applyProtection="1">
      <alignment horizontal="center" vertical="center" wrapText="1"/>
      <protection hidden="1"/>
    </xf>
    <xf numFmtId="0" fontId="20" fillId="4" borderId="33" xfId="2" applyNumberFormat="1" applyFont="1" applyFill="1" applyBorder="1" applyAlignment="1" applyProtection="1">
      <alignment horizontal="center" vertical="center" wrapText="1"/>
      <protection hidden="1"/>
    </xf>
    <xf numFmtId="0" fontId="20" fillId="4" borderId="32" xfId="2" applyNumberFormat="1" applyFont="1" applyFill="1" applyBorder="1" applyAlignment="1" applyProtection="1">
      <alignment horizontal="center" vertical="center" wrapText="1"/>
      <protection hidden="1"/>
    </xf>
    <xf numFmtId="0" fontId="20" fillId="0" borderId="23" xfId="2" applyNumberFormat="1" applyFont="1" applyBorder="1" applyAlignment="1" applyProtection="1">
      <alignment horizontal="center" vertical="center" shrinkToFit="1"/>
      <protection hidden="1"/>
    </xf>
    <xf numFmtId="0" fontId="20" fillId="0" borderId="21" xfId="2" applyNumberFormat="1" applyFont="1" applyBorder="1" applyAlignment="1" applyProtection="1">
      <alignment horizontal="center" vertical="center" shrinkToFit="1"/>
      <protection hidden="1"/>
    </xf>
    <xf numFmtId="0" fontId="20" fillId="0" borderId="6" xfId="2" applyNumberFormat="1" applyFont="1" applyBorder="1" applyAlignment="1" applyProtection="1">
      <alignment horizontal="center" vertical="center" shrinkToFit="1"/>
      <protection hidden="1"/>
    </xf>
    <xf numFmtId="0" fontId="20" fillId="0" borderId="5" xfId="2" applyNumberFormat="1" applyFont="1" applyBorder="1" applyAlignment="1" applyProtection="1">
      <alignment horizontal="center" vertical="center" shrinkToFit="1"/>
      <protection hidden="1"/>
    </xf>
    <xf numFmtId="0" fontId="20" fillId="4" borderId="2" xfId="2" applyNumberFormat="1" applyFont="1" applyFill="1" applyBorder="1" applyAlignment="1" applyProtection="1">
      <alignment horizontal="center" vertical="center" wrapText="1"/>
      <protection hidden="1"/>
    </xf>
    <xf numFmtId="0" fontId="20" fillId="4" borderId="38" xfId="2" applyNumberFormat="1" applyFont="1" applyFill="1" applyBorder="1" applyAlignment="1" applyProtection="1">
      <alignment horizontal="center" vertical="center" wrapText="1"/>
      <protection hidden="1"/>
    </xf>
    <xf numFmtId="0" fontId="20" fillId="0" borderId="22" xfId="2" applyNumberFormat="1" applyFont="1" applyBorder="1" applyAlignment="1" applyProtection="1">
      <alignment horizontal="center" vertical="center" shrinkToFit="1"/>
      <protection hidden="1"/>
    </xf>
    <xf numFmtId="0" fontId="20" fillId="5" borderId="40" xfId="2" applyNumberFormat="1" applyFont="1" applyFill="1" applyBorder="1" applyAlignment="1" applyProtection="1">
      <alignment horizontal="left" vertical="center"/>
      <protection hidden="1"/>
    </xf>
    <xf numFmtId="0" fontId="20" fillId="5" borderId="38" xfId="2" applyNumberFormat="1" applyFont="1" applyFill="1" applyBorder="1" applyAlignment="1" applyProtection="1">
      <alignment horizontal="left" vertical="center"/>
      <protection hidden="1"/>
    </xf>
    <xf numFmtId="0" fontId="28" fillId="4" borderId="6" xfId="2" applyNumberFormat="1" applyFont="1" applyFill="1" applyBorder="1" applyAlignment="1" applyProtection="1">
      <alignment horizontal="left" vertical="center"/>
      <protection hidden="1"/>
    </xf>
    <xf numFmtId="0" fontId="28" fillId="4" borderId="40" xfId="2" applyNumberFormat="1" applyFont="1" applyFill="1" applyBorder="1" applyAlignment="1" applyProtection="1">
      <alignment horizontal="left" vertical="center"/>
      <protection hidden="1"/>
    </xf>
    <xf numFmtId="0" fontId="20" fillId="3" borderId="38" xfId="2" applyNumberFormat="1" applyFont="1" applyFill="1" applyBorder="1" applyAlignment="1" applyProtection="1">
      <alignment horizontal="left" vertical="center" wrapText="1"/>
      <protection locked="0" hidden="1"/>
    </xf>
    <xf numFmtId="0" fontId="28" fillId="0" borderId="6" xfId="2" applyNumberFormat="1" applyFont="1" applyBorder="1" applyAlignment="1" applyProtection="1">
      <alignment horizontal="center" vertical="center" wrapText="1"/>
      <protection hidden="1"/>
    </xf>
    <xf numFmtId="0" fontId="28" fillId="0" borderId="39" xfId="2" applyNumberFormat="1" applyFont="1" applyBorder="1" applyAlignment="1" applyProtection="1">
      <alignment horizontal="center" vertical="center" wrapText="1"/>
      <protection hidden="1"/>
    </xf>
    <xf numFmtId="0" fontId="28" fillId="0" borderId="2" xfId="2" applyNumberFormat="1" applyFont="1" applyBorder="1" applyAlignment="1" applyProtection="1">
      <alignment horizontal="center" vertical="center" wrapText="1"/>
      <protection hidden="1"/>
    </xf>
    <xf numFmtId="0" fontId="20" fillId="0" borderId="6" xfId="2" applyNumberFormat="1" applyFont="1" applyBorder="1" applyAlignment="1" applyProtection="1">
      <alignment horizontal="center" vertical="center"/>
      <protection locked="0" hidden="1"/>
    </xf>
    <xf numFmtId="0" fontId="20" fillId="0" borderId="2" xfId="2" applyNumberFormat="1" applyFont="1" applyBorder="1" applyAlignment="1" applyProtection="1">
      <alignment horizontal="center" vertical="center"/>
      <protection locked="0" hidden="1"/>
    </xf>
    <xf numFmtId="0" fontId="20" fillId="0" borderId="45" xfId="2" applyNumberFormat="1" applyFont="1" applyBorder="1" applyAlignment="1" applyProtection="1">
      <alignment horizontal="center" vertical="center" shrinkToFit="1"/>
      <protection hidden="1"/>
    </xf>
    <xf numFmtId="0" fontId="20" fillId="0" borderId="42" xfId="2" applyNumberFormat="1" applyFont="1" applyBorder="1" applyAlignment="1" applyProtection="1">
      <alignment horizontal="center" vertical="center" shrinkToFit="1"/>
      <protection hidden="1"/>
    </xf>
    <xf numFmtId="0" fontId="20" fillId="0" borderId="39" xfId="2" applyNumberFormat="1" applyFont="1" applyBorder="1" applyAlignment="1" applyProtection="1">
      <alignment horizontal="center" vertical="center" shrinkToFit="1"/>
      <protection hidden="1"/>
    </xf>
    <xf numFmtId="0" fontId="20" fillId="0" borderId="2" xfId="2" applyNumberFormat="1" applyFont="1" applyBorder="1" applyAlignment="1" applyProtection="1">
      <alignment horizontal="center" vertical="center" shrinkToFit="1"/>
      <protection hidden="1"/>
    </xf>
    <xf numFmtId="0" fontId="20" fillId="0" borderId="46" xfId="2" applyNumberFormat="1" applyFont="1" applyBorder="1" applyAlignment="1" applyProtection="1">
      <alignment horizontal="center" vertical="center" shrinkToFit="1"/>
      <protection hidden="1"/>
    </xf>
    <xf numFmtId="0" fontId="20" fillId="0" borderId="33" xfId="2" applyNumberFormat="1" applyFont="1" applyBorder="1" applyAlignment="1" applyProtection="1">
      <alignment horizontal="center" vertical="center" shrinkToFit="1"/>
      <protection hidden="1"/>
    </xf>
    <xf numFmtId="0" fontId="20" fillId="0" borderId="43" xfId="2" applyNumberFormat="1" applyFont="1" applyBorder="1" applyAlignment="1" applyProtection="1">
      <alignment horizontal="center" vertical="center" shrinkToFit="1"/>
      <protection hidden="1"/>
    </xf>
    <xf numFmtId="0" fontId="20" fillId="0" borderId="134" xfId="2" applyNumberFormat="1" applyFont="1" applyBorder="1" applyAlignment="1" applyProtection="1">
      <alignment horizontal="center" vertical="center" shrinkToFit="1"/>
      <protection hidden="1"/>
    </xf>
    <xf numFmtId="0" fontId="20" fillId="0" borderId="35" xfId="2" applyNumberFormat="1" applyFont="1" applyBorder="1" applyAlignment="1" applyProtection="1">
      <alignment horizontal="left" vertical="center" wrapText="1"/>
      <protection hidden="1"/>
    </xf>
    <xf numFmtId="0" fontId="20" fillId="0" borderId="0" xfId="2" applyNumberFormat="1" applyFont="1" applyBorder="1" applyAlignment="1" applyProtection="1">
      <alignment horizontal="left" vertical="center" wrapText="1"/>
      <protection hidden="1"/>
    </xf>
    <xf numFmtId="0" fontId="27" fillId="0" borderId="0" xfId="2" applyNumberFormat="1" applyFont="1" applyAlignment="1" applyProtection="1">
      <alignment vertical="center"/>
      <protection hidden="1"/>
    </xf>
    <xf numFmtId="0" fontId="20" fillId="0" borderId="7" xfId="2" applyNumberFormat="1" applyFont="1" applyBorder="1" applyAlignment="1" applyProtection="1">
      <alignment horizontal="center" vertical="center" shrinkToFit="1"/>
      <protection hidden="1"/>
    </xf>
    <xf numFmtId="0" fontId="20" fillId="4" borderId="42" xfId="2" applyNumberFormat="1" applyFont="1" applyFill="1" applyBorder="1" applyAlignment="1" applyProtection="1">
      <alignment horizontal="left" vertical="center" shrinkToFit="1"/>
      <protection hidden="1"/>
    </xf>
    <xf numFmtId="0" fontId="20" fillId="4" borderId="41" xfId="2" applyNumberFormat="1" applyFont="1" applyFill="1" applyBorder="1" applyAlignment="1" applyProtection="1">
      <alignment horizontal="left" vertical="center" shrinkToFit="1"/>
      <protection hidden="1"/>
    </xf>
    <xf numFmtId="0" fontId="20" fillId="4" borderId="2" xfId="2" applyNumberFormat="1" applyFont="1" applyFill="1" applyBorder="1" applyAlignment="1" applyProtection="1">
      <alignment horizontal="left" vertical="center" shrinkToFit="1"/>
      <protection hidden="1"/>
    </xf>
    <xf numFmtId="0" fontId="20" fillId="0" borderId="42" xfId="2" applyNumberFormat="1" applyFont="1" applyBorder="1" applyAlignment="1" applyProtection="1">
      <alignment horizontal="center" vertical="center" wrapText="1"/>
      <protection hidden="1"/>
    </xf>
    <xf numFmtId="0" fontId="20" fillId="0" borderId="36" xfId="2" applyNumberFormat="1" applyFont="1" applyBorder="1" applyAlignment="1" applyProtection="1">
      <alignment horizontal="center" vertical="center" shrinkToFit="1"/>
      <protection hidden="1"/>
    </xf>
    <xf numFmtId="0" fontId="30" fillId="4" borderId="0" xfId="2" applyNumberFormat="1" applyFont="1" applyFill="1" applyAlignment="1" applyProtection="1">
      <alignment horizontal="center" vertical="center"/>
      <protection hidden="1"/>
    </xf>
    <xf numFmtId="0" fontId="30" fillId="4" borderId="14" xfId="2" applyNumberFormat="1" applyFont="1" applyFill="1" applyBorder="1" applyAlignment="1" applyProtection="1">
      <alignment horizontal="center" vertical="center"/>
      <protection hidden="1"/>
    </xf>
    <xf numFmtId="0" fontId="30" fillId="0" borderId="0" xfId="2" applyNumberFormat="1" applyFont="1" applyAlignment="1" applyProtection="1">
      <alignment horizontal="center" vertical="center"/>
      <protection hidden="1"/>
    </xf>
    <xf numFmtId="0" fontId="30" fillId="0" borderId="14" xfId="2" applyNumberFormat="1" applyFont="1" applyBorder="1" applyAlignment="1" applyProtection="1">
      <alignment horizontal="center" vertical="center"/>
      <protection hidden="1"/>
    </xf>
    <xf numFmtId="0" fontId="30" fillId="5" borderId="6" xfId="2" applyNumberFormat="1" applyFont="1" applyFill="1" applyBorder="1" applyAlignment="1" applyProtection="1">
      <alignment horizontal="center" vertical="center"/>
      <protection hidden="1"/>
    </xf>
    <xf numFmtId="0" fontId="30" fillId="5" borderId="14" xfId="2" applyNumberFormat="1" applyFont="1" applyFill="1" applyBorder="1" applyAlignment="1" applyProtection="1">
      <alignment horizontal="center" vertical="center"/>
      <protection hidden="1"/>
    </xf>
    <xf numFmtId="0" fontId="30" fillId="4" borderId="4" xfId="2" applyNumberFormat="1" applyFont="1" applyFill="1" applyBorder="1" applyAlignment="1" applyProtection="1">
      <alignment horizontal="left" vertical="center" wrapText="1"/>
      <protection hidden="1"/>
    </xf>
    <xf numFmtId="0" fontId="30" fillId="4" borderId="17" xfId="2" applyNumberFormat="1" applyFont="1" applyFill="1" applyBorder="1" applyAlignment="1" applyProtection="1">
      <alignment horizontal="left" vertical="center" wrapText="1"/>
      <protection hidden="1"/>
    </xf>
    <xf numFmtId="0" fontId="30" fillId="4" borderId="35" xfId="2" applyNumberFormat="1" applyFont="1" applyFill="1" applyBorder="1" applyAlignment="1" applyProtection="1">
      <alignment horizontal="center" vertical="center"/>
      <protection hidden="1"/>
    </xf>
    <xf numFmtId="0" fontId="30" fillId="4" borderId="15" xfId="2" applyNumberFormat="1" applyFont="1" applyFill="1" applyBorder="1" applyAlignment="1" applyProtection="1">
      <alignment horizontal="center" vertical="center"/>
      <protection hidden="1"/>
    </xf>
    <xf numFmtId="0" fontId="30" fillId="0" borderId="52" xfId="2" applyNumberFormat="1" applyFont="1" applyBorder="1" applyAlignment="1" applyProtection="1">
      <alignment horizontal="center" vertical="center"/>
      <protection hidden="1"/>
    </xf>
    <xf numFmtId="0" fontId="30" fillId="0" borderId="4" xfId="2" applyNumberFormat="1" applyFont="1" applyBorder="1" applyAlignment="1" applyProtection="1">
      <alignment horizontal="center" vertical="center"/>
      <protection hidden="1"/>
    </xf>
    <xf numFmtId="0" fontId="30" fillId="0" borderId="51" xfId="2" applyNumberFormat="1" applyFont="1" applyBorder="1" applyAlignment="1" applyProtection="1">
      <alignment horizontal="center" vertical="center"/>
      <protection hidden="1"/>
    </xf>
    <xf numFmtId="0" fontId="30" fillId="0" borderId="17" xfId="2" applyNumberFormat="1" applyFont="1" applyBorder="1" applyAlignment="1" applyProtection="1">
      <alignment horizontal="center" vertical="center"/>
      <protection hidden="1"/>
    </xf>
    <xf numFmtId="0" fontId="30" fillId="4" borderId="6" xfId="2" applyNumberFormat="1" applyFont="1" applyFill="1" applyBorder="1" applyAlignment="1" applyProtection="1">
      <alignment horizontal="center" vertical="center"/>
      <protection hidden="1"/>
    </xf>
    <xf numFmtId="0" fontId="30" fillId="5" borderId="0" xfId="2" applyNumberFormat="1" applyFont="1" applyFill="1" applyAlignment="1" applyProtection="1">
      <alignment horizontal="center" vertical="center"/>
      <protection hidden="1"/>
    </xf>
    <xf numFmtId="0" fontId="30" fillId="5" borderId="2" xfId="2" applyNumberFormat="1" applyFont="1" applyFill="1" applyBorder="1" applyAlignment="1" applyProtection="1">
      <alignment horizontal="center" vertical="center"/>
      <protection hidden="1"/>
    </xf>
    <xf numFmtId="0" fontId="30" fillId="4" borderId="2" xfId="2" applyNumberFormat="1" applyFont="1" applyFill="1" applyBorder="1" applyAlignment="1" applyProtection="1">
      <alignment horizontal="center" vertical="center"/>
      <protection hidden="1"/>
    </xf>
    <xf numFmtId="0" fontId="30" fillId="0" borderId="29" xfId="2" applyNumberFormat="1" applyFont="1" applyBorder="1" applyAlignment="1" applyProtection="1">
      <alignment horizontal="center" vertical="center"/>
      <protection hidden="1"/>
    </xf>
    <xf numFmtId="0" fontId="30" fillId="0" borderId="28" xfId="2" applyNumberFormat="1" applyFont="1" applyBorder="1" applyAlignment="1" applyProtection="1">
      <alignment horizontal="center" vertical="center"/>
      <protection hidden="1"/>
    </xf>
    <xf numFmtId="0" fontId="30" fillId="0" borderId="31" xfId="2" applyNumberFormat="1" applyFont="1" applyBorder="1" applyAlignment="1" applyProtection="1">
      <alignment horizontal="center" vertical="center" wrapText="1"/>
      <protection hidden="1"/>
    </xf>
    <xf numFmtId="0" fontId="30" fillId="0" borderId="28" xfId="2" applyNumberFormat="1" applyFont="1" applyBorder="1" applyAlignment="1" applyProtection="1">
      <alignment horizontal="center" vertical="center" wrapText="1"/>
      <protection hidden="1"/>
    </xf>
    <xf numFmtId="0" fontId="30" fillId="0" borderId="49" xfId="2" applyNumberFormat="1" applyFont="1" applyBorder="1" applyAlignment="1" applyProtection="1">
      <alignment horizontal="center" vertical="center" wrapText="1"/>
      <protection hidden="1"/>
    </xf>
    <xf numFmtId="0" fontId="30" fillId="0" borderId="24" xfId="4" applyNumberFormat="1" applyFont="1" applyBorder="1" applyAlignment="1" applyProtection="1">
      <alignment horizontal="left" vertical="center"/>
      <protection hidden="1"/>
    </xf>
    <xf numFmtId="0" fontId="30" fillId="0" borderId="21" xfId="4" applyNumberFormat="1" applyFont="1" applyBorder="1" applyAlignment="1" applyProtection="1">
      <alignment horizontal="left" vertical="center"/>
      <protection hidden="1"/>
    </xf>
    <xf numFmtId="0" fontId="30" fillId="0" borderId="24" xfId="2" applyNumberFormat="1" applyFont="1" applyBorder="1" applyAlignment="1" applyProtection="1">
      <alignment horizontal="left" vertical="center"/>
      <protection hidden="1"/>
    </xf>
    <xf numFmtId="0" fontId="30" fillId="0" borderId="21" xfId="2" applyNumberFormat="1" applyFont="1" applyBorder="1" applyAlignment="1" applyProtection="1">
      <alignment horizontal="left" vertical="center"/>
      <protection hidden="1"/>
    </xf>
    <xf numFmtId="0" fontId="30" fillId="0" borderId="11" xfId="2" applyNumberFormat="1" applyFont="1" applyBorder="1" applyAlignment="1" applyProtection="1">
      <alignment horizontal="left" vertical="center"/>
      <protection hidden="1"/>
    </xf>
    <xf numFmtId="0" fontId="30" fillId="4" borderId="23" xfId="2" applyNumberFormat="1" applyFont="1" applyFill="1" applyBorder="1" applyAlignment="1" applyProtection="1">
      <alignment horizontal="center" vertical="center"/>
      <protection hidden="1"/>
    </xf>
    <xf numFmtId="0" fontId="30" fillId="4" borderId="21" xfId="2" applyNumberFormat="1" applyFont="1" applyFill="1" applyBorder="1" applyAlignment="1" applyProtection="1">
      <alignment horizontal="center" vertical="center"/>
      <protection hidden="1"/>
    </xf>
    <xf numFmtId="0" fontId="30" fillId="0" borderId="31" xfId="2" applyNumberFormat="1" applyFont="1" applyBorder="1" applyAlignment="1" applyProtection="1">
      <alignment horizontal="left" vertical="center"/>
      <protection hidden="1"/>
    </xf>
    <xf numFmtId="0" fontId="30" fillId="0" borderId="28" xfId="2" applyNumberFormat="1" applyFont="1" applyBorder="1" applyAlignment="1" applyProtection="1">
      <alignment horizontal="left" vertical="center"/>
      <protection hidden="1"/>
    </xf>
    <xf numFmtId="0" fontId="30" fillId="0" borderId="49" xfId="2" applyNumberFormat="1" applyFont="1" applyBorder="1" applyAlignment="1" applyProtection="1">
      <alignment horizontal="left" vertical="center"/>
      <protection hidden="1"/>
    </xf>
    <xf numFmtId="0" fontId="59" fillId="4" borderId="7" xfId="2" applyNumberFormat="1" applyFont="1" applyFill="1" applyBorder="1" applyAlignment="1" applyProtection="1">
      <alignment horizontal="center" vertical="center"/>
      <protection hidden="1"/>
    </xf>
    <xf numFmtId="0" fontId="59" fillId="4" borderId="6" xfId="2" applyNumberFormat="1" applyFont="1" applyFill="1" applyBorder="1" applyAlignment="1" applyProtection="1">
      <alignment horizontal="center" vertical="center"/>
      <protection hidden="1"/>
    </xf>
    <xf numFmtId="0" fontId="59" fillId="4" borderId="48" xfId="2" applyNumberFormat="1" applyFont="1" applyFill="1" applyBorder="1" applyAlignment="1" applyProtection="1">
      <alignment horizontal="center" vertical="center"/>
      <protection hidden="1"/>
    </xf>
    <xf numFmtId="0" fontId="59" fillId="4" borderId="14" xfId="2" applyNumberFormat="1" applyFont="1" applyFill="1" applyBorder="1" applyAlignment="1" applyProtection="1">
      <alignment horizontal="center" vertical="center"/>
      <protection hidden="1"/>
    </xf>
    <xf numFmtId="0" fontId="30" fillId="4" borderId="7" xfId="2" applyNumberFormat="1" applyFont="1" applyFill="1" applyBorder="1" applyAlignment="1" applyProtection="1">
      <alignment horizontal="left" vertical="center" wrapText="1"/>
      <protection hidden="1"/>
    </xf>
    <xf numFmtId="0" fontId="30" fillId="4" borderId="6" xfId="2" applyNumberFormat="1" applyFont="1" applyFill="1" applyBorder="1" applyAlignment="1" applyProtection="1">
      <alignment horizontal="left" vertical="center" wrapText="1"/>
      <protection hidden="1"/>
    </xf>
    <xf numFmtId="0" fontId="30" fillId="4" borderId="5" xfId="2" applyNumberFormat="1" applyFont="1" applyFill="1" applyBorder="1" applyAlignment="1" applyProtection="1">
      <alignment horizontal="left" vertical="center" wrapText="1"/>
      <protection hidden="1"/>
    </xf>
    <xf numFmtId="0" fontId="30" fillId="4" borderId="48" xfId="2" applyNumberFormat="1" applyFont="1" applyFill="1" applyBorder="1" applyAlignment="1" applyProtection="1">
      <alignment horizontal="left" vertical="center" wrapText="1"/>
      <protection hidden="1"/>
    </xf>
    <xf numFmtId="0" fontId="30" fillId="4" borderId="14" xfId="2" applyNumberFormat="1" applyFont="1" applyFill="1" applyBorder="1" applyAlignment="1" applyProtection="1">
      <alignment horizontal="left" vertical="center" wrapText="1"/>
      <protection hidden="1"/>
    </xf>
    <xf numFmtId="0" fontId="30" fillId="4" borderId="13" xfId="2" applyNumberFormat="1" applyFont="1" applyFill="1" applyBorder="1" applyAlignment="1" applyProtection="1">
      <alignment horizontal="left" vertical="center" wrapText="1"/>
      <protection hidden="1"/>
    </xf>
    <xf numFmtId="0" fontId="30" fillId="3" borderId="35" xfId="2" applyNumberFormat="1" applyFont="1" applyFill="1" applyBorder="1" applyAlignment="1" applyProtection="1">
      <alignment horizontal="left" vertical="center" wrapText="1"/>
      <protection locked="0" hidden="1"/>
    </xf>
    <xf numFmtId="0" fontId="30" fillId="3" borderId="0" xfId="2" applyNumberFormat="1" applyFont="1" applyFill="1" applyAlignment="1" applyProtection="1">
      <alignment horizontal="left" vertical="center" wrapText="1"/>
      <protection locked="0" hidden="1"/>
    </xf>
    <xf numFmtId="0" fontId="30" fillId="3" borderId="33" xfId="2" applyNumberFormat="1" applyFont="1" applyFill="1" applyBorder="1" applyAlignment="1" applyProtection="1">
      <alignment horizontal="left" vertical="center" wrapText="1"/>
      <protection locked="0" hidden="1"/>
    </xf>
    <xf numFmtId="0" fontId="30" fillId="3" borderId="39" xfId="2" applyNumberFormat="1" applyFont="1" applyFill="1" applyBorder="1" applyAlignment="1" applyProtection="1">
      <alignment horizontal="left" vertical="center" wrapText="1"/>
      <protection locked="0" hidden="1"/>
    </xf>
    <xf numFmtId="0" fontId="30" fillId="3" borderId="2" xfId="2" applyNumberFormat="1" applyFont="1" applyFill="1" applyBorder="1" applyAlignment="1" applyProtection="1">
      <alignment horizontal="left" vertical="center" wrapText="1"/>
      <protection locked="0" hidden="1"/>
    </xf>
    <xf numFmtId="0" fontId="30" fillId="3" borderId="38" xfId="2" applyNumberFormat="1" applyFont="1" applyFill="1" applyBorder="1" applyAlignment="1" applyProtection="1">
      <alignment horizontal="left" vertical="center" wrapText="1"/>
      <protection locked="0" hidden="1"/>
    </xf>
    <xf numFmtId="0" fontId="30" fillId="4" borderId="12" xfId="2" applyNumberFormat="1" applyFont="1" applyFill="1" applyBorder="1" applyAlignment="1" applyProtection="1">
      <alignment horizontal="center" vertical="center"/>
      <protection hidden="1"/>
    </xf>
    <xf numFmtId="0" fontId="30" fillId="4" borderId="11" xfId="2" applyNumberFormat="1" applyFont="1" applyFill="1" applyBorder="1" applyAlignment="1" applyProtection="1">
      <alignment horizontal="center" vertical="center"/>
      <protection hidden="1"/>
    </xf>
    <xf numFmtId="0" fontId="20" fillId="0" borderId="53" xfId="4" applyNumberFormat="1" applyFont="1" applyBorder="1" applyAlignment="1" applyProtection="1">
      <alignment horizontal="center" vertical="center"/>
      <protection hidden="1"/>
    </xf>
    <xf numFmtId="0" fontId="20" fillId="0" borderId="27" xfId="4" applyNumberFormat="1" applyFont="1" applyBorder="1" applyAlignment="1" applyProtection="1">
      <alignment horizontal="center" vertical="center"/>
      <protection hidden="1"/>
    </xf>
    <xf numFmtId="0" fontId="20" fillId="0" borderId="29" xfId="4" applyNumberFormat="1" applyFont="1" applyBorder="1" applyAlignment="1" applyProtection="1">
      <alignment horizontal="center" vertical="center"/>
      <protection hidden="1"/>
    </xf>
    <xf numFmtId="0" fontId="20" fillId="0" borderId="23" xfId="4" applyNumberFormat="1" applyFont="1" applyBorder="1" applyAlignment="1" applyProtection="1">
      <alignment horizontal="center" vertical="center"/>
      <protection hidden="1"/>
    </xf>
    <xf numFmtId="0" fontId="30" fillId="4" borderId="43" xfId="2" applyNumberFormat="1" applyFont="1" applyFill="1" applyBorder="1" applyAlignment="1" applyProtection="1">
      <alignment horizontal="center" vertical="center"/>
      <protection hidden="1"/>
    </xf>
    <xf numFmtId="0" fontId="30" fillId="4" borderId="42" xfId="2" applyNumberFormat="1" applyFont="1" applyFill="1" applyBorder="1" applyAlignment="1" applyProtection="1">
      <alignment horizontal="center" vertical="center"/>
      <protection hidden="1"/>
    </xf>
    <xf numFmtId="0" fontId="30" fillId="4" borderId="3" xfId="2" applyNumberFormat="1" applyFont="1" applyFill="1" applyBorder="1" applyAlignment="1" applyProtection="1">
      <alignment horizontal="center" vertical="center"/>
      <protection hidden="1"/>
    </xf>
    <xf numFmtId="0" fontId="30" fillId="0" borderId="42" xfId="2" applyNumberFormat="1" applyFont="1" applyBorder="1" applyAlignment="1" applyProtection="1">
      <alignment horizontal="center" vertical="center"/>
      <protection hidden="1"/>
    </xf>
    <xf numFmtId="0" fontId="30" fillId="0" borderId="2" xfId="2" applyNumberFormat="1" applyFont="1" applyBorder="1" applyAlignment="1" applyProtection="1">
      <alignment horizontal="center" vertical="center"/>
      <protection hidden="1"/>
    </xf>
    <xf numFmtId="0" fontId="30" fillId="5" borderId="42" xfId="2" applyNumberFormat="1" applyFont="1" applyFill="1" applyBorder="1" applyAlignment="1" applyProtection="1">
      <alignment horizontal="center" vertical="center"/>
      <protection hidden="1"/>
    </xf>
    <xf numFmtId="0" fontId="30" fillId="0" borderId="0" xfId="2" applyNumberFormat="1" applyFont="1" applyAlignment="1" applyProtection="1">
      <alignment horizontal="right" vertical="center"/>
      <protection locked="0" hidden="1"/>
    </xf>
    <xf numFmtId="0" fontId="59" fillId="4" borderId="3" xfId="2" applyNumberFormat="1" applyFont="1" applyFill="1" applyBorder="1" applyAlignment="1" applyProtection="1">
      <alignment horizontal="center" vertical="center"/>
      <protection hidden="1"/>
    </xf>
    <xf numFmtId="0" fontId="59" fillId="4" borderId="2" xfId="2" applyNumberFormat="1" applyFont="1" applyFill="1" applyBorder="1" applyAlignment="1" applyProtection="1">
      <alignment horizontal="center" vertical="center"/>
      <protection hidden="1"/>
    </xf>
    <xf numFmtId="0" fontId="30" fillId="4" borderId="3" xfId="2" applyNumberFormat="1" applyFont="1" applyFill="1" applyBorder="1" applyAlignment="1" applyProtection="1">
      <alignment horizontal="left" vertical="center" wrapText="1"/>
      <protection hidden="1"/>
    </xf>
    <xf numFmtId="0" fontId="30" fillId="4" borderId="2" xfId="2" applyNumberFormat="1" applyFont="1" applyFill="1" applyBorder="1" applyAlignment="1" applyProtection="1">
      <alignment horizontal="left" vertical="center" wrapText="1"/>
      <protection hidden="1"/>
    </xf>
    <xf numFmtId="0" fontId="30" fillId="4" borderId="1" xfId="2" applyNumberFormat="1" applyFont="1" applyFill="1" applyBorder="1" applyAlignment="1" applyProtection="1">
      <alignment horizontal="left" vertical="center" wrapText="1"/>
      <protection hidden="1"/>
    </xf>
    <xf numFmtId="0" fontId="30" fillId="0" borderId="6" xfId="2" applyNumberFormat="1" applyFont="1" applyBorder="1" applyAlignment="1" applyProtection="1">
      <alignment horizontal="center" vertical="center"/>
      <protection hidden="1"/>
    </xf>
    <xf numFmtId="0" fontId="30" fillId="0" borderId="37" xfId="2" applyNumberFormat="1" applyFont="1" applyBorder="1" applyAlignment="1" applyProtection="1">
      <alignment horizontal="center" vertical="center"/>
      <protection hidden="1"/>
    </xf>
    <xf numFmtId="0" fontId="30" fillId="0" borderId="5" xfId="2" applyNumberFormat="1" applyFont="1" applyBorder="1" applyAlignment="1" applyProtection="1">
      <alignment horizontal="center" vertical="center"/>
      <protection hidden="1"/>
    </xf>
    <xf numFmtId="0" fontId="30" fillId="0" borderId="15" xfId="2" applyNumberFormat="1" applyFont="1" applyBorder="1" applyAlignment="1" applyProtection="1">
      <alignment horizontal="center" vertical="center"/>
      <protection hidden="1"/>
    </xf>
    <xf numFmtId="0" fontId="30" fillId="0" borderId="13" xfId="2" applyNumberFormat="1" applyFont="1" applyBorder="1" applyAlignment="1" applyProtection="1">
      <alignment horizontal="center" vertical="center"/>
      <protection hidden="1"/>
    </xf>
    <xf numFmtId="0" fontId="30" fillId="4" borderId="7" xfId="2" applyNumberFormat="1" applyFont="1" applyFill="1" applyBorder="1" applyAlignment="1" applyProtection="1">
      <alignment horizontal="center" vertical="center"/>
      <protection hidden="1"/>
    </xf>
    <xf numFmtId="0" fontId="30" fillId="4" borderId="48" xfId="2" applyNumberFormat="1" applyFont="1" applyFill="1" applyBorder="1" applyAlignment="1" applyProtection="1">
      <alignment horizontal="center" vertical="center"/>
      <protection hidden="1"/>
    </xf>
    <xf numFmtId="0" fontId="30" fillId="0" borderId="52" xfId="2" applyNumberFormat="1" applyFont="1" applyBorder="1" applyAlignment="1" applyProtection="1">
      <alignment horizontal="center" vertical="center" wrapText="1"/>
      <protection hidden="1"/>
    </xf>
    <xf numFmtId="0" fontId="30" fillId="4" borderId="7" xfId="2" applyNumberFormat="1" applyFont="1" applyFill="1" applyBorder="1" applyAlignment="1" applyProtection="1">
      <alignment horizontal="left" vertical="center"/>
      <protection hidden="1"/>
    </xf>
    <xf numFmtId="0" fontId="30" fillId="4" borderId="6" xfId="2" applyNumberFormat="1" applyFont="1" applyFill="1" applyBorder="1" applyAlignment="1" applyProtection="1">
      <alignment horizontal="left" vertical="center"/>
      <protection hidden="1"/>
    </xf>
    <xf numFmtId="0" fontId="30" fillId="4" borderId="40" xfId="2" applyNumberFormat="1" applyFont="1" applyFill="1" applyBorder="1" applyAlignment="1" applyProtection="1">
      <alignment horizontal="left" vertical="center"/>
      <protection hidden="1"/>
    </xf>
    <xf numFmtId="0" fontId="30" fillId="4" borderId="3" xfId="2" applyNumberFormat="1" applyFont="1" applyFill="1" applyBorder="1" applyAlignment="1" applyProtection="1">
      <alignment horizontal="left" vertical="center"/>
      <protection hidden="1"/>
    </xf>
    <xf numFmtId="0" fontId="30" fillId="4" borderId="2" xfId="2" applyNumberFormat="1" applyFont="1" applyFill="1" applyBorder="1" applyAlignment="1" applyProtection="1">
      <alignment horizontal="left" vertical="center"/>
      <protection hidden="1"/>
    </xf>
    <xf numFmtId="0" fontId="30" fillId="4" borderId="38" xfId="2" applyNumberFormat="1" applyFont="1" applyFill="1" applyBorder="1" applyAlignment="1" applyProtection="1">
      <alignment horizontal="left" vertical="center"/>
      <protection hidden="1"/>
    </xf>
    <xf numFmtId="0" fontId="30" fillId="0" borderId="39" xfId="2" applyNumberFormat="1" applyFont="1" applyBorder="1" applyAlignment="1" applyProtection="1">
      <alignment horizontal="center" vertical="center"/>
      <protection hidden="1"/>
    </xf>
    <xf numFmtId="0" fontId="30" fillId="0" borderId="45" xfId="2" applyNumberFormat="1" applyFont="1" applyBorder="1" applyAlignment="1" applyProtection="1">
      <alignment horizontal="center" vertical="center"/>
      <protection hidden="1"/>
    </xf>
    <xf numFmtId="0" fontId="30" fillId="0" borderId="35" xfId="2" applyNumberFormat="1" applyFont="1" applyBorder="1" applyAlignment="1" applyProtection="1">
      <alignment horizontal="center" vertical="center"/>
      <protection hidden="1"/>
    </xf>
    <xf numFmtId="0" fontId="30" fillId="0" borderId="30" xfId="2" applyNumberFormat="1" applyFont="1" applyBorder="1" applyAlignment="1" applyProtection="1">
      <alignment horizontal="center" vertical="center"/>
      <protection hidden="1"/>
    </xf>
    <xf numFmtId="0" fontId="28" fillId="0" borderId="43" xfId="2" applyNumberFormat="1" applyFont="1" applyBorder="1" applyAlignment="1" applyProtection="1">
      <alignment horizontal="center" vertical="center" wrapText="1"/>
      <protection hidden="1"/>
    </xf>
    <xf numFmtId="0" fontId="28" fillId="0" borderId="42" xfId="2" applyNumberFormat="1" applyFont="1" applyBorder="1" applyAlignment="1" applyProtection="1">
      <alignment horizontal="center" vertical="center" wrapText="1"/>
      <protection hidden="1"/>
    </xf>
    <xf numFmtId="0" fontId="28" fillId="0" borderId="44" xfId="2" applyNumberFormat="1" applyFont="1" applyBorder="1" applyAlignment="1" applyProtection="1">
      <alignment horizontal="center" vertical="center" wrapText="1"/>
      <protection hidden="1"/>
    </xf>
    <xf numFmtId="0" fontId="28" fillId="0" borderId="0" xfId="2" applyNumberFormat="1" applyFont="1" applyAlignment="1" applyProtection="1">
      <alignment horizontal="center" vertical="center" wrapText="1"/>
      <protection hidden="1"/>
    </xf>
    <xf numFmtId="0" fontId="30" fillId="0" borderId="9" xfId="2" applyNumberFormat="1" applyFont="1" applyBorder="1" applyAlignment="1" applyProtection="1">
      <alignment horizontal="center" vertical="center"/>
      <protection hidden="1"/>
    </xf>
    <xf numFmtId="0" fontId="30" fillId="0" borderId="225" xfId="2" applyNumberFormat="1" applyFont="1" applyBorder="1" applyAlignment="1" applyProtection="1">
      <alignment horizontal="center" vertical="center"/>
      <protection hidden="1"/>
    </xf>
    <xf numFmtId="0" fontId="30" fillId="0" borderId="23" xfId="2" applyNumberFormat="1" applyFont="1" applyBorder="1" applyAlignment="1" applyProtection="1">
      <alignment horizontal="center" vertical="center"/>
      <protection hidden="1"/>
    </xf>
    <xf numFmtId="0" fontId="30" fillId="0" borderId="21" xfId="2" applyNumberFormat="1" applyFont="1" applyBorder="1" applyAlignment="1" applyProtection="1">
      <alignment horizontal="center" vertical="center"/>
      <protection hidden="1"/>
    </xf>
    <xf numFmtId="0" fontId="20" fillId="0" borderId="51" xfId="2" applyNumberFormat="1" applyFont="1" applyBorder="1" applyAlignment="1" applyProtection="1">
      <alignment horizontal="left" vertical="center"/>
      <protection hidden="1"/>
    </xf>
    <xf numFmtId="0" fontId="20" fillId="0" borderId="17" xfId="2" applyNumberFormat="1" applyFont="1" applyBorder="1" applyAlignment="1" applyProtection="1">
      <alignment horizontal="left" vertical="center"/>
      <protection hidden="1"/>
    </xf>
    <xf numFmtId="0" fontId="20" fillId="0" borderId="34" xfId="2" applyNumberFormat="1" applyFont="1" applyBorder="1" applyAlignment="1" applyProtection="1">
      <alignment horizontal="left" vertical="center" wrapText="1"/>
      <protection hidden="1"/>
    </xf>
    <xf numFmtId="0" fontId="20" fillId="0" borderId="47" xfId="2" applyNumberFormat="1" applyFont="1" applyBorder="1" applyAlignment="1" applyProtection="1">
      <alignment horizontal="left" vertical="center" wrapText="1"/>
      <protection hidden="1"/>
    </xf>
    <xf numFmtId="0" fontId="20" fillId="0" borderId="1" xfId="2" applyNumberFormat="1" applyFont="1" applyBorder="1" applyAlignment="1" applyProtection="1">
      <alignment horizontal="left" vertical="center"/>
      <protection hidden="1"/>
    </xf>
    <xf numFmtId="0" fontId="20" fillId="0" borderId="8" xfId="2" applyNumberFormat="1" applyFont="1" applyBorder="1" applyAlignment="1" applyProtection="1">
      <alignment horizontal="left" vertical="center"/>
      <protection hidden="1"/>
    </xf>
    <xf numFmtId="0" fontId="20" fillId="0" borderId="84" xfId="2" applyNumberFormat="1" applyFont="1" applyBorder="1" applyAlignment="1" applyProtection="1">
      <alignment horizontal="left" vertical="center"/>
      <protection hidden="1"/>
    </xf>
    <xf numFmtId="0" fontId="58" fillId="0" borderId="226" xfId="2" applyNumberFormat="1" applyFont="1" applyBorder="1" applyAlignment="1" applyProtection="1">
      <alignment horizontal="left" vertical="center"/>
      <protection hidden="1"/>
    </xf>
    <xf numFmtId="0" fontId="58" fillId="0" borderId="54" xfId="2" applyNumberFormat="1" applyFont="1" applyBorder="1" applyAlignment="1" applyProtection="1">
      <alignment horizontal="left" vertical="center"/>
      <protection hidden="1"/>
    </xf>
    <xf numFmtId="0" fontId="20" fillId="0" borderId="39" xfId="2" applyNumberFormat="1" applyFont="1" applyBorder="1" applyAlignment="1" applyProtection="1">
      <alignment horizontal="left" vertical="center"/>
      <protection hidden="1"/>
    </xf>
    <xf numFmtId="0" fontId="20" fillId="0" borderId="2" xfId="2" applyNumberFormat="1" applyFont="1" applyBorder="1" applyAlignment="1" applyProtection="1">
      <alignment horizontal="left" vertical="center"/>
      <protection hidden="1"/>
    </xf>
    <xf numFmtId="0" fontId="58" fillId="0" borderId="84" xfId="2" applyNumberFormat="1" applyFont="1" applyBorder="1" applyAlignment="1" applyProtection="1">
      <alignment horizontal="left" vertical="center"/>
      <protection hidden="1"/>
    </xf>
    <xf numFmtId="0" fontId="58" fillId="0" borderId="8" xfId="2" applyNumberFormat="1" applyFont="1" applyBorder="1" applyAlignment="1" applyProtection="1">
      <alignment horizontal="left" vertical="center"/>
      <protection hidden="1"/>
    </xf>
    <xf numFmtId="0" fontId="20" fillId="0" borderId="83" xfId="2" applyNumberFormat="1" applyFont="1" applyBorder="1" applyAlignment="1" applyProtection="1">
      <alignment horizontal="left" vertical="center" wrapText="1"/>
      <protection hidden="1"/>
    </xf>
    <xf numFmtId="0" fontId="20" fillId="0" borderId="9" xfId="2" applyNumberFormat="1" applyFont="1" applyBorder="1" applyAlignment="1" applyProtection="1">
      <alignment horizontal="left" vertical="center" wrapText="1"/>
      <protection hidden="1"/>
    </xf>
    <xf numFmtId="0" fontId="20" fillId="0" borderId="15" xfId="2" applyNumberFormat="1" applyFont="1" applyBorder="1" applyAlignment="1" applyProtection="1">
      <alignment horizontal="left" vertical="center"/>
      <protection hidden="1"/>
    </xf>
    <xf numFmtId="0" fontId="20" fillId="0" borderId="14" xfId="2" applyNumberFormat="1" applyFont="1" applyBorder="1" applyAlignment="1" applyProtection="1">
      <alignment horizontal="left" vertical="center"/>
      <protection hidden="1"/>
    </xf>
    <xf numFmtId="0" fontId="20" fillId="0" borderId="13" xfId="2" applyNumberFormat="1" applyFont="1" applyBorder="1" applyAlignment="1" applyProtection="1">
      <alignment horizontal="left" vertical="center"/>
      <protection hidden="1"/>
    </xf>
    <xf numFmtId="0" fontId="58" fillId="0" borderId="60" xfId="2" applyNumberFormat="1" applyFont="1" applyBorder="1" applyAlignment="1" applyProtection="1">
      <alignment horizontal="left" vertical="center"/>
      <protection hidden="1"/>
    </xf>
    <xf numFmtId="0" fontId="58" fillId="0" borderId="228" xfId="2" applyNumberFormat="1" applyFont="1" applyBorder="1" applyAlignment="1" applyProtection="1">
      <alignment horizontal="left" vertical="center"/>
      <protection hidden="1"/>
    </xf>
    <xf numFmtId="0" fontId="58" fillId="5" borderId="151" xfId="2" applyNumberFormat="1" applyFont="1" applyFill="1" applyBorder="1" applyAlignment="1" applyProtection="1">
      <alignment horizontal="left" vertical="center"/>
      <protection hidden="1"/>
    </xf>
    <xf numFmtId="0" fontId="58" fillId="5" borderId="150" xfId="2" applyNumberFormat="1" applyFont="1" applyFill="1" applyBorder="1" applyAlignment="1" applyProtection="1">
      <alignment horizontal="left" vertical="center"/>
      <protection hidden="1"/>
    </xf>
    <xf numFmtId="0" fontId="20" fillId="5" borderId="8" xfId="2" applyNumberFormat="1" applyFont="1" applyFill="1" applyBorder="1" applyAlignment="1" applyProtection="1">
      <alignment horizontal="left" vertical="center"/>
      <protection hidden="1"/>
    </xf>
    <xf numFmtId="0" fontId="20" fillId="0" borderId="226" xfId="2" applyNumberFormat="1" applyFont="1" applyBorder="1" applyAlignment="1" applyProtection="1">
      <alignment horizontal="left" vertical="center"/>
      <protection hidden="1"/>
    </xf>
    <xf numFmtId="0" fontId="20" fillId="0" borderId="54" xfId="2" applyNumberFormat="1" applyFont="1" applyBorder="1" applyAlignment="1" applyProtection="1">
      <alignment horizontal="left" vertical="center"/>
      <protection hidden="1"/>
    </xf>
    <xf numFmtId="0" fontId="20" fillId="0" borderId="84" xfId="2" applyNumberFormat="1" applyFont="1" applyBorder="1" applyAlignment="1" applyProtection="1">
      <alignment horizontal="center" vertical="center"/>
      <protection hidden="1"/>
    </xf>
    <xf numFmtId="0" fontId="20" fillId="0" borderId="20" xfId="2" applyNumberFormat="1" applyFont="1" applyBorder="1" applyAlignment="1" applyProtection="1">
      <alignment horizontal="center" vertical="center"/>
      <protection hidden="1"/>
    </xf>
  </cellXfs>
  <cellStyles count="9">
    <cellStyle name="桁区切り" xfId="1" builtinId="6"/>
    <cellStyle name="標準" xfId="0" builtinId="0"/>
    <cellStyle name="標準 2" xfId="2" xr:uid="{B84326B5-55DE-47C7-9F59-9EE3F702A01E}"/>
    <cellStyle name="標準 2 2" xfId="8" xr:uid="{2C5668B3-47CD-4E9C-8172-080A698B5E48}"/>
    <cellStyle name="標準 3 3" xfId="7" xr:uid="{73589BA8-1920-41F7-83EA-9C38042696B7}"/>
    <cellStyle name="標準_資料５" xfId="6" xr:uid="{826AACB6-88E7-46C7-8E73-5FAB62CA8497}"/>
    <cellStyle name="標準_提出資料_保育所" xfId="4" xr:uid="{036671AB-87F9-4EDA-BFCD-791DC6935A87}"/>
    <cellStyle name="標準_法人１" xfId="3" xr:uid="{67AFE17F-314F-41DC-9975-711F2B7D9111}"/>
    <cellStyle name="標準_民間保育所" xfId="5" xr:uid="{47420193-6E80-4705-83C6-87AF4474368B}"/>
  </cellStyles>
  <dxfs count="6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checked="Checked"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checked="Checked"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checked="Checked"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checked="Checked"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checked="Checked"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22</xdr:col>
      <xdr:colOff>0</xdr:colOff>
      <xdr:row>0</xdr:row>
      <xdr:rowOff>0</xdr:rowOff>
    </xdr:from>
    <xdr:to>
      <xdr:col>27</xdr:col>
      <xdr:colOff>373479</xdr:colOff>
      <xdr:row>2</xdr:row>
      <xdr:rowOff>365395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7708451" y="0"/>
          <a:ext cx="4398127" cy="1223987"/>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108000" rIns="108000" bIns="108000" rtlCol="0" anchor="ctr" anchorCtr="1"/>
        <a:lstStyle/>
        <a:p>
          <a:pPr algn="l"/>
          <a:r>
            <a:rPr kumimoji="1" lang="ja-JP" altLang="en-US" sz="4000" b="1">
              <a:solidFill>
                <a:sysClr val="windowText" lastClr="000000"/>
              </a:solidFill>
            </a:rPr>
            <a:t>該当なし</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68580</xdr:colOff>
          <xdr:row>4</xdr:row>
          <xdr:rowOff>0</xdr:rowOff>
        </xdr:from>
        <xdr:to>
          <xdr:col>29</xdr:col>
          <xdr:colOff>106680</xdr:colOff>
          <xdr:row>6</xdr:row>
          <xdr:rowOff>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B00-000001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4</xdr:row>
          <xdr:rowOff>0</xdr:rowOff>
        </xdr:from>
        <xdr:to>
          <xdr:col>32</xdr:col>
          <xdr:colOff>106680</xdr:colOff>
          <xdr:row>6</xdr:row>
          <xdr:rowOff>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B00-000002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6</xdr:row>
          <xdr:rowOff>0</xdr:rowOff>
        </xdr:from>
        <xdr:to>
          <xdr:col>29</xdr:col>
          <xdr:colOff>106680</xdr:colOff>
          <xdr:row>8</xdr:row>
          <xdr:rowOff>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B00-000003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6</xdr:row>
          <xdr:rowOff>0</xdr:rowOff>
        </xdr:from>
        <xdr:to>
          <xdr:col>32</xdr:col>
          <xdr:colOff>106680</xdr:colOff>
          <xdr:row>8</xdr:row>
          <xdr:rowOff>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B00-000004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8</xdr:row>
          <xdr:rowOff>0</xdr:rowOff>
        </xdr:from>
        <xdr:to>
          <xdr:col>29</xdr:col>
          <xdr:colOff>106680</xdr:colOff>
          <xdr:row>10</xdr:row>
          <xdr:rowOff>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B00-000005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8</xdr:row>
          <xdr:rowOff>0</xdr:rowOff>
        </xdr:from>
        <xdr:to>
          <xdr:col>32</xdr:col>
          <xdr:colOff>106680</xdr:colOff>
          <xdr:row>10</xdr:row>
          <xdr:rowOff>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B00-000006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10</xdr:row>
          <xdr:rowOff>0</xdr:rowOff>
        </xdr:from>
        <xdr:to>
          <xdr:col>29</xdr:col>
          <xdr:colOff>106680</xdr:colOff>
          <xdr:row>12</xdr:row>
          <xdr:rowOff>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B00-000007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10</xdr:row>
          <xdr:rowOff>0</xdr:rowOff>
        </xdr:from>
        <xdr:to>
          <xdr:col>32</xdr:col>
          <xdr:colOff>106680</xdr:colOff>
          <xdr:row>12</xdr:row>
          <xdr:rowOff>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B00-000008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14</xdr:row>
          <xdr:rowOff>0</xdr:rowOff>
        </xdr:from>
        <xdr:to>
          <xdr:col>29</xdr:col>
          <xdr:colOff>106680</xdr:colOff>
          <xdr:row>16</xdr:row>
          <xdr:rowOff>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B00-000009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14</xdr:row>
          <xdr:rowOff>0</xdr:rowOff>
        </xdr:from>
        <xdr:to>
          <xdr:col>32</xdr:col>
          <xdr:colOff>106680</xdr:colOff>
          <xdr:row>16</xdr:row>
          <xdr:rowOff>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B00-00000A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16</xdr:row>
          <xdr:rowOff>0</xdr:rowOff>
        </xdr:from>
        <xdr:to>
          <xdr:col>29</xdr:col>
          <xdr:colOff>106680</xdr:colOff>
          <xdr:row>18</xdr:row>
          <xdr:rowOff>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B00-00000B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16</xdr:row>
          <xdr:rowOff>0</xdr:rowOff>
        </xdr:from>
        <xdr:to>
          <xdr:col>32</xdr:col>
          <xdr:colOff>106680</xdr:colOff>
          <xdr:row>18</xdr:row>
          <xdr:rowOff>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B00-00000C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20</xdr:row>
          <xdr:rowOff>0</xdr:rowOff>
        </xdr:from>
        <xdr:to>
          <xdr:col>29</xdr:col>
          <xdr:colOff>106680</xdr:colOff>
          <xdr:row>22</xdr:row>
          <xdr:rowOff>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B00-00000D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20</xdr:row>
          <xdr:rowOff>0</xdr:rowOff>
        </xdr:from>
        <xdr:to>
          <xdr:col>32</xdr:col>
          <xdr:colOff>106680</xdr:colOff>
          <xdr:row>22</xdr:row>
          <xdr:rowOff>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B00-00000E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22</xdr:row>
          <xdr:rowOff>0</xdr:rowOff>
        </xdr:from>
        <xdr:to>
          <xdr:col>29</xdr:col>
          <xdr:colOff>106680</xdr:colOff>
          <xdr:row>24</xdr:row>
          <xdr:rowOff>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B00-00000F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22</xdr:row>
          <xdr:rowOff>0</xdr:rowOff>
        </xdr:from>
        <xdr:to>
          <xdr:col>32</xdr:col>
          <xdr:colOff>106680</xdr:colOff>
          <xdr:row>24</xdr:row>
          <xdr:rowOff>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B00-000010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28</xdr:row>
          <xdr:rowOff>0</xdr:rowOff>
        </xdr:from>
        <xdr:to>
          <xdr:col>29</xdr:col>
          <xdr:colOff>106680</xdr:colOff>
          <xdr:row>30</xdr:row>
          <xdr:rowOff>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B00-000011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28</xdr:row>
          <xdr:rowOff>0</xdr:rowOff>
        </xdr:from>
        <xdr:to>
          <xdr:col>32</xdr:col>
          <xdr:colOff>106680</xdr:colOff>
          <xdr:row>30</xdr:row>
          <xdr:rowOff>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B00-000012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30</xdr:row>
          <xdr:rowOff>0</xdr:rowOff>
        </xdr:from>
        <xdr:to>
          <xdr:col>29</xdr:col>
          <xdr:colOff>106680</xdr:colOff>
          <xdr:row>32</xdr:row>
          <xdr:rowOff>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B00-000013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30</xdr:row>
          <xdr:rowOff>0</xdr:rowOff>
        </xdr:from>
        <xdr:to>
          <xdr:col>32</xdr:col>
          <xdr:colOff>106680</xdr:colOff>
          <xdr:row>32</xdr:row>
          <xdr:rowOff>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B00-000014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32</xdr:row>
          <xdr:rowOff>0</xdr:rowOff>
        </xdr:from>
        <xdr:to>
          <xdr:col>29</xdr:col>
          <xdr:colOff>106680</xdr:colOff>
          <xdr:row>33</xdr:row>
          <xdr:rowOff>228600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B00-000015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32</xdr:row>
          <xdr:rowOff>0</xdr:rowOff>
        </xdr:from>
        <xdr:to>
          <xdr:col>32</xdr:col>
          <xdr:colOff>106680</xdr:colOff>
          <xdr:row>33</xdr:row>
          <xdr:rowOff>228600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B00-000016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34</xdr:row>
          <xdr:rowOff>0</xdr:rowOff>
        </xdr:from>
        <xdr:to>
          <xdr:col>29</xdr:col>
          <xdr:colOff>106680</xdr:colOff>
          <xdr:row>35</xdr:row>
          <xdr:rowOff>228600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B00-000017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34</xdr:row>
          <xdr:rowOff>0</xdr:rowOff>
        </xdr:from>
        <xdr:to>
          <xdr:col>32</xdr:col>
          <xdr:colOff>106680</xdr:colOff>
          <xdr:row>35</xdr:row>
          <xdr:rowOff>228600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B00-000018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38</xdr:row>
          <xdr:rowOff>0</xdr:rowOff>
        </xdr:from>
        <xdr:to>
          <xdr:col>29</xdr:col>
          <xdr:colOff>106680</xdr:colOff>
          <xdr:row>39</xdr:row>
          <xdr:rowOff>228600</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B00-000019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38</xdr:row>
          <xdr:rowOff>0</xdr:rowOff>
        </xdr:from>
        <xdr:to>
          <xdr:col>32</xdr:col>
          <xdr:colOff>106680</xdr:colOff>
          <xdr:row>39</xdr:row>
          <xdr:rowOff>228600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B00-00001A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40</xdr:row>
          <xdr:rowOff>0</xdr:rowOff>
        </xdr:from>
        <xdr:to>
          <xdr:col>29</xdr:col>
          <xdr:colOff>106680</xdr:colOff>
          <xdr:row>41</xdr:row>
          <xdr:rowOff>228600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B00-00001B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40</xdr:row>
          <xdr:rowOff>0</xdr:rowOff>
        </xdr:from>
        <xdr:to>
          <xdr:col>32</xdr:col>
          <xdr:colOff>106680</xdr:colOff>
          <xdr:row>41</xdr:row>
          <xdr:rowOff>228600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B00-00001C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42</xdr:row>
          <xdr:rowOff>0</xdr:rowOff>
        </xdr:from>
        <xdr:to>
          <xdr:col>29</xdr:col>
          <xdr:colOff>106680</xdr:colOff>
          <xdr:row>43</xdr:row>
          <xdr:rowOff>228600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B00-00001D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42</xdr:row>
          <xdr:rowOff>0</xdr:rowOff>
        </xdr:from>
        <xdr:to>
          <xdr:col>32</xdr:col>
          <xdr:colOff>106680</xdr:colOff>
          <xdr:row>43</xdr:row>
          <xdr:rowOff>228600</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B00-00001E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12</xdr:row>
          <xdr:rowOff>0</xdr:rowOff>
        </xdr:from>
        <xdr:to>
          <xdr:col>29</xdr:col>
          <xdr:colOff>121920</xdr:colOff>
          <xdr:row>13</xdr:row>
          <xdr:rowOff>228600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B00-00001F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12</xdr:row>
          <xdr:rowOff>0</xdr:rowOff>
        </xdr:from>
        <xdr:to>
          <xdr:col>32</xdr:col>
          <xdr:colOff>121920</xdr:colOff>
          <xdr:row>13</xdr:row>
          <xdr:rowOff>228600</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B00-000020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18</xdr:row>
          <xdr:rowOff>0</xdr:rowOff>
        </xdr:from>
        <xdr:to>
          <xdr:col>29</xdr:col>
          <xdr:colOff>121920</xdr:colOff>
          <xdr:row>19</xdr:row>
          <xdr:rowOff>228600</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B00-000021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18</xdr:row>
          <xdr:rowOff>0</xdr:rowOff>
        </xdr:from>
        <xdr:to>
          <xdr:col>32</xdr:col>
          <xdr:colOff>121920</xdr:colOff>
          <xdr:row>19</xdr:row>
          <xdr:rowOff>228600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B00-000022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36</xdr:row>
          <xdr:rowOff>0</xdr:rowOff>
        </xdr:from>
        <xdr:to>
          <xdr:col>29</xdr:col>
          <xdr:colOff>121920</xdr:colOff>
          <xdr:row>37</xdr:row>
          <xdr:rowOff>228600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B00-000023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36</xdr:row>
          <xdr:rowOff>0</xdr:rowOff>
        </xdr:from>
        <xdr:to>
          <xdr:col>32</xdr:col>
          <xdr:colOff>121920</xdr:colOff>
          <xdr:row>37</xdr:row>
          <xdr:rowOff>228600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B00-000024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24</xdr:row>
          <xdr:rowOff>0</xdr:rowOff>
        </xdr:from>
        <xdr:to>
          <xdr:col>29</xdr:col>
          <xdr:colOff>106680</xdr:colOff>
          <xdr:row>26</xdr:row>
          <xdr:rowOff>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B00-000026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24</xdr:row>
          <xdr:rowOff>0</xdr:rowOff>
        </xdr:from>
        <xdr:to>
          <xdr:col>32</xdr:col>
          <xdr:colOff>106680</xdr:colOff>
          <xdr:row>26</xdr:row>
          <xdr:rowOff>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B00-000027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26</xdr:row>
          <xdr:rowOff>0</xdr:rowOff>
        </xdr:from>
        <xdr:to>
          <xdr:col>29</xdr:col>
          <xdr:colOff>106680</xdr:colOff>
          <xdr:row>28</xdr:row>
          <xdr:rowOff>0</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B00-000028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68580</xdr:colOff>
          <xdr:row>26</xdr:row>
          <xdr:rowOff>0</xdr:rowOff>
        </xdr:from>
        <xdr:to>
          <xdr:col>32</xdr:col>
          <xdr:colOff>106680</xdr:colOff>
          <xdr:row>28</xdr:row>
          <xdr:rowOff>0</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B00-0000293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grpSp>
          <xdr:nvGrpSpPr>
            <xdr:cNvPr id="2" name="グループ化 8">
              <a:extLst>
                <a:ext uri="{FF2B5EF4-FFF2-40B4-BE49-F238E27FC236}">
                  <a16:creationId xmlns:a16="http://schemas.microsoft.com/office/drawing/2014/main" id="{00000000-0008-0000-0C00-000002000000}"/>
                </a:ext>
              </a:extLst>
            </xdr:cNvPr>
            <xdr:cNvGrpSpPr>
              <a:grpSpLocks/>
            </xdr:cNvGrpSpPr>
          </xdr:nvGrpSpPr>
          <xdr:grpSpPr bwMode="auto">
            <a:xfrm>
              <a:off x="0" y="0"/>
              <a:ext cx="0" cy="0"/>
              <a:chOff x="0" y="0"/>
              <a:chExt cx="11593279" cy="485775"/>
            </a:xfrm>
          </xdr:grpSpPr>
          <xdr:sp macro="" textlink="">
            <xdr:nvSpPr>
              <xdr:cNvPr id="15361" name="次のシートへ" hidden="1">
                <a:extLst>
                  <a:ext uri="{63B3BB69-23CF-44E3-9099-C40C66FF867C}">
                    <a14:compatExt spid="_x0000_s15361"/>
                  </a:ext>
                  <a:ext uri="{FF2B5EF4-FFF2-40B4-BE49-F238E27FC236}">
                    <a16:creationId xmlns:a16="http://schemas.microsoft.com/office/drawing/2014/main" id="{00000000-0008-0000-0C00-0000013C0000}"/>
                  </a:ext>
                </a:extLst>
              </xdr:cNvPr>
              <xdr:cNvSpPr/>
            </xdr:nvSpPr>
            <xdr:spPr bwMode="auto">
              <a:xfrm>
                <a:off x="0" y="0"/>
                <a:ext cx="0" cy="0"/>
              </a:xfrm>
              <a:prstGeom prst="rect">
                <a:avLst/>
              </a:prstGeom>
              <a:noFill/>
              <a:ln w="9525">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次のシートへ</a:t>
                </a:r>
              </a:p>
            </xdr:txBody>
          </xdr:sp>
          <xdr:sp macro="" textlink="">
            <xdr:nvSpPr>
              <xdr:cNvPr id="15362" name="次のシートへ" hidden="1">
                <a:extLst>
                  <a:ext uri="{63B3BB69-23CF-44E3-9099-C40C66FF867C}">
                    <a14:compatExt spid="_x0000_s15362"/>
                  </a:ext>
                  <a:ext uri="{FF2B5EF4-FFF2-40B4-BE49-F238E27FC236}">
                    <a16:creationId xmlns:a16="http://schemas.microsoft.com/office/drawing/2014/main" id="{00000000-0008-0000-0C00-0000023C0000}"/>
                  </a:ext>
                </a:extLst>
              </xdr:cNvPr>
              <xdr:cNvSpPr/>
            </xdr:nvSpPr>
            <xdr:spPr bwMode="auto">
              <a:xfrm>
                <a:off x="10171332" y="47625"/>
                <a:ext cx="1421947" cy="438150"/>
              </a:xfrm>
              <a:prstGeom prst="rect">
                <a:avLst/>
              </a:prstGeom>
              <a:noFill/>
              <a:ln w="9525">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前のシートへ</a:t>
                </a:r>
              </a:p>
            </xdr:txBody>
          </xdr:sp>
          <xdr:sp macro="" textlink="">
            <xdr:nvSpPr>
              <xdr:cNvPr id="15363" name="次のシートへ" hidden="1">
                <a:extLst>
                  <a:ext uri="{63B3BB69-23CF-44E3-9099-C40C66FF867C}">
                    <a14:compatExt spid="_x0000_s15363"/>
                  </a:ext>
                  <a:ext uri="{FF2B5EF4-FFF2-40B4-BE49-F238E27FC236}">
                    <a16:creationId xmlns:a16="http://schemas.microsoft.com/office/drawing/2014/main" id="{00000000-0008-0000-0C00-0000033C0000}"/>
                  </a:ext>
                </a:extLst>
              </xdr:cNvPr>
              <xdr:cNvSpPr/>
            </xdr:nvSpPr>
            <xdr:spPr bwMode="auto">
              <a:xfrm>
                <a:off x="8530311" y="47625"/>
                <a:ext cx="1412421" cy="438150"/>
              </a:xfrm>
              <a:prstGeom prst="rect">
                <a:avLst/>
              </a:prstGeom>
              <a:noFill/>
              <a:ln w="9525">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目次</a:t>
                </a:r>
              </a:p>
            </xdr:txBody>
          </xdr:sp>
          <xdr:sp macro="" textlink="">
            <xdr:nvSpPr>
              <xdr:cNvPr id="15364" name="印刷" hidden="1">
                <a:extLst>
                  <a:ext uri="{63B3BB69-23CF-44E3-9099-C40C66FF867C}">
                    <a14:compatExt spid="_x0000_s15364"/>
                  </a:ext>
                  <a:ext uri="{FF2B5EF4-FFF2-40B4-BE49-F238E27FC236}">
                    <a16:creationId xmlns:a16="http://schemas.microsoft.com/office/drawing/2014/main" id="{00000000-0008-0000-0C00-0000043C0000}"/>
                  </a:ext>
                </a:extLst>
              </xdr:cNvPr>
              <xdr:cNvSpPr/>
            </xdr:nvSpPr>
            <xdr:spPr bwMode="auto">
              <a:xfrm>
                <a:off x="123825" y="47625"/>
                <a:ext cx="1408339" cy="438150"/>
              </a:xfrm>
              <a:prstGeom prst="rect">
                <a:avLst/>
              </a:prstGeom>
              <a:noFill/>
              <a:ln w="9525">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印刷</a:t>
                </a:r>
              </a:p>
            </xdr:txBody>
          </xdr:sp>
          <xdr:sp macro="" textlink="">
            <xdr:nvSpPr>
              <xdr:cNvPr id="15365" name="印刷" hidden="1">
                <a:extLst>
                  <a:ext uri="{63B3BB69-23CF-44E3-9099-C40C66FF867C}">
                    <a14:compatExt spid="_x0000_s15365"/>
                  </a:ext>
                  <a:ext uri="{FF2B5EF4-FFF2-40B4-BE49-F238E27FC236}">
                    <a16:creationId xmlns:a16="http://schemas.microsoft.com/office/drawing/2014/main" id="{00000000-0008-0000-0C00-0000053C0000}"/>
                  </a:ext>
                </a:extLst>
              </xdr:cNvPr>
              <xdr:cNvSpPr/>
            </xdr:nvSpPr>
            <xdr:spPr bwMode="auto">
              <a:xfrm>
                <a:off x="1798864" y="47625"/>
                <a:ext cx="1419225" cy="438150"/>
              </a:xfrm>
              <a:prstGeom prst="rect">
                <a:avLst/>
              </a:prstGeom>
              <a:noFill/>
              <a:ln w="9525">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拡大</a:t>
                </a:r>
              </a:p>
            </xdr:txBody>
          </xdr:sp>
          <xdr:sp macro="" textlink="">
            <xdr:nvSpPr>
              <xdr:cNvPr id="15366" name="印刷" hidden="1">
                <a:extLst>
                  <a:ext uri="{63B3BB69-23CF-44E3-9099-C40C66FF867C}">
                    <a14:compatExt spid="_x0000_s15366"/>
                  </a:ext>
                  <a:ext uri="{FF2B5EF4-FFF2-40B4-BE49-F238E27FC236}">
                    <a16:creationId xmlns:a16="http://schemas.microsoft.com/office/drawing/2014/main" id="{00000000-0008-0000-0C00-0000063C0000}"/>
                  </a:ext>
                </a:extLst>
              </xdr:cNvPr>
              <xdr:cNvSpPr/>
            </xdr:nvSpPr>
            <xdr:spPr bwMode="auto">
              <a:xfrm>
                <a:off x="3446689" y="47625"/>
                <a:ext cx="1406979" cy="438150"/>
              </a:xfrm>
              <a:prstGeom prst="rect">
                <a:avLst/>
              </a:prstGeom>
              <a:noFill/>
              <a:ln w="9525">
                <a:miter lim="800000"/>
                <a:headEnd/>
                <a:tailEnd/>
              </a:ln>
            </xdr:spPr>
            <xdr:txBody>
              <a:bodyPr vertOverflow="clip" wrap="square" lIns="45720" tIns="27432" rIns="45720" bIns="27432" anchor="ctr" upright="1"/>
              <a:lstStyle/>
              <a:p>
                <a:pPr algn="ctr" rtl="0">
                  <a:defRPr sz="1000"/>
                </a:pPr>
                <a:r>
                  <a:rPr lang="ja-JP" altLang="en-US" sz="1600" b="0" i="0" u="none" strike="noStrike" baseline="0">
                    <a:solidFill>
                      <a:srgbClr val="000000"/>
                    </a:solidFill>
                    <a:latin typeface="ＭＳ Ｐゴシック"/>
                    <a:ea typeface="ＭＳ Ｐゴシック"/>
                  </a:rPr>
                  <a:t>縮小</a:t>
                </a:r>
              </a:p>
            </xdr:txBody>
          </xdr:sp>
        </xdr:grp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4</xdr:row>
          <xdr:rowOff>0</xdr:rowOff>
        </xdr:from>
        <xdr:to>
          <xdr:col>31</xdr:col>
          <xdr:colOff>106680</xdr:colOff>
          <xdr:row>6</xdr:row>
          <xdr:rowOff>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C00-000007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4</xdr:row>
          <xdr:rowOff>0</xdr:rowOff>
        </xdr:from>
        <xdr:to>
          <xdr:col>34</xdr:col>
          <xdr:colOff>106680</xdr:colOff>
          <xdr:row>6</xdr:row>
          <xdr:rowOff>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C00-000008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6</xdr:row>
          <xdr:rowOff>0</xdr:rowOff>
        </xdr:from>
        <xdr:to>
          <xdr:col>31</xdr:col>
          <xdr:colOff>106680</xdr:colOff>
          <xdr:row>7</xdr:row>
          <xdr:rowOff>228600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C00-000009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6</xdr:row>
          <xdr:rowOff>0</xdr:rowOff>
        </xdr:from>
        <xdr:to>
          <xdr:col>34</xdr:col>
          <xdr:colOff>106680</xdr:colOff>
          <xdr:row>7</xdr:row>
          <xdr:rowOff>228600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C00-00000A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8</xdr:row>
          <xdr:rowOff>0</xdr:rowOff>
        </xdr:from>
        <xdr:to>
          <xdr:col>31</xdr:col>
          <xdr:colOff>106680</xdr:colOff>
          <xdr:row>9</xdr:row>
          <xdr:rowOff>228600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C00-00000B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8</xdr:row>
          <xdr:rowOff>0</xdr:rowOff>
        </xdr:from>
        <xdr:to>
          <xdr:col>34</xdr:col>
          <xdr:colOff>106680</xdr:colOff>
          <xdr:row>9</xdr:row>
          <xdr:rowOff>228600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C00-00000C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10</xdr:row>
          <xdr:rowOff>0</xdr:rowOff>
        </xdr:from>
        <xdr:to>
          <xdr:col>31</xdr:col>
          <xdr:colOff>106680</xdr:colOff>
          <xdr:row>11</xdr:row>
          <xdr:rowOff>228600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C00-00000D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10</xdr:row>
          <xdr:rowOff>0</xdr:rowOff>
        </xdr:from>
        <xdr:to>
          <xdr:col>34</xdr:col>
          <xdr:colOff>106680</xdr:colOff>
          <xdr:row>11</xdr:row>
          <xdr:rowOff>228600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C00-00000E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14</xdr:row>
          <xdr:rowOff>0</xdr:rowOff>
        </xdr:from>
        <xdr:to>
          <xdr:col>31</xdr:col>
          <xdr:colOff>106680</xdr:colOff>
          <xdr:row>15</xdr:row>
          <xdr:rowOff>228600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C00-00000F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14</xdr:row>
          <xdr:rowOff>0</xdr:rowOff>
        </xdr:from>
        <xdr:to>
          <xdr:col>34</xdr:col>
          <xdr:colOff>106680</xdr:colOff>
          <xdr:row>15</xdr:row>
          <xdr:rowOff>228600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C00-000010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16</xdr:row>
          <xdr:rowOff>0</xdr:rowOff>
        </xdr:from>
        <xdr:to>
          <xdr:col>31</xdr:col>
          <xdr:colOff>106680</xdr:colOff>
          <xdr:row>17</xdr:row>
          <xdr:rowOff>228600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C00-000011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16</xdr:row>
          <xdr:rowOff>0</xdr:rowOff>
        </xdr:from>
        <xdr:to>
          <xdr:col>34</xdr:col>
          <xdr:colOff>106680</xdr:colOff>
          <xdr:row>17</xdr:row>
          <xdr:rowOff>228600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C00-000012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20</xdr:row>
          <xdr:rowOff>0</xdr:rowOff>
        </xdr:from>
        <xdr:to>
          <xdr:col>31</xdr:col>
          <xdr:colOff>106680</xdr:colOff>
          <xdr:row>21</xdr:row>
          <xdr:rowOff>228600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C00-000013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20</xdr:row>
          <xdr:rowOff>0</xdr:rowOff>
        </xdr:from>
        <xdr:to>
          <xdr:col>34</xdr:col>
          <xdr:colOff>106680</xdr:colOff>
          <xdr:row>21</xdr:row>
          <xdr:rowOff>228600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C00-000014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22</xdr:row>
          <xdr:rowOff>0</xdr:rowOff>
        </xdr:from>
        <xdr:to>
          <xdr:col>31</xdr:col>
          <xdr:colOff>106680</xdr:colOff>
          <xdr:row>23</xdr:row>
          <xdr:rowOff>228600</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C00-000015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22</xdr:row>
          <xdr:rowOff>0</xdr:rowOff>
        </xdr:from>
        <xdr:to>
          <xdr:col>34</xdr:col>
          <xdr:colOff>106680</xdr:colOff>
          <xdr:row>23</xdr:row>
          <xdr:rowOff>228600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C00-000016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24</xdr:row>
          <xdr:rowOff>0</xdr:rowOff>
        </xdr:from>
        <xdr:to>
          <xdr:col>31</xdr:col>
          <xdr:colOff>106680</xdr:colOff>
          <xdr:row>25</xdr:row>
          <xdr:rowOff>228600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C00-000017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24</xdr:row>
          <xdr:rowOff>0</xdr:rowOff>
        </xdr:from>
        <xdr:to>
          <xdr:col>34</xdr:col>
          <xdr:colOff>106680</xdr:colOff>
          <xdr:row>25</xdr:row>
          <xdr:rowOff>228600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C00-000018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26</xdr:row>
          <xdr:rowOff>0</xdr:rowOff>
        </xdr:from>
        <xdr:to>
          <xdr:col>31</xdr:col>
          <xdr:colOff>106680</xdr:colOff>
          <xdr:row>27</xdr:row>
          <xdr:rowOff>228600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C00-000019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26</xdr:row>
          <xdr:rowOff>0</xdr:rowOff>
        </xdr:from>
        <xdr:to>
          <xdr:col>34</xdr:col>
          <xdr:colOff>106680</xdr:colOff>
          <xdr:row>27</xdr:row>
          <xdr:rowOff>228600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C00-00001A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28</xdr:row>
          <xdr:rowOff>0</xdr:rowOff>
        </xdr:from>
        <xdr:to>
          <xdr:col>31</xdr:col>
          <xdr:colOff>106680</xdr:colOff>
          <xdr:row>29</xdr:row>
          <xdr:rowOff>228600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C00-00001B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28</xdr:row>
          <xdr:rowOff>0</xdr:rowOff>
        </xdr:from>
        <xdr:to>
          <xdr:col>34</xdr:col>
          <xdr:colOff>106680</xdr:colOff>
          <xdr:row>29</xdr:row>
          <xdr:rowOff>228600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C00-00001C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30</xdr:row>
          <xdr:rowOff>0</xdr:rowOff>
        </xdr:from>
        <xdr:to>
          <xdr:col>31</xdr:col>
          <xdr:colOff>106680</xdr:colOff>
          <xdr:row>31</xdr:row>
          <xdr:rowOff>228600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C00-00001D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30</xdr:row>
          <xdr:rowOff>0</xdr:rowOff>
        </xdr:from>
        <xdr:to>
          <xdr:col>34</xdr:col>
          <xdr:colOff>106680</xdr:colOff>
          <xdr:row>31</xdr:row>
          <xdr:rowOff>228600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C00-00001E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38</xdr:row>
          <xdr:rowOff>0</xdr:rowOff>
        </xdr:from>
        <xdr:to>
          <xdr:col>31</xdr:col>
          <xdr:colOff>106680</xdr:colOff>
          <xdr:row>39</xdr:row>
          <xdr:rowOff>228600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C00-00001F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38</xdr:row>
          <xdr:rowOff>0</xdr:rowOff>
        </xdr:from>
        <xdr:to>
          <xdr:col>34</xdr:col>
          <xdr:colOff>106680</xdr:colOff>
          <xdr:row>39</xdr:row>
          <xdr:rowOff>228600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C00-000020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40</xdr:row>
          <xdr:rowOff>0</xdr:rowOff>
        </xdr:from>
        <xdr:to>
          <xdr:col>31</xdr:col>
          <xdr:colOff>106680</xdr:colOff>
          <xdr:row>41</xdr:row>
          <xdr:rowOff>228600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C00-000021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40</xdr:row>
          <xdr:rowOff>0</xdr:rowOff>
        </xdr:from>
        <xdr:to>
          <xdr:col>34</xdr:col>
          <xdr:colOff>106680</xdr:colOff>
          <xdr:row>41</xdr:row>
          <xdr:rowOff>228600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C00-000022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42</xdr:row>
          <xdr:rowOff>0</xdr:rowOff>
        </xdr:from>
        <xdr:to>
          <xdr:col>31</xdr:col>
          <xdr:colOff>106680</xdr:colOff>
          <xdr:row>43</xdr:row>
          <xdr:rowOff>228600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C00-000023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42</xdr:row>
          <xdr:rowOff>0</xdr:rowOff>
        </xdr:from>
        <xdr:to>
          <xdr:col>34</xdr:col>
          <xdr:colOff>106680</xdr:colOff>
          <xdr:row>43</xdr:row>
          <xdr:rowOff>228600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C00-000024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12</xdr:row>
          <xdr:rowOff>0</xdr:rowOff>
        </xdr:from>
        <xdr:to>
          <xdr:col>31</xdr:col>
          <xdr:colOff>106680</xdr:colOff>
          <xdr:row>13</xdr:row>
          <xdr:rowOff>228600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C00-000025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12</xdr:row>
          <xdr:rowOff>0</xdr:rowOff>
        </xdr:from>
        <xdr:to>
          <xdr:col>34</xdr:col>
          <xdr:colOff>106680</xdr:colOff>
          <xdr:row>13</xdr:row>
          <xdr:rowOff>228600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C00-000026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18</xdr:row>
          <xdr:rowOff>0</xdr:rowOff>
        </xdr:from>
        <xdr:to>
          <xdr:col>31</xdr:col>
          <xdr:colOff>106680</xdr:colOff>
          <xdr:row>19</xdr:row>
          <xdr:rowOff>228600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C00-000027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18</xdr:row>
          <xdr:rowOff>0</xdr:rowOff>
        </xdr:from>
        <xdr:to>
          <xdr:col>34</xdr:col>
          <xdr:colOff>106680</xdr:colOff>
          <xdr:row>19</xdr:row>
          <xdr:rowOff>228600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C00-000028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36</xdr:row>
          <xdr:rowOff>0</xdr:rowOff>
        </xdr:from>
        <xdr:to>
          <xdr:col>31</xdr:col>
          <xdr:colOff>106680</xdr:colOff>
          <xdr:row>37</xdr:row>
          <xdr:rowOff>228600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C00-000029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36</xdr:row>
          <xdr:rowOff>0</xdr:rowOff>
        </xdr:from>
        <xdr:to>
          <xdr:col>34</xdr:col>
          <xdr:colOff>106680</xdr:colOff>
          <xdr:row>37</xdr:row>
          <xdr:rowOff>228600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C00-00002A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34</xdr:row>
          <xdr:rowOff>0</xdr:rowOff>
        </xdr:from>
        <xdr:to>
          <xdr:col>31</xdr:col>
          <xdr:colOff>106680</xdr:colOff>
          <xdr:row>35</xdr:row>
          <xdr:rowOff>228600</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C00-00002B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34</xdr:row>
          <xdr:rowOff>0</xdr:rowOff>
        </xdr:from>
        <xdr:to>
          <xdr:col>34</xdr:col>
          <xdr:colOff>106680</xdr:colOff>
          <xdr:row>35</xdr:row>
          <xdr:rowOff>228600</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C00-00002C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32</xdr:row>
          <xdr:rowOff>0</xdr:rowOff>
        </xdr:from>
        <xdr:to>
          <xdr:col>31</xdr:col>
          <xdr:colOff>106680</xdr:colOff>
          <xdr:row>33</xdr:row>
          <xdr:rowOff>228600</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C00-00002D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32</xdr:row>
          <xdr:rowOff>0</xdr:rowOff>
        </xdr:from>
        <xdr:to>
          <xdr:col>34</xdr:col>
          <xdr:colOff>106680</xdr:colOff>
          <xdr:row>33</xdr:row>
          <xdr:rowOff>228600</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C00-00002E3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68580</xdr:colOff>
          <xdr:row>4</xdr:row>
          <xdr:rowOff>0</xdr:rowOff>
        </xdr:from>
        <xdr:to>
          <xdr:col>10</xdr:col>
          <xdr:colOff>121920</xdr:colOff>
          <xdr:row>6</xdr:row>
          <xdr:rowOff>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D00-000001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4</xdr:row>
          <xdr:rowOff>0</xdr:rowOff>
        </xdr:from>
        <xdr:to>
          <xdr:col>14</xdr:col>
          <xdr:colOff>121920</xdr:colOff>
          <xdr:row>6</xdr:row>
          <xdr:rowOff>0</xdr:rowOff>
        </xdr:to>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D00-000002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6</xdr:row>
          <xdr:rowOff>0</xdr:rowOff>
        </xdr:from>
        <xdr:to>
          <xdr:col>10</xdr:col>
          <xdr:colOff>121920</xdr:colOff>
          <xdr:row>8</xdr:row>
          <xdr:rowOff>0</xdr:rowOff>
        </xdr:to>
        <xdr:sp macro="" textlink="">
          <xdr:nvSpPr>
            <xdr:cNvPr id="23555" name="Check Box 3" hidden="1">
              <a:extLst>
                <a:ext uri="{63B3BB69-23CF-44E3-9099-C40C66FF867C}">
                  <a14:compatExt spid="_x0000_s23555"/>
                </a:ext>
                <a:ext uri="{FF2B5EF4-FFF2-40B4-BE49-F238E27FC236}">
                  <a16:creationId xmlns:a16="http://schemas.microsoft.com/office/drawing/2014/main" id="{00000000-0008-0000-0D00-000003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6</xdr:row>
          <xdr:rowOff>0</xdr:rowOff>
        </xdr:from>
        <xdr:to>
          <xdr:col>14</xdr:col>
          <xdr:colOff>121920</xdr:colOff>
          <xdr:row>8</xdr:row>
          <xdr:rowOff>0</xdr:rowOff>
        </xdr:to>
        <xdr:sp macro="" textlink="">
          <xdr:nvSpPr>
            <xdr:cNvPr id="23556" name="Check Box 4" hidden="1">
              <a:extLst>
                <a:ext uri="{63B3BB69-23CF-44E3-9099-C40C66FF867C}">
                  <a14:compatExt spid="_x0000_s23556"/>
                </a:ext>
                <a:ext uri="{FF2B5EF4-FFF2-40B4-BE49-F238E27FC236}">
                  <a16:creationId xmlns:a16="http://schemas.microsoft.com/office/drawing/2014/main" id="{00000000-0008-0000-0D00-000004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8</xdr:row>
          <xdr:rowOff>0</xdr:rowOff>
        </xdr:from>
        <xdr:to>
          <xdr:col>10</xdr:col>
          <xdr:colOff>121920</xdr:colOff>
          <xdr:row>10</xdr:row>
          <xdr:rowOff>0</xdr:rowOff>
        </xdr:to>
        <xdr:sp macro="" textlink="">
          <xdr:nvSpPr>
            <xdr:cNvPr id="23557" name="Check Box 5" hidden="1">
              <a:extLst>
                <a:ext uri="{63B3BB69-23CF-44E3-9099-C40C66FF867C}">
                  <a14:compatExt spid="_x0000_s23557"/>
                </a:ext>
                <a:ext uri="{FF2B5EF4-FFF2-40B4-BE49-F238E27FC236}">
                  <a16:creationId xmlns:a16="http://schemas.microsoft.com/office/drawing/2014/main" id="{00000000-0008-0000-0D00-000005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8</xdr:row>
          <xdr:rowOff>0</xdr:rowOff>
        </xdr:from>
        <xdr:to>
          <xdr:col>14</xdr:col>
          <xdr:colOff>121920</xdr:colOff>
          <xdr:row>10</xdr:row>
          <xdr:rowOff>0</xdr:rowOff>
        </xdr:to>
        <xdr:sp macro="" textlink="">
          <xdr:nvSpPr>
            <xdr:cNvPr id="23558" name="Check Box 6" hidden="1">
              <a:extLst>
                <a:ext uri="{63B3BB69-23CF-44E3-9099-C40C66FF867C}">
                  <a14:compatExt spid="_x0000_s23558"/>
                </a:ext>
                <a:ext uri="{FF2B5EF4-FFF2-40B4-BE49-F238E27FC236}">
                  <a16:creationId xmlns:a16="http://schemas.microsoft.com/office/drawing/2014/main" id="{00000000-0008-0000-0D00-000006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12</xdr:row>
          <xdr:rowOff>0</xdr:rowOff>
        </xdr:from>
        <xdr:to>
          <xdr:col>13</xdr:col>
          <xdr:colOff>121920</xdr:colOff>
          <xdr:row>14</xdr:row>
          <xdr:rowOff>0</xdr:rowOff>
        </xdr:to>
        <xdr:sp macro="" textlink="">
          <xdr:nvSpPr>
            <xdr:cNvPr id="23559" name="Check Box 7" hidden="1">
              <a:extLst>
                <a:ext uri="{63B3BB69-23CF-44E3-9099-C40C66FF867C}">
                  <a14:compatExt spid="_x0000_s23559"/>
                </a:ext>
                <a:ext uri="{FF2B5EF4-FFF2-40B4-BE49-F238E27FC236}">
                  <a16:creationId xmlns:a16="http://schemas.microsoft.com/office/drawing/2014/main" id="{00000000-0008-0000-0D00-000007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12</xdr:row>
          <xdr:rowOff>0</xdr:rowOff>
        </xdr:from>
        <xdr:to>
          <xdr:col>18</xdr:col>
          <xdr:colOff>121920</xdr:colOff>
          <xdr:row>14</xdr:row>
          <xdr:rowOff>0</xdr:rowOff>
        </xdr:to>
        <xdr:sp macro="" textlink="">
          <xdr:nvSpPr>
            <xdr:cNvPr id="23560" name="Check Box 8" hidden="1">
              <a:extLst>
                <a:ext uri="{63B3BB69-23CF-44E3-9099-C40C66FF867C}">
                  <a14:compatExt spid="_x0000_s23560"/>
                </a:ext>
                <a:ext uri="{FF2B5EF4-FFF2-40B4-BE49-F238E27FC236}">
                  <a16:creationId xmlns:a16="http://schemas.microsoft.com/office/drawing/2014/main" id="{00000000-0008-0000-0D00-000008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68580</xdr:colOff>
          <xdr:row>12</xdr:row>
          <xdr:rowOff>0</xdr:rowOff>
        </xdr:from>
        <xdr:to>
          <xdr:col>26</xdr:col>
          <xdr:colOff>121920</xdr:colOff>
          <xdr:row>14</xdr:row>
          <xdr:rowOff>0</xdr:rowOff>
        </xdr:to>
        <xdr:sp macro="" textlink="">
          <xdr:nvSpPr>
            <xdr:cNvPr id="23561" name="Check Box 9" hidden="1">
              <a:extLst>
                <a:ext uri="{63B3BB69-23CF-44E3-9099-C40C66FF867C}">
                  <a14:compatExt spid="_x0000_s23561"/>
                </a:ext>
                <a:ext uri="{FF2B5EF4-FFF2-40B4-BE49-F238E27FC236}">
                  <a16:creationId xmlns:a16="http://schemas.microsoft.com/office/drawing/2014/main" id="{00000000-0008-0000-0D00-000009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68580</xdr:colOff>
          <xdr:row>6</xdr:row>
          <xdr:rowOff>0</xdr:rowOff>
        </xdr:from>
        <xdr:to>
          <xdr:col>26</xdr:col>
          <xdr:colOff>121920</xdr:colOff>
          <xdr:row>8</xdr:row>
          <xdr:rowOff>0</xdr:rowOff>
        </xdr:to>
        <xdr:sp macro="" textlink="">
          <xdr:nvSpPr>
            <xdr:cNvPr id="23562" name="Check Box 10" hidden="1">
              <a:extLst>
                <a:ext uri="{63B3BB69-23CF-44E3-9099-C40C66FF867C}">
                  <a14:compatExt spid="_x0000_s23562"/>
                </a:ext>
                <a:ext uri="{FF2B5EF4-FFF2-40B4-BE49-F238E27FC236}">
                  <a16:creationId xmlns:a16="http://schemas.microsoft.com/office/drawing/2014/main" id="{00000000-0008-0000-0D00-00000A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6</xdr:row>
          <xdr:rowOff>0</xdr:rowOff>
        </xdr:from>
        <xdr:to>
          <xdr:col>29</xdr:col>
          <xdr:colOff>121920</xdr:colOff>
          <xdr:row>8</xdr:row>
          <xdr:rowOff>0</xdr:rowOff>
        </xdr:to>
        <xdr:sp macro="" textlink="">
          <xdr:nvSpPr>
            <xdr:cNvPr id="23563" name="Check Box 11" hidden="1">
              <a:extLst>
                <a:ext uri="{63B3BB69-23CF-44E3-9099-C40C66FF867C}">
                  <a14:compatExt spid="_x0000_s23563"/>
                </a:ext>
                <a:ext uri="{FF2B5EF4-FFF2-40B4-BE49-F238E27FC236}">
                  <a16:creationId xmlns:a16="http://schemas.microsoft.com/office/drawing/2014/main" id="{00000000-0008-0000-0D00-00000B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68580</xdr:colOff>
          <xdr:row>8</xdr:row>
          <xdr:rowOff>0</xdr:rowOff>
        </xdr:from>
        <xdr:to>
          <xdr:col>26</xdr:col>
          <xdr:colOff>121920</xdr:colOff>
          <xdr:row>10</xdr:row>
          <xdr:rowOff>0</xdr:rowOff>
        </xdr:to>
        <xdr:sp macro="" textlink="">
          <xdr:nvSpPr>
            <xdr:cNvPr id="23564" name="Check Box 12" hidden="1">
              <a:extLst>
                <a:ext uri="{63B3BB69-23CF-44E3-9099-C40C66FF867C}">
                  <a14:compatExt spid="_x0000_s23564"/>
                </a:ext>
                <a:ext uri="{FF2B5EF4-FFF2-40B4-BE49-F238E27FC236}">
                  <a16:creationId xmlns:a16="http://schemas.microsoft.com/office/drawing/2014/main" id="{00000000-0008-0000-0D00-00000C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68580</xdr:colOff>
          <xdr:row>8</xdr:row>
          <xdr:rowOff>0</xdr:rowOff>
        </xdr:from>
        <xdr:to>
          <xdr:col>29</xdr:col>
          <xdr:colOff>121920</xdr:colOff>
          <xdr:row>10</xdr:row>
          <xdr:rowOff>0</xdr:rowOff>
        </xdr:to>
        <xdr:sp macro="" textlink="">
          <xdr:nvSpPr>
            <xdr:cNvPr id="23565" name="Check Box 13" hidden="1">
              <a:extLst>
                <a:ext uri="{63B3BB69-23CF-44E3-9099-C40C66FF867C}">
                  <a14:compatExt spid="_x0000_s23565"/>
                </a:ext>
                <a:ext uri="{FF2B5EF4-FFF2-40B4-BE49-F238E27FC236}">
                  <a16:creationId xmlns:a16="http://schemas.microsoft.com/office/drawing/2014/main" id="{00000000-0008-0000-0D00-00000D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68580</xdr:colOff>
          <xdr:row>4</xdr:row>
          <xdr:rowOff>0</xdr:rowOff>
        </xdr:from>
        <xdr:to>
          <xdr:col>26</xdr:col>
          <xdr:colOff>121920</xdr:colOff>
          <xdr:row>6</xdr:row>
          <xdr:rowOff>0</xdr:rowOff>
        </xdr:to>
        <xdr:sp macro="" textlink="">
          <xdr:nvSpPr>
            <xdr:cNvPr id="23566" name="Check Box 14" hidden="1">
              <a:extLst>
                <a:ext uri="{63B3BB69-23CF-44E3-9099-C40C66FF867C}">
                  <a14:compatExt spid="_x0000_s23566"/>
                </a:ext>
                <a:ext uri="{FF2B5EF4-FFF2-40B4-BE49-F238E27FC236}">
                  <a16:creationId xmlns:a16="http://schemas.microsoft.com/office/drawing/2014/main" id="{00000000-0008-0000-0D00-00000E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4</xdr:row>
          <xdr:rowOff>0</xdr:rowOff>
        </xdr:from>
        <xdr:to>
          <xdr:col>30</xdr:col>
          <xdr:colOff>121920</xdr:colOff>
          <xdr:row>6</xdr:row>
          <xdr:rowOff>0</xdr:rowOff>
        </xdr:to>
        <xdr:sp macro="" textlink="">
          <xdr:nvSpPr>
            <xdr:cNvPr id="23567" name="Check Box 15" hidden="1">
              <a:extLst>
                <a:ext uri="{63B3BB69-23CF-44E3-9099-C40C66FF867C}">
                  <a14:compatExt spid="_x0000_s23567"/>
                </a:ext>
                <a:ext uri="{FF2B5EF4-FFF2-40B4-BE49-F238E27FC236}">
                  <a16:creationId xmlns:a16="http://schemas.microsoft.com/office/drawing/2014/main" id="{00000000-0008-0000-0D00-00000F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26</xdr:row>
          <xdr:rowOff>0</xdr:rowOff>
        </xdr:from>
        <xdr:to>
          <xdr:col>18</xdr:col>
          <xdr:colOff>121920</xdr:colOff>
          <xdr:row>28</xdr:row>
          <xdr:rowOff>0</xdr:rowOff>
        </xdr:to>
        <xdr:sp macro="" textlink="">
          <xdr:nvSpPr>
            <xdr:cNvPr id="23568" name="Check Box 16" hidden="1">
              <a:extLst>
                <a:ext uri="{63B3BB69-23CF-44E3-9099-C40C66FF867C}">
                  <a14:compatExt spid="_x0000_s23568"/>
                </a:ext>
                <a:ext uri="{FF2B5EF4-FFF2-40B4-BE49-F238E27FC236}">
                  <a16:creationId xmlns:a16="http://schemas.microsoft.com/office/drawing/2014/main" id="{00000000-0008-0000-0D00-000010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68580</xdr:colOff>
          <xdr:row>26</xdr:row>
          <xdr:rowOff>0</xdr:rowOff>
        </xdr:from>
        <xdr:to>
          <xdr:col>26</xdr:col>
          <xdr:colOff>121920</xdr:colOff>
          <xdr:row>28</xdr:row>
          <xdr:rowOff>0</xdr:rowOff>
        </xdr:to>
        <xdr:sp macro="" textlink="">
          <xdr:nvSpPr>
            <xdr:cNvPr id="23569" name="Check Box 17" hidden="1">
              <a:extLst>
                <a:ext uri="{63B3BB69-23CF-44E3-9099-C40C66FF867C}">
                  <a14:compatExt spid="_x0000_s23569"/>
                </a:ext>
                <a:ext uri="{FF2B5EF4-FFF2-40B4-BE49-F238E27FC236}">
                  <a16:creationId xmlns:a16="http://schemas.microsoft.com/office/drawing/2014/main" id="{00000000-0008-0000-0D00-000011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4</xdr:row>
          <xdr:rowOff>0</xdr:rowOff>
        </xdr:from>
        <xdr:to>
          <xdr:col>34</xdr:col>
          <xdr:colOff>121920</xdr:colOff>
          <xdr:row>6</xdr:row>
          <xdr:rowOff>0</xdr:rowOff>
        </xdr:to>
        <xdr:sp macro="" textlink="">
          <xdr:nvSpPr>
            <xdr:cNvPr id="23570" name="Check Box 18" hidden="1">
              <a:extLst>
                <a:ext uri="{63B3BB69-23CF-44E3-9099-C40C66FF867C}">
                  <a14:compatExt spid="_x0000_s23570"/>
                </a:ext>
                <a:ext uri="{FF2B5EF4-FFF2-40B4-BE49-F238E27FC236}">
                  <a16:creationId xmlns:a16="http://schemas.microsoft.com/office/drawing/2014/main" id="{00000000-0008-0000-0D00-000012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68580</xdr:colOff>
          <xdr:row>4</xdr:row>
          <xdr:rowOff>0</xdr:rowOff>
        </xdr:from>
        <xdr:to>
          <xdr:col>38</xdr:col>
          <xdr:colOff>121920</xdr:colOff>
          <xdr:row>6</xdr:row>
          <xdr:rowOff>0</xdr:rowOff>
        </xdr:to>
        <xdr:sp macro="" textlink="">
          <xdr:nvSpPr>
            <xdr:cNvPr id="23571" name="Check Box 19" hidden="1">
              <a:extLst>
                <a:ext uri="{63B3BB69-23CF-44E3-9099-C40C66FF867C}">
                  <a14:compatExt spid="_x0000_s23571"/>
                </a:ext>
                <a:ext uri="{FF2B5EF4-FFF2-40B4-BE49-F238E27FC236}">
                  <a16:creationId xmlns:a16="http://schemas.microsoft.com/office/drawing/2014/main" id="{00000000-0008-0000-0D00-000013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6</xdr:row>
          <xdr:rowOff>0</xdr:rowOff>
        </xdr:from>
        <xdr:to>
          <xdr:col>34</xdr:col>
          <xdr:colOff>121920</xdr:colOff>
          <xdr:row>8</xdr:row>
          <xdr:rowOff>0</xdr:rowOff>
        </xdr:to>
        <xdr:sp macro="" textlink="">
          <xdr:nvSpPr>
            <xdr:cNvPr id="23572" name="Check Box 20" hidden="1">
              <a:extLst>
                <a:ext uri="{63B3BB69-23CF-44E3-9099-C40C66FF867C}">
                  <a14:compatExt spid="_x0000_s23572"/>
                </a:ext>
                <a:ext uri="{FF2B5EF4-FFF2-40B4-BE49-F238E27FC236}">
                  <a16:creationId xmlns:a16="http://schemas.microsoft.com/office/drawing/2014/main" id="{00000000-0008-0000-0D00-000014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68580</xdr:colOff>
          <xdr:row>6</xdr:row>
          <xdr:rowOff>0</xdr:rowOff>
        </xdr:from>
        <xdr:to>
          <xdr:col>38</xdr:col>
          <xdr:colOff>121920</xdr:colOff>
          <xdr:row>8</xdr:row>
          <xdr:rowOff>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D00-000015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8</xdr:row>
          <xdr:rowOff>0</xdr:rowOff>
        </xdr:from>
        <xdr:to>
          <xdr:col>34</xdr:col>
          <xdr:colOff>121920</xdr:colOff>
          <xdr:row>10</xdr:row>
          <xdr:rowOff>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D00-000016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68580</xdr:colOff>
          <xdr:row>8</xdr:row>
          <xdr:rowOff>0</xdr:rowOff>
        </xdr:from>
        <xdr:to>
          <xdr:col>38</xdr:col>
          <xdr:colOff>121920</xdr:colOff>
          <xdr:row>10</xdr:row>
          <xdr:rowOff>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D00-000017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68580</xdr:colOff>
          <xdr:row>4</xdr:row>
          <xdr:rowOff>0</xdr:rowOff>
        </xdr:from>
        <xdr:to>
          <xdr:col>57</xdr:col>
          <xdr:colOff>121920</xdr:colOff>
          <xdr:row>6</xdr:row>
          <xdr:rowOff>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D00-000018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68580</xdr:colOff>
          <xdr:row>4</xdr:row>
          <xdr:rowOff>0</xdr:rowOff>
        </xdr:from>
        <xdr:to>
          <xdr:col>55</xdr:col>
          <xdr:colOff>121920</xdr:colOff>
          <xdr:row>6</xdr:row>
          <xdr:rowOff>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D00-000019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68580</xdr:colOff>
          <xdr:row>6</xdr:row>
          <xdr:rowOff>0</xdr:rowOff>
        </xdr:from>
        <xdr:to>
          <xdr:col>57</xdr:col>
          <xdr:colOff>121920</xdr:colOff>
          <xdr:row>8</xdr:row>
          <xdr:rowOff>0</xdr:rowOff>
        </xdr:to>
        <xdr:sp macro="" textlink="">
          <xdr:nvSpPr>
            <xdr:cNvPr id="23578" name="Check Box 26" hidden="1">
              <a:extLst>
                <a:ext uri="{63B3BB69-23CF-44E3-9099-C40C66FF867C}">
                  <a14:compatExt spid="_x0000_s23578"/>
                </a:ext>
                <a:ext uri="{FF2B5EF4-FFF2-40B4-BE49-F238E27FC236}">
                  <a16:creationId xmlns:a16="http://schemas.microsoft.com/office/drawing/2014/main" id="{00000000-0008-0000-0D00-00001A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68580</xdr:colOff>
          <xdr:row>6</xdr:row>
          <xdr:rowOff>0</xdr:rowOff>
        </xdr:from>
        <xdr:to>
          <xdr:col>55</xdr:col>
          <xdr:colOff>121920</xdr:colOff>
          <xdr:row>8</xdr:row>
          <xdr:rowOff>0</xdr:rowOff>
        </xdr:to>
        <xdr:sp macro="" textlink="">
          <xdr:nvSpPr>
            <xdr:cNvPr id="23579" name="Check Box 27" hidden="1">
              <a:extLst>
                <a:ext uri="{63B3BB69-23CF-44E3-9099-C40C66FF867C}">
                  <a14:compatExt spid="_x0000_s23579"/>
                </a:ext>
                <a:ext uri="{FF2B5EF4-FFF2-40B4-BE49-F238E27FC236}">
                  <a16:creationId xmlns:a16="http://schemas.microsoft.com/office/drawing/2014/main" id="{00000000-0008-0000-0D00-00001B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68580</xdr:colOff>
          <xdr:row>8</xdr:row>
          <xdr:rowOff>0</xdr:rowOff>
        </xdr:from>
        <xdr:to>
          <xdr:col>57</xdr:col>
          <xdr:colOff>121920</xdr:colOff>
          <xdr:row>10</xdr:row>
          <xdr:rowOff>0</xdr:rowOff>
        </xdr:to>
        <xdr:sp macro="" textlink="">
          <xdr:nvSpPr>
            <xdr:cNvPr id="23580" name="Check Box 28" hidden="1">
              <a:extLst>
                <a:ext uri="{63B3BB69-23CF-44E3-9099-C40C66FF867C}">
                  <a14:compatExt spid="_x0000_s23580"/>
                </a:ext>
                <a:ext uri="{FF2B5EF4-FFF2-40B4-BE49-F238E27FC236}">
                  <a16:creationId xmlns:a16="http://schemas.microsoft.com/office/drawing/2014/main" id="{00000000-0008-0000-0D00-00001C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68580</xdr:colOff>
          <xdr:row>8</xdr:row>
          <xdr:rowOff>0</xdr:rowOff>
        </xdr:from>
        <xdr:to>
          <xdr:col>55</xdr:col>
          <xdr:colOff>121920</xdr:colOff>
          <xdr:row>10</xdr:row>
          <xdr:rowOff>0</xdr:rowOff>
        </xdr:to>
        <xdr:sp macro="" textlink="">
          <xdr:nvSpPr>
            <xdr:cNvPr id="23581" name="Check Box 29" hidden="1">
              <a:extLst>
                <a:ext uri="{63B3BB69-23CF-44E3-9099-C40C66FF867C}">
                  <a14:compatExt spid="_x0000_s23581"/>
                </a:ext>
                <a:ext uri="{FF2B5EF4-FFF2-40B4-BE49-F238E27FC236}">
                  <a16:creationId xmlns:a16="http://schemas.microsoft.com/office/drawing/2014/main" id="{00000000-0008-0000-0D00-00001D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68580</xdr:colOff>
          <xdr:row>31</xdr:row>
          <xdr:rowOff>0</xdr:rowOff>
        </xdr:from>
        <xdr:to>
          <xdr:col>42</xdr:col>
          <xdr:colOff>121920</xdr:colOff>
          <xdr:row>33</xdr:row>
          <xdr:rowOff>0</xdr:rowOff>
        </xdr:to>
        <xdr:sp macro="" textlink="">
          <xdr:nvSpPr>
            <xdr:cNvPr id="23588" name="Check Box 36" hidden="1">
              <a:extLst>
                <a:ext uri="{63B3BB69-23CF-44E3-9099-C40C66FF867C}">
                  <a14:compatExt spid="_x0000_s23588"/>
                </a:ext>
                <a:ext uri="{FF2B5EF4-FFF2-40B4-BE49-F238E27FC236}">
                  <a16:creationId xmlns:a16="http://schemas.microsoft.com/office/drawing/2014/main" id="{00000000-0008-0000-0D00-000024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68580</xdr:colOff>
          <xdr:row>31</xdr:row>
          <xdr:rowOff>0</xdr:rowOff>
        </xdr:from>
        <xdr:to>
          <xdr:col>51</xdr:col>
          <xdr:colOff>121920</xdr:colOff>
          <xdr:row>33</xdr:row>
          <xdr:rowOff>0</xdr:rowOff>
        </xdr:to>
        <xdr:sp macro="" textlink="">
          <xdr:nvSpPr>
            <xdr:cNvPr id="23589" name="Check Box 37" hidden="1">
              <a:extLst>
                <a:ext uri="{63B3BB69-23CF-44E3-9099-C40C66FF867C}">
                  <a14:compatExt spid="_x0000_s23589"/>
                </a:ext>
                <a:ext uri="{FF2B5EF4-FFF2-40B4-BE49-F238E27FC236}">
                  <a16:creationId xmlns:a16="http://schemas.microsoft.com/office/drawing/2014/main" id="{00000000-0008-0000-0D00-000025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68580</xdr:colOff>
          <xdr:row>35</xdr:row>
          <xdr:rowOff>0</xdr:rowOff>
        </xdr:from>
        <xdr:to>
          <xdr:col>41</xdr:col>
          <xdr:colOff>121920</xdr:colOff>
          <xdr:row>37</xdr:row>
          <xdr:rowOff>0</xdr:rowOff>
        </xdr:to>
        <xdr:sp macro="" textlink="">
          <xdr:nvSpPr>
            <xdr:cNvPr id="23590" name="Check Box 38" hidden="1">
              <a:extLst>
                <a:ext uri="{63B3BB69-23CF-44E3-9099-C40C66FF867C}">
                  <a14:compatExt spid="_x0000_s23590"/>
                </a:ext>
                <a:ext uri="{FF2B5EF4-FFF2-40B4-BE49-F238E27FC236}">
                  <a16:creationId xmlns:a16="http://schemas.microsoft.com/office/drawing/2014/main" id="{00000000-0008-0000-0D00-000026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68580</xdr:colOff>
          <xdr:row>35</xdr:row>
          <xdr:rowOff>0</xdr:rowOff>
        </xdr:from>
        <xdr:to>
          <xdr:col>45</xdr:col>
          <xdr:colOff>121920</xdr:colOff>
          <xdr:row>37</xdr:row>
          <xdr:rowOff>0</xdr:rowOff>
        </xdr:to>
        <xdr:sp macro="" textlink="">
          <xdr:nvSpPr>
            <xdr:cNvPr id="23591" name="Check Box 39" hidden="1">
              <a:extLst>
                <a:ext uri="{63B3BB69-23CF-44E3-9099-C40C66FF867C}">
                  <a14:compatExt spid="_x0000_s23591"/>
                </a:ext>
                <a:ext uri="{FF2B5EF4-FFF2-40B4-BE49-F238E27FC236}">
                  <a16:creationId xmlns:a16="http://schemas.microsoft.com/office/drawing/2014/main" id="{00000000-0008-0000-0D00-000027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68580</xdr:colOff>
          <xdr:row>14</xdr:row>
          <xdr:rowOff>0</xdr:rowOff>
        </xdr:from>
        <xdr:to>
          <xdr:col>45</xdr:col>
          <xdr:colOff>121920</xdr:colOff>
          <xdr:row>16</xdr:row>
          <xdr:rowOff>0</xdr:rowOff>
        </xdr:to>
        <xdr:sp macro="" textlink="">
          <xdr:nvSpPr>
            <xdr:cNvPr id="23596" name="Check Box 44" hidden="1">
              <a:extLst>
                <a:ext uri="{63B3BB69-23CF-44E3-9099-C40C66FF867C}">
                  <a14:compatExt spid="_x0000_s23596"/>
                </a:ext>
                <a:ext uri="{FF2B5EF4-FFF2-40B4-BE49-F238E27FC236}">
                  <a16:creationId xmlns:a16="http://schemas.microsoft.com/office/drawing/2014/main" id="{00000000-0008-0000-0D00-00002C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68580</xdr:colOff>
          <xdr:row>14</xdr:row>
          <xdr:rowOff>0</xdr:rowOff>
        </xdr:from>
        <xdr:to>
          <xdr:col>48</xdr:col>
          <xdr:colOff>121920</xdr:colOff>
          <xdr:row>16</xdr:row>
          <xdr:rowOff>0</xdr:rowOff>
        </xdr:to>
        <xdr:sp macro="" textlink="">
          <xdr:nvSpPr>
            <xdr:cNvPr id="23597" name="Check Box 45" hidden="1">
              <a:extLst>
                <a:ext uri="{63B3BB69-23CF-44E3-9099-C40C66FF867C}">
                  <a14:compatExt spid="_x0000_s23597"/>
                </a:ext>
                <a:ext uri="{FF2B5EF4-FFF2-40B4-BE49-F238E27FC236}">
                  <a16:creationId xmlns:a16="http://schemas.microsoft.com/office/drawing/2014/main" id="{00000000-0008-0000-0D00-00002D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68580</xdr:colOff>
          <xdr:row>14</xdr:row>
          <xdr:rowOff>0</xdr:rowOff>
        </xdr:from>
        <xdr:to>
          <xdr:col>37</xdr:col>
          <xdr:colOff>121920</xdr:colOff>
          <xdr:row>16</xdr:row>
          <xdr:rowOff>0</xdr:rowOff>
        </xdr:to>
        <xdr:sp macro="" textlink="">
          <xdr:nvSpPr>
            <xdr:cNvPr id="23600" name="Check Box 48" hidden="1">
              <a:extLst>
                <a:ext uri="{63B3BB69-23CF-44E3-9099-C40C66FF867C}">
                  <a14:compatExt spid="_x0000_s23600"/>
                </a:ext>
                <a:ext uri="{FF2B5EF4-FFF2-40B4-BE49-F238E27FC236}">
                  <a16:creationId xmlns:a16="http://schemas.microsoft.com/office/drawing/2014/main" id="{00000000-0008-0000-0D00-000030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14</xdr:row>
          <xdr:rowOff>0</xdr:rowOff>
        </xdr:from>
        <xdr:to>
          <xdr:col>40</xdr:col>
          <xdr:colOff>121920</xdr:colOff>
          <xdr:row>16</xdr:row>
          <xdr:rowOff>0</xdr:rowOff>
        </xdr:to>
        <xdr:sp macro="" textlink="">
          <xdr:nvSpPr>
            <xdr:cNvPr id="23601" name="Check Box 49" hidden="1">
              <a:extLst>
                <a:ext uri="{63B3BB69-23CF-44E3-9099-C40C66FF867C}">
                  <a14:compatExt spid="_x0000_s23601"/>
                </a:ext>
                <a:ext uri="{FF2B5EF4-FFF2-40B4-BE49-F238E27FC236}">
                  <a16:creationId xmlns:a16="http://schemas.microsoft.com/office/drawing/2014/main" id="{00000000-0008-0000-0D00-000031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68580</xdr:colOff>
          <xdr:row>14</xdr:row>
          <xdr:rowOff>0</xdr:rowOff>
        </xdr:from>
        <xdr:to>
          <xdr:col>54</xdr:col>
          <xdr:colOff>121920</xdr:colOff>
          <xdr:row>16</xdr:row>
          <xdr:rowOff>0</xdr:rowOff>
        </xdr:to>
        <xdr:sp macro="" textlink="">
          <xdr:nvSpPr>
            <xdr:cNvPr id="23602" name="Check Box 50" hidden="1">
              <a:extLst>
                <a:ext uri="{63B3BB69-23CF-44E3-9099-C40C66FF867C}">
                  <a14:compatExt spid="_x0000_s23602"/>
                </a:ext>
                <a:ext uri="{FF2B5EF4-FFF2-40B4-BE49-F238E27FC236}">
                  <a16:creationId xmlns:a16="http://schemas.microsoft.com/office/drawing/2014/main" id="{00000000-0008-0000-0D00-000032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68580</xdr:colOff>
          <xdr:row>14</xdr:row>
          <xdr:rowOff>0</xdr:rowOff>
        </xdr:from>
        <xdr:to>
          <xdr:col>57</xdr:col>
          <xdr:colOff>121920</xdr:colOff>
          <xdr:row>16</xdr:row>
          <xdr:rowOff>0</xdr:rowOff>
        </xdr:to>
        <xdr:sp macro="" textlink="">
          <xdr:nvSpPr>
            <xdr:cNvPr id="23603" name="Check Box 51" hidden="1">
              <a:extLst>
                <a:ext uri="{63B3BB69-23CF-44E3-9099-C40C66FF867C}">
                  <a14:compatExt spid="_x0000_s23603"/>
                </a:ext>
                <a:ext uri="{FF2B5EF4-FFF2-40B4-BE49-F238E27FC236}">
                  <a16:creationId xmlns:a16="http://schemas.microsoft.com/office/drawing/2014/main" id="{00000000-0008-0000-0D00-000033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68580</xdr:colOff>
          <xdr:row>19</xdr:row>
          <xdr:rowOff>0</xdr:rowOff>
        </xdr:from>
        <xdr:to>
          <xdr:col>45</xdr:col>
          <xdr:colOff>121920</xdr:colOff>
          <xdr:row>21</xdr:row>
          <xdr:rowOff>22860</xdr:rowOff>
        </xdr:to>
        <xdr:sp macro="" textlink="">
          <xdr:nvSpPr>
            <xdr:cNvPr id="23604" name="Check Box 52" hidden="1">
              <a:extLst>
                <a:ext uri="{63B3BB69-23CF-44E3-9099-C40C66FF867C}">
                  <a14:compatExt spid="_x0000_s23604"/>
                </a:ext>
                <a:ext uri="{FF2B5EF4-FFF2-40B4-BE49-F238E27FC236}">
                  <a16:creationId xmlns:a16="http://schemas.microsoft.com/office/drawing/2014/main" id="{00000000-0008-0000-0D00-000034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68580</xdr:colOff>
          <xdr:row>19</xdr:row>
          <xdr:rowOff>0</xdr:rowOff>
        </xdr:from>
        <xdr:to>
          <xdr:col>48</xdr:col>
          <xdr:colOff>121920</xdr:colOff>
          <xdr:row>21</xdr:row>
          <xdr:rowOff>22860</xdr:rowOff>
        </xdr:to>
        <xdr:sp macro="" textlink="">
          <xdr:nvSpPr>
            <xdr:cNvPr id="23605" name="Check Box 53" hidden="1">
              <a:extLst>
                <a:ext uri="{63B3BB69-23CF-44E3-9099-C40C66FF867C}">
                  <a14:compatExt spid="_x0000_s23605"/>
                </a:ext>
                <a:ext uri="{FF2B5EF4-FFF2-40B4-BE49-F238E27FC236}">
                  <a16:creationId xmlns:a16="http://schemas.microsoft.com/office/drawing/2014/main" id="{00000000-0008-0000-0D00-000035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68580</xdr:colOff>
          <xdr:row>19</xdr:row>
          <xdr:rowOff>0</xdr:rowOff>
        </xdr:from>
        <xdr:to>
          <xdr:col>54</xdr:col>
          <xdr:colOff>121920</xdr:colOff>
          <xdr:row>21</xdr:row>
          <xdr:rowOff>22860</xdr:rowOff>
        </xdr:to>
        <xdr:sp macro="" textlink="">
          <xdr:nvSpPr>
            <xdr:cNvPr id="23606" name="Check Box 54" hidden="1">
              <a:extLst>
                <a:ext uri="{63B3BB69-23CF-44E3-9099-C40C66FF867C}">
                  <a14:compatExt spid="_x0000_s23606"/>
                </a:ext>
                <a:ext uri="{FF2B5EF4-FFF2-40B4-BE49-F238E27FC236}">
                  <a16:creationId xmlns:a16="http://schemas.microsoft.com/office/drawing/2014/main" id="{00000000-0008-0000-0D00-000036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68580</xdr:colOff>
          <xdr:row>19</xdr:row>
          <xdr:rowOff>0</xdr:rowOff>
        </xdr:from>
        <xdr:to>
          <xdr:col>57</xdr:col>
          <xdr:colOff>121920</xdr:colOff>
          <xdr:row>21</xdr:row>
          <xdr:rowOff>22860</xdr:rowOff>
        </xdr:to>
        <xdr:sp macro="" textlink="">
          <xdr:nvSpPr>
            <xdr:cNvPr id="23607" name="Check Box 55" hidden="1">
              <a:extLst>
                <a:ext uri="{63B3BB69-23CF-44E3-9099-C40C66FF867C}">
                  <a14:compatExt spid="_x0000_s23607"/>
                </a:ext>
                <a:ext uri="{FF2B5EF4-FFF2-40B4-BE49-F238E27FC236}">
                  <a16:creationId xmlns:a16="http://schemas.microsoft.com/office/drawing/2014/main" id="{00000000-0008-0000-0D00-000037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68580</xdr:colOff>
          <xdr:row>16</xdr:row>
          <xdr:rowOff>0</xdr:rowOff>
        </xdr:from>
        <xdr:to>
          <xdr:col>37</xdr:col>
          <xdr:colOff>121920</xdr:colOff>
          <xdr:row>18</xdr:row>
          <xdr:rowOff>0</xdr:rowOff>
        </xdr:to>
        <xdr:sp macro="" textlink="">
          <xdr:nvSpPr>
            <xdr:cNvPr id="23608" name="Check Box 56" hidden="1">
              <a:extLst>
                <a:ext uri="{63B3BB69-23CF-44E3-9099-C40C66FF867C}">
                  <a14:compatExt spid="_x0000_s23608"/>
                </a:ext>
                <a:ext uri="{FF2B5EF4-FFF2-40B4-BE49-F238E27FC236}">
                  <a16:creationId xmlns:a16="http://schemas.microsoft.com/office/drawing/2014/main" id="{00000000-0008-0000-0D00-000038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68580</xdr:colOff>
          <xdr:row>16</xdr:row>
          <xdr:rowOff>0</xdr:rowOff>
        </xdr:from>
        <xdr:to>
          <xdr:col>56</xdr:col>
          <xdr:colOff>121920</xdr:colOff>
          <xdr:row>18</xdr:row>
          <xdr:rowOff>0</xdr:rowOff>
        </xdr:to>
        <xdr:sp macro="" textlink="">
          <xdr:nvSpPr>
            <xdr:cNvPr id="23609" name="Check Box 57" hidden="1">
              <a:extLst>
                <a:ext uri="{63B3BB69-23CF-44E3-9099-C40C66FF867C}">
                  <a14:compatExt spid="_x0000_s23609"/>
                </a:ext>
                <a:ext uri="{FF2B5EF4-FFF2-40B4-BE49-F238E27FC236}">
                  <a16:creationId xmlns:a16="http://schemas.microsoft.com/office/drawing/2014/main" id="{00000000-0008-0000-0D00-000039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68580</xdr:colOff>
          <xdr:row>19</xdr:row>
          <xdr:rowOff>0</xdr:rowOff>
        </xdr:from>
        <xdr:to>
          <xdr:col>37</xdr:col>
          <xdr:colOff>121920</xdr:colOff>
          <xdr:row>21</xdr:row>
          <xdr:rowOff>22860</xdr:rowOff>
        </xdr:to>
        <xdr:sp macro="" textlink="">
          <xdr:nvSpPr>
            <xdr:cNvPr id="23611" name="Check Box 59" hidden="1">
              <a:extLst>
                <a:ext uri="{63B3BB69-23CF-44E3-9099-C40C66FF867C}">
                  <a14:compatExt spid="_x0000_s23611"/>
                </a:ext>
                <a:ext uri="{FF2B5EF4-FFF2-40B4-BE49-F238E27FC236}">
                  <a16:creationId xmlns:a16="http://schemas.microsoft.com/office/drawing/2014/main" id="{00000000-0008-0000-0D00-00003B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19</xdr:row>
          <xdr:rowOff>0</xdr:rowOff>
        </xdr:from>
        <xdr:to>
          <xdr:col>40</xdr:col>
          <xdr:colOff>121920</xdr:colOff>
          <xdr:row>21</xdr:row>
          <xdr:rowOff>22860</xdr:rowOff>
        </xdr:to>
        <xdr:sp macro="" textlink="">
          <xdr:nvSpPr>
            <xdr:cNvPr id="23612" name="Check Box 60" hidden="1">
              <a:extLst>
                <a:ext uri="{63B3BB69-23CF-44E3-9099-C40C66FF867C}">
                  <a14:compatExt spid="_x0000_s23612"/>
                </a:ext>
                <a:ext uri="{FF2B5EF4-FFF2-40B4-BE49-F238E27FC236}">
                  <a16:creationId xmlns:a16="http://schemas.microsoft.com/office/drawing/2014/main" id="{00000000-0008-0000-0D00-00003C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10</xdr:row>
          <xdr:rowOff>83820</xdr:rowOff>
        </xdr:from>
        <xdr:to>
          <xdr:col>9</xdr:col>
          <xdr:colOff>274320</xdr:colOff>
          <xdr:row>11</xdr:row>
          <xdr:rowOff>175260</xdr:rowOff>
        </xdr:to>
        <xdr:sp macro="" textlink="">
          <xdr:nvSpPr>
            <xdr:cNvPr id="23613" name="Check Box 61" hidden="1">
              <a:extLst>
                <a:ext uri="{63B3BB69-23CF-44E3-9099-C40C66FF867C}">
                  <a14:compatExt spid="_x0000_s23613"/>
                </a:ext>
                <a:ext uri="{FF2B5EF4-FFF2-40B4-BE49-F238E27FC236}">
                  <a16:creationId xmlns:a16="http://schemas.microsoft.com/office/drawing/2014/main" id="{00000000-0008-0000-0D00-00003D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10</xdr:row>
          <xdr:rowOff>106680</xdr:rowOff>
        </xdr:from>
        <xdr:to>
          <xdr:col>13</xdr:col>
          <xdr:colOff>320040</xdr:colOff>
          <xdr:row>11</xdr:row>
          <xdr:rowOff>152400</xdr:rowOff>
        </xdr:to>
        <xdr:sp macro="" textlink="">
          <xdr:nvSpPr>
            <xdr:cNvPr id="23614" name="Check Box 62" hidden="1">
              <a:extLst>
                <a:ext uri="{63B3BB69-23CF-44E3-9099-C40C66FF867C}">
                  <a14:compatExt spid="_x0000_s23614"/>
                </a:ext>
                <a:ext uri="{FF2B5EF4-FFF2-40B4-BE49-F238E27FC236}">
                  <a16:creationId xmlns:a16="http://schemas.microsoft.com/office/drawing/2014/main" id="{00000000-0008-0000-0D00-00003E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68580</xdr:colOff>
          <xdr:row>10</xdr:row>
          <xdr:rowOff>83820</xdr:rowOff>
        </xdr:from>
        <xdr:to>
          <xdr:col>25</xdr:col>
          <xdr:colOff>274320</xdr:colOff>
          <xdr:row>11</xdr:row>
          <xdr:rowOff>175260</xdr:rowOff>
        </xdr:to>
        <xdr:sp macro="" textlink="">
          <xdr:nvSpPr>
            <xdr:cNvPr id="23615" name="Check Box 63" hidden="1">
              <a:extLst>
                <a:ext uri="{63B3BB69-23CF-44E3-9099-C40C66FF867C}">
                  <a14:compatExt spid="_x0000_s23615"/>
                </a:ext>
                <a:ext uri="{FF2B5EF4-FFF2-40B4-BE49-F238E27FC236}">
                  <a16:creationId xmlns:a16="http://schemas.microsoft.com/office/drawing/2014/main" id="{00000000-0008-0000-0D00-00003F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10</xdr:row>
          <xdr:rowOff>106680</xdr:rowOff>
        </xdr:from>
        <xdr:to>
          <xdr:col>29</xdr:col>
          <xdr:colOff>320040</xdr:colOff>
          <xdr:row>11</xdr:row>
          <xdr:rowOff>152400</xdr:rowOff>
        </xdr:to>
        <xdr:sp macro="" textlink="">
          <xdr:nvSpPr>
            <xdr:cNvPr id="23616" name="Check Box 64" hidden="1">
              <a:extLst>
                <a:ext uri="{63B3BB69-23CF-44E3-9099-C40C66FF867C}">
                  <a14:compatExt spid="_x0000_s23616"/>
                </a:ext>
                <a:ext uri="{FF2B5EF4-FFF2-40B4-BE49-F238E27FC236}">
                  <a16:creationId xmlns:a16="http://schemas.microsoft.com/office/drawing/2014/main" id="{00000000-0008-0000-0D00-0000405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29</xdr:col>
          <xdr:colOff>99060</xdr:colOff>
          <xdr:row>2</xdr:row>
          <xdr:rowOff>114300</xdr:rowOff>
        </xdr:from>
        <xdr:to>
          <xdr:col>30</xdr:col>
          <xdr:colOff>7620</xdr:colOff>
          <xdr:row>3</xdr:row>
          <xdr:rowOff>114300</xdr:rowOff>
        </xdr:to>
        <xdr:sp macro="" textlink="">
          <xdr:nvSpPr>
            <xdr:cNvPr id="27703" name="Check Box 55" hidden="1">
              <a:extLst>
                <a:ext uri="{63B3BB69-23CF-44E3-9099-C40C66FF867C}">
                  <a14:compatExt spid="_x0000_s27703"/>
                </a:ext>
                <a:ext uri="{FF2B5EF4-FFF2-40B4-BE49-F238E27FC236}">
                  <a16:creationId xmlns:a16="http://schemas.microsoft.com/office/drawing/2014/main" id="{00000000-0008-0000-0E00-000037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2</xdr:row>
          <xdr:rowOff>114300</xdr:rowOff>
        </xdr:from>
        <xdr:to>
          <xdr:col>33</xdr:col>
          <xdr:colOff>7620</xdr:colOff>
          <xdr:row>3</xdr:row>
          <xdr:rowOff>114300</xdr:rowOff>
        </xdr:to>
        <xdr:sp macro="" textlink="">
          <xdr:nvSpPr>
            <xdr:cNvPr id="27704" name="Check Box 56" hidden="1">
              <a:extLst>
                <a:ext uri="{63B3BB69-23CF-44E3-9099-C40C66FF867C}">
                  <a14:compatExt spid="_x0000_s27704"/>
                </a:ext>
                <a:ext uri="{FF2B5EF4-FFF2-40B4-BE49-F238E27FC236}">
                  <a16:creationId xmlns:a16="http://schemas.microsoft.com/office/drawing/2014/main" id="{00000000-0008-0000-0E00-000038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14</xdr:row>
          <xdr:rowOff>114300</xdr:rowOff>
        </xdr:from>
        <xdr:to>
          <xdr:col>30</xdr:col>
          <xdr:colOff>7620</xdr:colOff>
          <xdr:row>15</xdr:row>
          <xdr:rowOff>114300</xdr:rowOff>
        </xdr:to>
        <xdr:sp macro="" textlink="">
          <xdr:nvSpPr>
            <xdr:cNvPr id="27705" name="Check Box 57" hidden="1">
              <a:extLst>
                <a:ext uri="{63B3BB69-23CF-44E3-9099-C40C66FF867C}">
                  <a14:compatExt spid="_x0000_s27705"/>
                </a:ext>
                <a:ext uri="{FF2B5EF4-FFF2-40B4-BE49-F238E27FC236}">
                  <a16:creationId xmlns:a16="http://schemas.microsoft.com/office/drawing/2014/main" id="{00000000-0008-0000-0E00-000039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14</xdr:row>
          <xdr:rowOff>114300</xdr:rowOff>
        </xdr:from>
        <xdr:to>
          <xdr:col>33</xdr:col>
          <xdr:colOff>7620</xdr:colOff>
          <xdr:row>15</xdr:row>
          <xdr:rowOff>114300</xdr:rowOff>
        </xdr:to>
        <xdr:sp macro="" textlink="">
          <xdr:nvSpPr>
            <xdr:cNvPr id="27706" name="Check Box 58" hidden="1">
              <a:extLst>
                <a:ext uri="{63B3BB69-23CF-44E3-9099-C40C66FF867C}">
                  <a14:compatExt spid="_x0000_s27706"/>
                </a:ext>
                <a:ext uri="{FF2B5EF4-FFF2-40B4-BE49-F238E27FC236}">
                  <a16:creationId xmlns:a16="http://schemas.microsoft.com/office/drawing/2014/main" id="{00000000-0008-0000-0E00-00003A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12</xdr:row>
          <xdr:rowOff>114300</xdr:rowOff>
        </xdr:from>
        <xdr:to>
          <xdr:col>30</xdr:col>
          <xdr:colOff>7620</xdr:colOff>
          <xdr:row>13</xdr:row>
          <xdr:rowOff>114300</xdr:rowOff>
        </xdr:to>
        <xdr:sp macro="" textlink="">
          <xdr:nvSpPr>
            <xdr:cNvPr id="27707" name="Check Box 59" hidden="1">
              <a:extLst>
                <a:ext uri="{63B3BB69-23CF-44E3-9099-C40C66FF867C}">
                  <a14:compatExt spid="_x0000_s27707"/>
                </a:ext>
                <a:ext uri="{FF2B5EF4-FFF2-40B4-BE49-F238E27FC236}">
                  <a16:creationId xmlns:a16="http://schemas.microsoft.com/office/drawing/2014/main" id="{00000000-0008-0000-0E00-00003B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12</xdr:row>
          <xdr:rowOff>114300</xdr:rowOff>
        </xdr:from>
        <xdr:to>
          <xdr:col>33</xdr:col>
          <xdr:colOff>7620</xdr:colOff>
          <xdr:row>13</xdr:row>
          <xdr:rowOff>114300</xdr:rowOff>
        </xdr:to>
        <xdr:sp macro="" textlink="">
          <xdr:nvSpPr>
            <xdr:cNvPr id="27708" name="Check Box 60" hidden="1">
              <a:extLst>
                <a:ext uri="{63B3BB69-23CF-44E3-9099-C40C66FF867C}">
                  <a14:compatExt spid="_x0000_s27708"/>
                </a:ext>
                <a:ext uri="{FF2B5EF4-FFF2-40B4-BE49-F238E27FC236}">
                  <a16:creationId xmlns:a16="http://schemas.microsoft.com/office/drawing/2014/main" id="{00000000-0008-0000-0E00-00003C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12</xdr:row>
          <xdr:rowOff>114300</xdr:rowOff>
        </xdr:from>
        <xdr:to>
          <xdr:col>30</xdr:col>
          <xdr:colOff>7620</xdr:colOff>
          <xdr:row>13</xdr:row>
          <xdr:rowOff>114300</xdr:rowOff>
        </xdr:to>
        <xdr:sp macro="" textlink="">
          <xdr:nvSpPr>
            <xdr:cNvPr id="27709" name="Check Box 61" hidden="1">
              <a:extLst>
                <a:ext uri="{63B3BB69-23CF-44E3-9099-C40C66FF867C}">
                  <a14:compatExt spid="_x0000_s27709"/>
                </a:ext>
                <a:ext uri="{FF2B5EF4-FFF2-40B4-BE49-F238E27FC236}">
                  <a16:creationId xmlns:a16="http://schemas.microsoft.com/office/drawing/2014/main" id="{00000000-0008-0000-0E00-00003D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12</xdr:row>
          <xdr:rowOff>114300</xdr:rowOff>
        </xdr:from>
        <xdr:to>
          <xdr:col>33</xdr:col>
          <xdr:colOff>7620</xdr:colOff>
          <xdr:row>13</xdr:row>
          <xdr:rowOff>114300</xdr:rowOff>
        </xdr:to>
        <xdr:sp macro="" textlink="">
          <xdr:nvSpPr>
            <xdr:cNvPr id="27710" name="Check Box 62" hidden="1">
              <a:extLst>
                <a:ext uri="{63B3BB69-23CF-44E3-9099-C40C66FF867C}">
                  <a14:compatExt spid="_x0000_s27710"/>
                </a:ext>
                <a:ext uri="{FF2B5EF4-FFF2-40B4-BE49-F238E27FC236}">
                  <a16:creationId xmlns:a16="http://schemas.microsoft.com/office/drawing/2014/main" id="{00000000-0008-0000-0E00-00003E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12</xdr:row>
          <xdr:rowOff>114300</xdr:rowOff>
        </xdr:from>
        <xdr:to>
          <xdr:col>30</xdr:col>
          <xdr:colOff>7620</xdr:colOff>
          <xdr:row>13</xdr:row>
          <xdr:rowOff>114300</xdr:rowOff>
        </xdr:to>
        <xdr:sp macro="" textlink="">
          <xdr:nvSpPr>
            <xdr:cNvPr id="27711" name="Check Box 63" hidden="1">
              <a:extLst>
                <a:ext uri="{63B3BB69-23CF-44E3-9099-C40C66FF867C}">
                  <a14:compatExt spid="_x0000_s27711"/>
                </a:ext>
                <a:ext uri="{FF2B5EF4-FFF2-40B4-BE49-F238E27FC236}">
                  <a16:creationId xmlns:a16="http://schemas.microsoft.com/office/drawing/2014/main" id="{00000000-0008-0000-0E00-00003F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12</xdr:row>
          <xdr:rowOff>114300</xdr:rowOff>
        </xdr:from>
        <xdr:to>
          <xdr:col>33</xdr:col>
          <xdr:colOff>7620</xdr:colOff>
          <xdr:row>13</xdr:row>
          <xdr:rowOff>114300</xdr:rowOff>
        </xdr:to>
        <xdr:sp macro="" textlink="">
          <xdr:nvSpPr>
            <xdr:cNvPr id="27712" name="Check Box 64" hidden="1">
              <a:extLst>
                <a:ext uri="{63B3BB69-23CF-44E3-9099-C40C66FF867C}">
                  <a14:compatExt spid="_x0000_s27712"/>
                </a:ext>
                <a:ext uri="{FF2B5EF4-FFF2-40B4-BE49-F238E27FC236}">
                  <a16:creationId xmlns:a16="http://schemas.microsoft.com/office/drawing/2014/main" id="{00000000-0008-0000-0E00-000040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99060</xdr:colOff>
          <xdr:row>6</xdr:row>
          <xdr:rowOff>114300</xdr:rowOff>
        </xdr:from>
        <xdr:to>
          <xdr:col>29</xdr:col>
          <xdr:colOff>0</xdr:colOff>
          <xdr:row>7</xdr:row>
          <xdr:rowOff>106680</xdr:rowOff>
        </xdr:to>
        <xdr:sp macro="" textlink="">
          <xdr:nvSpPr>
            <xdr:cNvPr id="27713" name="Check Box 65" hidden="1">
              <a:extLst>
                <a:ext uri="{63B3BB69-23CF-44E3-9099-C40C66FF867C}">
                  <a14:compatExt spid="_x0000_s27713"/>
                </a:ext>
                <a:ext uri="{FF2B5EF4-FFF2-40B4-BE49-F238E27FC236}">
                  <a16:creationId xmlns:a16="http://schemas.microsoft.com/office/drawing/2014/main" id="{00000000-0008-0000-0E00-000041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6</xdr:row>
          <xdr:rowOff>114300</xdr:rowOff>
        </xdr:from>
        <xdr:to>
          <xdr:col>35</xdr:col>
          <xdr:colOff>0</xdr:colOff>
          <xdr:row>7</xdr:row>
          <xdr:rowOff>106680</xdr:rowOff>
        </xdr:to>
        <xdr:sp macro="" textlink="">
          <xdr:nvSpPr>
            <xdr:cNvPr id="27714" name="Check Box 66" hidden="1">
              <a:extLst>
                <a:ext uri="{63B3BB69-23CF-44E3-9099-C40C66FF867C}">
                  <a14:compatExt spid="_x0000_s27714"/>
                </a:ext>
                <a:ext uri="{FF2B5EF4-FFF2-40B4-BE49-F238E27FC236}">
                  <a16:creationId xmlns:a16="http://schemas.microsoft.com/office/drawing/2014/main" id="{00000000-0008-0000-0E00-000042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24</xdr:row>
          <xdr:rowOff>114300</xdr:rowOff>
        </xdr:from>
        <xdr:to>
          <xdr:col>30</xdr:col>
          <xdr:colOff>7620</xdr:colOff>
          <xdr:row>25</xdr:row>
          <xdr:rowOff>114300</xdr:rowOff>
        </xdr:to>
        <xdr:sp macro="" textlink="">
          <xdr:nvSpPr>
            <xdr:cNvPr id="27715" name="Check Box 67" hidden="1">
              <a:extLst>
                <a:ext uri="{63B3BB69-23CF-44E3-9099-C40C66FF867C}">
                  <a14:compatExt spid="_x0000_s27715"/>
                </a:ext>
                <a:ext uri="{FF2B5EF4-FFF2-40B4-BE49-F238E27FC236}">
                  <a16:creationId xmlns:a16="http://schemas.microsoft.com/office/drawing/2014/main" id="{00000000-0008-0000-0E00-000043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24</xdr:row>
          <xdr:rowOff>114300</xdr:rowOff>
        </xdr:from>
        <xdr:to>
          <xdr:col>33</xdr:col>
          <xdr:colOff>7620</xdr:colOff>
          <xdr:row>25</xdr:row>
          <xdr:rowOff>114300</xdr:rowOff>
        </xdr:to>
        <xdr:sp macro="" textlink="">
          <xdr:nvSpPr>
            <xdr:cNvPr id="27716" name="Check Box 68" hidden="1">
              <a:extLst>
                <a:ext uri="{63B3BB69-23CF-44E3-9099-C40C66FF867C}">
                  <a14:compatExt spid="_x0000_s27716"/>
                </a:ext>
                <a:ext uri="{FF2B5EF4-FFF2-40B4-BE49-F238E27FC236}">
                  <a16:creationId xmlns:a16="http://schemas.microsoft.com/office/drawing/2014/main" id="{00000000-0008-0000-0E00-000044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24</xdr:row>
          <xdr:rowOff>114300</xdr:rowOff>
        </xdr:from>
        <xdr:to>
          <xdr:col>30</xdr:col>
          <xdr:colOff>7620</xdr:colOff>
          <xdr:row>25</xdr:row>
          <xdr:rowOff>114300</xdr:rowOff>
        </xdr:to>
        <xdr:sp macro="" textlink="">
          <xdr:nvSpPr>
            <xdr:cNvPr id="27717" name="Check Box 69" hidden="1">
              <a:extLst>
                <a:ext uri="{63B3BB69-23CF-44E3-9099-C40C66FF867C}">
                  <a14:compatExt spid="_x0000_s27717"/>
                </a:ext>
                <a:ext uri="{FF2B5EF4-FFF2-40B4-BE49-F238E27FC236}">
                  <a16:creationId xmlns:a16="http://schemas.microsoft.com/office/drawing/2014/main" id="{00000000-0008-0000-0E00-000045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24</xdr:row>
          <xdr:rowOff>114300</xdr:rowOff>
        </xdr:from>
        <xdr:to>
          <xdr:col>33</xdr:col>
          <xdr:colOff>7620</xdr:colOff>
          <xdr:row>25</xdr:row>
          <xdr:rowOff>114300</xdr:rowOff>
        </xdr:to>
        <xdr:sp macro="" textlink="">
          <xdr:nvSpPr>
            <xdr:cNvPr id="27718" name="Check Box 70" hidden="1">
              <a:extLst>
                <a:ext uri="{63B3BB69-23CF-44E3-9099-C40C66FF867C}">
                  <a14:compatExt spid="_x0000_s27718"/>
                </a:ext>
                <a:ext uri="{FF2B5EF4-FFF2-40B4-BE49-F238E27FC236}">
                  <a16:creationId xmlns:a16="http://schemas.microsoft.com/office/drawing/2014/main" id="{00000000-0008-0000-0E00-000046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24</xdr:row>
          <xdr:rowOff>114300</xdr:rowOff>
        </xdr:from>
        <xdr:to>
          <xdr:col>30</xdr:col>
          <xdr:colOff>7620</xdr:colOff>
          <xdr:row>25</xdr:row>
          <xdr:rowOff>114300</xdr:rowOff>
        </xdr:to>
        <xdr:sp macro="" textlink="">
          <xdr:nvSpPr>
            <xdr:cNvPr id="27719" name="Check Box 71" hidden="1">
              <a:extLst>
                <a:ext uri="{63B3BB69-23CF-44E3-9099-C40C66FF867C}">
                  <a14:compatExt spid="_x0000_s27719"/>
                </a:ext>
                <a:ext uri="{FF2B5EF4-FFF2-40B4-BE49-F238E27FC236}">
                  <a16:creationId xmlns:a16="http://schemas.microsoft.com/office/drawing/2014/main" id="{00000000-0008-0000-0E00-000047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24</xdr:row>
          <xdr:rowOff>114300</xdr:rowOff>
        </xdr:from>
        <xdr:to>
          <xdr:col>33</xdr:col>
          <xdr:colOff>7620</xdr:colOff>
          <xdr:row>25</xdr:row>
          <xdr:rowOff>114300</xdr:rowOff>
        </xdr:to>
        <xdr:sp macro="" textlink="">
          <xdr:nvSpPr>
            <xdr:cNvPr id="27720" name="Check Box 72" hidden="1">
              <a:extLst>
                <a:ext uri="{63B3BB69-23CF-44E3-9099-C40C66FF867C}">
                  <a14:compatExt spid="_x0000_s27720"/>
                </a:ext>
                <a:ext uri="{FF2B5EF4-FFF2-40B4-BE49-F238E27FC236}">
                  <a16:creationId xmlns:a16="http://schemas.microsoft.com/office/drawing/2014/main" id="{00000000-0008-0000-0E00-000048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99060</xdr:colOff>
          <xdr:row>18</xdr:row>
          <xdr:rowOff>114300</xdr:rowOff>
        </xdr:from>
        <xdr:to>
          <xdr:col>29</xdr:col>
          <xdr:colOff>0</xdr:colOff>
          <xdr:row>19</xdr:row>
          <xdr:rowOff>106680</xdr:rowOff>
        </xdr:to>
        <xdr:sp macro="" textlink="">
          <xdr:nvSpPr>
            <xdr:cNvPr id="27721" name="Check Box 73" hidden="1">
              <a:extLst>
                <a:ext uri="{63B3BB69-23CF-44E3-9099-C40C66FF867C}">
                  <a14:compatExt spid="_x0000_s27721"/>
                </a:ext>
                <a:ext uri="{FF2B5EF4-FFF2-40B4-BE49-F238E27FC236}">
                  <a16:creationId xmlns:a16="http://schemas.microsoft.com/office/drawing/2014/main" id="{00000000-0008-0000-0E00-000049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18</xdr:row>
          <xdr:rowOff>114300</xdr:rowOff>
        </xdr:from>
        <xdr:to>
          <xdr:col>35</xdr:col>
          <xdr:colOff>0</xdr:colOff>
          <xdr:row>19</xdr:row>
          <xdr:rowOff>106680</xdr:rowOff>
        </xdr:to>
        <xdr:sp macro="" textlink="">
          <xdr:nvSpPr>
            <xdr:cNvPr id="27722" name="Check Box 74" hidden="1">
              <a:extLst>
                <a:ext uri="{63B3BB69-23CF-44E3-9099-C40C66FF867C}">
                  <a14:compatExt spid="_x0000_s27722"/>
                </a:ext>
                <a:ext uri="{FF2B5EF4-FFF2-40B4-BE49-F238E27FC236}">
                  <a16:creationId xmlns:a16="http://schemas.microsoft.com/office/drawing/2014/main" id="{00000000-0008-0000-0E00-00004A6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99060</xdr:colOff>
          <xdr:row>2</xdr:row>
          <xdr:rowOff>114300</xdr:rowOff>
        </xdr:from>
        <xdr:to>
          <xdr:col>24</xdr:col>
          <xdr:colOff>0</xdr:colOff>
          <xdr:row>3</xdr:row>
          <xdr:rowOff>114300</xdr:rowOff>
        </xdr:to>
        <xdr:sp macro="" textlink="">
          <xdr:nvSpPr>
            <xdr:cNvPr id="65537" name="Check Box 1" hidden="1">
              <a:extLst>
                <a:ext uri="{63B3BB69-23CF-44E3-9099-C40C66FF867C}">
                  <a14:compatExt spid="_x0000_s65537"/>
                </a:ext>
                <a:ext uri="{FF2B5EF4-FFF2-40B4-BE49-F238E27FC236}">
                  <a16:creationId xmlns:a16="http://schemas.microsoft.com/office/drawing/2014/main" id="{00000000-0008-0000-0F00-000001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99060</xdr:colOff>
          <xdr:row>4</xdr:row>
          <xdr:rowOff>114300</xdr:rowOff>
        </xdr:from>
        <xdr:to>
          <xdr:col>24</xdr:col>
          <xdr:colOff>0</xdr:colOff>
          <xdr:row>5</xdr:row>
          <xdr:rowOff>114300</xdr:rowOff>
        </xdr:to>
        <xdr:sp macro="" textlink="">
          <xdr:nvSpPr>
            <xdr:cNvPr id="65538" name="Check Box 2" hidden="1">
              <a:extLst>
                <a:ext uri="{63B3BB69-23CF-44E3-9099-C40C66FF867C}">
                  <a14:compatExt spid="_x0000_s65538"/>
                </a:ext>
                <a:ext uri="{FF2B5EF4-FFF2-40B4-BE49-F238E27FC236}">
                  <a16:creationId xmlns:a16="http://schemas.microsoft.com/office/drawing/2014/main" id="{00000000-0008-0000-0F00-000002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13</xdr:row>
          <xdr:rowOff>0</xdr:rowOff>
        </xdr:from>
        <xdr:to>
          <xdr:col>26</xdr:col>
          <xdr:colOff>274320</xdr:colOff>
          <xdr:row>14</xdr:row>
          <xdr:rowOff>0</xdr:rowOff>
        </xdr:to>
        <xdr:sp macro="" textlink="">
          <xdr:nvSpPr>
            <xdr:cNvPr id="65539" name="Check Box 3" hidden="1">
              <a:extLst>
                <a:ext uri="{63B3BB69-23CF-44E3-9099-C40C66FF867C}">
                  <a14:compatExt spid="_x0000_s65539"/>
                </a:ext>
                <a:ext uri="{FF2B5EF4-FFF2-40B4-BE49-F238E27FC236}">
                  <a16:creationId xmlns:a16="http://schemas.microsoft.com/office/drawing/2014/main" id="{00000000-0008-0000-0F00-000003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14</xdr:row>
          <xdr:rowOff>0</xdr:rowOff>
        </xdr:from>
        <xdr:to>
          <xdr:col>26</xdr:col>
          <xdr:colOff>274320</xdr:colOff>
          <xdr:row>15</xdr:row>
          <xdr:rowOff>0</xdr:rowOff>
        </xdr:to>
        <xdr:sp macro="" textlink="">
          <xdr:nvSpPr>
            <xdr:cNvPr id="65540" name="Check Box 4" hidden="1">
              <a:extLst>
                <a:ext uri="{63B3BB69-23CF-44E3-9099-C40C66FF867C}">
                  <a14:compatExt spid="_x0000_s65540"/>
                </a:ext>
                <a:ext uri="{FF2B5EF4-FFF2-40B4-BE49-F238E27FC236}">
                  <a16:creationId xmlns:a16="http://schemas.microsoft.com/office/drawing/2014/main" id="{00000000-0008-0000-0F00-000004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15</xdr:row>
          <xdr:rowOff>0</xdr:rowOff>
        </xdr:from>
        <xdr:to>
          <xdr:col>26</xdr:col>
          <xdr:colOff>274320</xdr:colOff>
          <xdr:row>16</xdr:row>
          <xdr:rowOff>0</xdr:rowOff>
        </xdr:to>
        <xdr:sp macro="" textlink="">
          <xdr:nvSpPr>
            <xdr:cNvPr id="65541" name="Check Box 5" hidden="1">
              <a:extLst>
                <a:ext uri="{63B3BB69-23CF-44E3-9099-C40C66FF867C}">
                  <a14:compatExt spid="_x0000_s65541"/>
                </a:ext>
                <a:ext uri="{FF2B5EF4-FFF2-40B4-BE49-F238E27FC236}">
                  <a16:creationId xmlns:a16="http://schemas.microsoft.com/office/drawing/2014/main" id="{00000000-0008-0000-0F00-000005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16</xdr:row>
          <xdr:rowOff>0</xdr:rowOff>
        </xdr:from>
        <xdr:to>
          <xdr:col>26</xdr:col>
          <xdr:colOff>274320</xdr:colOff>
          <xdr:row>17</xdr:row>
          <xdr:rowOff>0</xdr:rowOff>
        </xdr:to>
        <xdr:sp macro="" textlink="">
          <xdr:nvSpPr>
            <xdr:cNvPr id="65542" name="Check Box 6" hidden="1">
              <a:extLst>
                <a:ext uri="{63B3BB69-23CF-44E3-9099-C40C66FF867C}">
                  <a14:compatExt spid="_x0000_s65542"/>
                </a:ext>
                <a:ext uri="{FF2B5EF4-FFF2-40B4-BE49-F238E27FC236}">
                  <a16:creationId xmlns:a16="http://schemas.microsoft.com/office/drawing/2014/main" id="{00000000-0008-0000-0F00-000006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18</xdr:row>
          <xdr:rowOff>0</xdr:rowOff>
        </xdr:from>
        <xdr:to>
          <xdr:col>26</xdr:col>
          <xdr:colOff>274320</xdr:colOff>
          <xdr:row>19</xdr:row>
          <xdr:rowOff>0</xdr:rowOff>
        </xdr:to>
        <xdr:sp macro="" textlink="">
          <xdr:nvSpPr>
            <xdr:cNvPr id="65543" name="Check Box 7" hidden="1">
              <a:extLst>
                <a:ext uri="{63B3BB69-23CF-44E3-9099-C40C66FF867C}">
                  <a14:compatExt spid="_x0000_s65543"/>
                </a:ext>
                <a:ext uri="{FF2B5EF4-FFF2-40B4-BE49-F238E27FC236}">
                  <a16:creationId xmlns:a16="http://schemas.microsoft.com/office/drawing/2014/main" id="{00000000-0008-0000-0F00-000007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19</xdr:row>
          <xdr:rowOff>0</xdr:rowOff>
        </xdr:from>
        <xdr:to>
          <xdr:col>26</xdr:col>
          <xdr:colOff>274320</xdr:colOff>
          <xdr:row>20</xdr:row>
          <xdr:rowOff>0</xdr:rowOff>
        </xdr:to>
        <xdr:sp macro="" textlink="">
          <xdr:nvSpPr>
            <xdr:cNvPr id="65544" name="Check Box 8" hidden="1">
              <a:extLst>
                <a:ext uri="{63B3BB69-23CF-44E3-9099-C40C66FF867C}">
                  <a14:compatExt spid="_x0000_s65544"/>
                </a:ext>
                <a:ext uri="{FF2B5EF4-FFF2-40B4-BE49-F238E27FC236}">
                  <a16:creationId xmlns:a16="http://schemas.microsoft.com/office/drawing/2014/main" id="{00000000-0008-0000-0F00-000008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20</xdr:row>
          <xdr:rowOff>0</xdr:rowOff>
        </xdr:from>
        <xdr:to>
          <xdr:col>26</xdr:col>
          <xdr:colOff>274320</xdr:colOff>
          <xdr:row>21</xdr:row>
          <xdr:rowOff>0</xdr:rowOff>
        </xdr:to>
        <xdr:sp macro="" textlink="">
          <xdr:nvSpPr>
            <xdr:cNvPr id="65545" name="Check Box 9" hidden="1">
              <a:extLst>
                <a:ext uri="{63B3BB69-23CF-44E3-9099-C40C66FF867C}">
                  <a14:compatExt spid="_x0000_s65545"/>
                </a:ext>
                <a:ext uri="{FF2B5EF4-FFF2-40B4-BE49-F238E27FC236}">
                  <a16:creationId xmlns:a16="http://schemas.microsoft.com/office/drawing/2014/main" id="{00000000-0008-0000-0F00-000009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21</xdr:row>
          <xdr:rowOff>0</xdr:rowOff>
        </xdr:from>
        <xdr:to>
          <xdr:col>26</xdr:col>
          <xdr:colOff>274320</xdr:colOff>
          <xdr:row>22</xdr:row>
          <xdr:rowOff>0</xdr:rowOff>
        </xdr:to>
        <xdr:sp macro="" textlink="">
          <xdr:nvSpPr>
            <xdr:cNvPr id="65546" name="Check Box 10" hidden="1">
              <a:extLst>
                <a:ext uri="{63B3BB69-23CF-44E3-9099-C40C66FF867C}">
                  <a14:compatExt spid="_x0000_s65546"/>
                </a:ext>
                <a:ext uri="{FF2B5EF4-FFF2-40B4-BE49-F238E27FC236}">
                  <a16:creationId xmlns:a16="http://schemas.microsoft.com/office/drawing/2014/main" id="{00000000-0008-0000-0F00-00000A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23</xdr:row>
          <xdr:rowOff>0</xdr:rowOff>
        </xdr:from>
        <xdr:to>
          <xdr:col>26</xdr:col>
          <xdr:colOff>274320</xdr:colOff>
          <xdr:row>24</xdr:row>
          <xdr:rowOff>0</xdr:rowOff>
        </xdr:to>
        <xdr:sp macro="" textlink="">
          <xdr:nvSpPr>
            <xdr:cNvPr id="65547" name="Check Box 11" hidden="1">
              <a:extLst>
                <a:ext uri="{63B3BB69-23CF-44E3-9099-C40C66FF867C}">
                  <a14:compatExt spid="_x0000_s65547"/>
                </a:ext>
                <a:ext uri="{FF2B5EF4-FFF2-40B4-BE49-F238E27FC236}">
                  <a16:creationId xmlns:a16="http://schemas.microsoft.com/office/drawing/2014/main" id="{00000000-0008-0000-0F00-00000B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24</xdr:row>
          <xdr:rowOff>0</xdr:rowOff>
        </xdr:from>
        <xdr:to>
          <xdr:col>26</xdr:col>
          <xdr:colOff>274320</xdr:colOff>
          <xdr:row>25</xdr:row>
          <xdr:rowOff>0</xdr:rowOff>
        </xdr:to>
        <xdr:sp macro="" textlink="">
          <xdr:nvSpPr>
            <xdr:cNvPr id="65548" name="Check Box 12" hidden="1">
              <a:extLst>
                <a:ext uri="{63B3BB69-23CF-44E3-9099-C40C66FF867C}">
                  <a14:compatExt spid="_x0000_s65548"/>
                </a:ext>
                <a:ext uri="{FF2B5EF4-FFF2-40B4-BE49-F238E27FC236}">
                  <a16:creationId xmlns:a16="http://schemas.microsoft.com/office/drawing/2014/main" id="{00000000-0008-0000-0F00-00000C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25</xdr:row>
          <xdr:rowOff>0</xdr:rowOff>
        </xdr:from>
        <xdr:to>
          <xdr:col>26</xdr:col>
          <xdr:colOff>274320</xdr:colOff>
          <xdr:row>26</xdr:row>
          <xdr:rowOff>0</xdr:rowOff>
        </xdr:to>
        <xdr:sp macro="" textlink="">
          <xdr:nvSpPr>
            <xdr:cNvPr id="65549" name="Check Box 13" hidden="1">
              <a:extLst>
                <a:ext uri="{63B3BB69-23CF-44E3-9099-C40C66FF867C}">
                  <a14:compatExt spid="_x0000_s65549"/>
                </a:ext>
                <a:ext uri="{FF2B5EF4-FFF2-40B4-BE49-F238E27FC236}">
                  <a16:creationId xmlns:a16="http://schemas.microsoft.com/office/drawing/2014/main" id="{00000000-0008-0000-0F00-00000D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27</xdr:row>
          <xdr:rowOff>0</xdr:rowOff>
        </xdr:from>
        <xdr:to>
          <xdr:col>26</xdr:col>
          <xdr:colOff>274320</xdr:colOff>
          <xdr:row>28</xdr:row>
          <xdr:rowOff>0</xdr:rowOff>
        </xdr:to>
        <xdr:sp macro="" textlink="">
          <xdr:nvSpPr>
            <xdr:cNvPr id="65550" name="Check Box 14" hidden="1">
              <a:extLst>
                <a:ext uri="{63B3BB69-23CF-44E3-9099-C40C66FF867C}">
                  <a14:compatExt spid="_x0000_s65550"/>
                </a:ext>
                <a:ext uri="{FF2B5EF4-FFF2-40B4-BE49-F238E27FC236}">
                  <a16:creationId xmlns:a16="http://schemas.microsoft.com/office/drawing/2014/main" id="{00000000-0008-0000-0F00-00000E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25</xdr:row>
          <xdr:rowOff>0</xdr:rowOff>
        </xdr:from>
        <xdr:to>
          <xdr:col>26</xdr:col>
          <xdr:colOff>274320</xdr:colOff>
          <xdr:row>26</xdr:row>
          <xdr:rowOff>0</xdr:rowOff>
        </xdr:to>
        <xdr:sp macro="" textlink="">
          <xdr:nvSpPr>
            <xdr:cNvPr id="65551" name="Check Box 15" hidden="1">
              <a:extLst>
                <a:ext uri="{63B3BB69-23CF-44E3-9099-C40C66FF867C}">
                  <a14:compatExt spid="_x0000_s65551"/>
                </a:ext>
                <a:ext uri="{FF2B5EF4-FFF2-40B4-BE49-F238E27FC236}">
                  <a16:creationId xmlns:a16="http://schemas.microsoft.com/office/drawing/2014/main" id="{00000000-0008-0000-0F00-00000F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29</xdr:row>
          <xdr:rowOff>0</xdr:rowOff>
        </xdr:from>
        <xdr:to>
          <xdr:col>30</xdr:col>
          <xdr:colOff>274320</xdr:colOff>
          <xdr:row>30</xdr:row>
          <xdr:rowOff>0</xdr:rowOff>
        </xdr:to>
        <xdr:sp macro="" textlink="">
          <xdr:nvSpPr>
            <xdr:cNvPr id="65552" name="Check Box 16" hidden="1">
              <a:extLst>
                <a:ext uri="{63B3BB69-23CF-44E3-9099-C40C66FF867C}">
                  <a14:compatExt spid="_x0000_s65552"/>
                </a:ext>
                <a:ext uri="{FF2B5EF4-FFF2-40B4-BE49-F238E27FC236}">
                  <a16:creationId xmlns:a16="http://schemas.microsoft.com/office/drawing/2014/main" id="{00000000-0008-0000-0F00-000010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29</xdr:row>
          <xdr:rowOff>0</xdr:rowOff>
        </xdr:from>
        <xdr:to>
          <xdr:col>33</xdr:col>
          <xdr:colOff>274320</xdr:colOff>
          <xdr:row>30</xdr:row>
          <xdr:rowOff>0</xdr:rowOff>
        </xdr:to>
        <xdr:sp macro="" textlink="">
          <xdr:nvSpPr>
            <xdr:cNvPr id="65553" name="Check Box 17" hidden="1">
              <a:extLst>
                <a:ext uri="{63B3BB69-23CF-44E3-9099-C40C66FF867C}">
                  <a14:compatExt spid="_x0000_s65553"/>
                </a:ext>
                <a:ext uri="{FF2B5EF4-FFF2-40B4-BE49-F238E27FC236}">
                  <a16:creationId xmlns:a16="http://schemas.microsoft.com/office/drawing/2014/main" id="{00000000-0008-0000-0F00-000011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99060</xdr:colOff>
          <xdr:row>14</xdr:row>
          <xdr:rowOff>114300</xdr:rowOff>
        </xdr:from>
        <xdr:to>
          <xdr:col>24</xdr:col>
          <xdr:colOff>0</xdr:colOff>
          <xdr:row>15</xdr:row>
          <xdr:rowOff>114300</xdr:rowOff>
        </xdr:to>
        <xdr:sp macro="" textlink="">
          <xdr:nvSpPr>
            <xdr:cNvPr id="65554" name="Check Box 18" hidden="1">
              <a:extLst>
                <a:ext uri="{63B3BB69-23CF-44E3-9099-C40C66FF867C}">
                  <a14:compatExt spid="_x0000_s65554"/>
                </a:ext>
                <a:ext uri="{FF2B5EF4-FFF2-40B4-BE49-F238E27FC236}">
                  <a16:creationId xmlns:a16="http://schemas.microsoft.com/office/drawing/2014/main" id="{00000000-0008-0000-0F00-000012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99060</xdr:colOff>
          <xdr:row>18</xdr:row>
          <xdr:rowOff>114300</xdr:rowOff>
        </xdr:from>
        <xdr:to>
          <xdr:col>24</xdr:col>
          <xdr:colOff>0</xdr:colOff>
          <xdr:row>19</xdr:row>
          <xdr:rowOff>114300</xdr:rowOff>
        </xdr:to>
        <xdr:sp macro="" textlink="">
          <xdr:nvSpPr>
            <xdr:cNvPr id="65555" name="Check Box 19" hidden="1">
              <a:extLst>
                <a:ext uri="{63B3BB69-23CF-44E3-9099-C40C66FF867C}">
                  <a14:compatExt spid="_x0000_s65555"/>
                </a:ext>
                <a:ext uri="{FF2B5EF4-FFF2-40B4-BE49-F238E27FC236}">
                  <a16:creationId xmlns:a16="http://schemas.microsoft.com/office/drawing/2014/main" id="{00000000-0008-0000-0F00-000013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99060</xdr:colOff>
          <xdr:row>27</xdr:row>
          <xdr:rowOff>114300</xdr:rowOff>
        </xdr:from>
        <xdr:to>
          <xdr:col>24</xdr:col>
          <xdr:colOff>0</xdr:colOff>
          <xdr:row>28</xdr:row>
          <xdr:rowOff>114300</xdr:rowOff>
        </xdr:to>
        <xdr:sp macro="" textlink="">
          <xdr:nvSpPr>
            <xdr:cNvPr id="65556" name="Check Box 20" hidden="1">
              <a:extLst>
                <a:ext uri="{63B3BB69-23CF-44E3-9099-C40C66FF867C}">
                  <a14:compatExt spid="_x0000_s65556"/>
                </a:ext>
                <a:ext uri="{FF2B5EF4-FFF2-40B4-BE49-F238E27FC236}">
                  <a16:creationId xmlns:a16="http://schemas.microsoft.com/office/drawing/2014/main" id="{00000000-0008-0000-0F00-000014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99060</xdr:colOff>
          <xdr:row>24</xdr:row>
          <xdr:rowOff>114300</xdr:rowOff>
        </xdr:from>
        <xdr:to>
          <xdr:col>24</xdr:col>
          <xdr:colOff>0</xdr:colOff>
          <xdr:row>25</xdr:row>
          <xdr:rowOff>114300</xdr:rowOff>
        </xdr:to>
        <xdr:sp macro="" textlink="">
          <xdr:nvSpPr>
            <xdr:cNvPr id="65557" name="Check Box 21" hidden="1">
              <a:extLst>
                <a:ext uri="{63B3BB69-23CF-44E3-9099-C40C66FF867C}">
                  <a14:compatExt spid="_x0000_s65557"/>
                </a:ext>
                <a:ext uri="{FF2B5EF4-FFF2-40B4-BE49-F238E27FC236}">
                  <a16:creationId xmlns:a16="http://schemas.microsoft.com/office/drawing/2014/main" id="{00000000-0008-0000-0F00-000015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99060</xdr:colOff>
          <xdr:row>6</xdr:row>
          <xdr:rowOff>114300</xdr:rowOff>
        </xdr:from>
        <xdr:to>
          <xdr:col>24</xdr:col>
          <xdr:colOff>0</xdr:colOff>
          <xdr:row>7</xdr:row>
          <xdr:rowOff>114300</xdr:rowOff>
        </xdr:to>
        <xdr:sp macro="" textlink="">
          <xdr:nvSpPr>
            <xdr:cNvPr id="65558" name="Check Box 22" hidden="1">
              <a:extLst>
                <a:ext uri="{63B3BB69-23CF-44E3-9099-C40C66FF867C}">
                  <a14:compatExt spid="_x0000_s65558"/>
                </a:ext>
                <a:ext uri="{FF2B5EF4-FFF2-40B4-BE49-F238E27FC236}">
                  <a16:creationId xmlns:a16="http://schemas.microsoft.com/office/drawing/2014/main" id="{00000000-0008-0000-0F00-000016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99060</xdr:colOff>
          <xdr:row>8</xdr:row>
          <xdr:rowOff>114300</xdr:rowOff>
        </xdr:from>
        <xdr:to>
          <xdr:col>24</xdr:col>
          <xdr:colOff>0</xdr:colOff>
          <xdr:row>9</xdr:row>
          <xdr:rowOff>114300</xdr:rowOff>
        </xdr:to>
        <xdr:sp macro="" textlink="">
          <xdr:nvSpPr>
            <xdr:cNvPr id="65559" name="Check Box 23" hidden="1">
              <a:extLst>
                <a:ext uri="{63B3BB69-23CF-44E3-9099-C40C66FF867C}">
                  <a14:compatExt spid="_x0000_s65559"/>
                </a:ext>
                <a:ext uri="{FF2B5EF4-FFF2-40B4-BE49-F238E27FC236}">
                  <a16:creationId xmlns:a16="http://schemas.microsoft.com/office/drawing/2014/main" id="{00000000-0008-0000-0F00-000017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26</xdr:row>
          <xdr:rowOff>0</xdr:rowOff>
        </xdr:from>
        <xdr:to>
          <xdr:col>26</xdr:col>
          <xdr:colOff>274320</xdr:colOff>
          <xdr:row>27</xdr:row>
          <xdr:rowOff>0</xdr:rowOff>
        </xdr:to>
        <xdr:sp macro="" textlink="">
          <xdr:nvSpPr>
            <xdr:cNvPr id="65560" name="Check Box 24" hidden="1">
              <a:extLst>
                <a:ext uri="{63B3BB69-23CF-44E3-9099-C40C66FF867C}">
                  <a14:compatExt spid="_x0000_s65560"/>
                </a:ext>
                <a:ext uri="{FF2B5EF4-FFF2-40B4-BE49-F238E27FC236}">
                  <a16:creationId xmlns:a16="http://schemas.microsoft.com/office/drawing/2014/main" id="{00000000-0008-0000-0F00-000018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xdr:row>
          <xdr:rowOff>114300</xdr:rowOff>
        </xdr:from>
        <xdr:to>
          <xdr:col>10</xdr:col>
          <xdr:colOff>7620</xdr:colOff>
          <xdr:row>3</xdr:row>
          <xdr:rowOff>114300</xdr:rowOff>
        </xdr:to>
        <xdr:sp macro="" textlink="">
          <xdr:nvSpPr>
            <xdr:cNvPr id="65585" name="Check Box 49" hidden="1">
              <a:extLst>
                <a:ext uri="{63B3BB69-23CF-44E3-9099-C40C66FF867C}">
                  <a14:compatExt spid="_x0000_s65585"/>
                </a:ext>
                <a:ext uri="{FF2B5EF4-FFF2-40B4-BE49-F238E27FC236}">
                  <a16:creationId xmlns:a16="http://schemas.microsoft.com/office/drawing/2014/main" id="{00000000-0008-0000-0F00-000031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2</xdr:row>
          <xdr:rowOff>114300</xdr:rowOff>
        </xdr:from>
        <xdr:to>
          <xdr:col>14</xdr:col>
          <xdr:colOff>7620</xdr:colOff>
          <xdr:row>3</xdr:row>
          <xdr:rowOff>114300</xdr:rowOff>
        </xdr:to>
        <xdr:sp macro="" textlink="">
          <xdr:nvSpPr>
            <xdr:cNvPr id="65586" name="Check Box 50" hidden="1">
              <a:extLst>
                <a:ext uri="{63B3BB69-23CF-44E3-9099-C40C66FF867C}">
                  <a14:compatExt spid="_x0000_s65586"/>
                </a:ext>
                <a:ext uri="{FF2B5EF4-FFF2-40B4-BE49-F238E27FC236}">
                  <a16:creationId xmlns:a16="http://schemas.microsoft.com/office/drawing/2014/main" id="{00000000-0008-0000-0F00-000032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xdr:row>
          <xdr:rowOff>114300</xdr:rowOff>
        </xdr:from>
        <xdr:to>
          <xdr:col>10</xdr:col>
          <xdr:colOff>7620</xdr:colOff>
          <xdr:row>3</xdr:row>
          <xdr:rowOff>114300</xdr:rowOff>
        </xdr:to>
        <xdr:sp macro="" textlink="">
          <xdr:nvSpPr>
            <xdr:cNvPr id="65587" name="Check Box 51" hidden="1">
              <a:extLst>
                <a:ext uri="{63B3BB69-23CF-44E3-9099-C40C66FF867C}">
                  <a14:compatExt spid="_x0000_s65587"/>
                </a:ext>
                <a:ext uri="{FF2B5EF4-FFF2-40B4-BE49-F238E27FC236}">
                  <a16:creationId xmlns:a16="http://schemas.microsoft.com/office/drawing/2014/main" id="{00000000-0008-0000-0F00-000033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2</xdr:row>
          <xdr:rowOff>114300</xdr:rowOff>
        </xdr:from>
        <xdr:to>
          <xdr:col>14</xdr:col>
          <xdr:colOff>7620</xdr:colOff>
          <xdr:row>3</xdr:row>
          <xdr:rowOff>114300</xdr:rowOff>
        </xdr:to>
        <xdr:sp macro="" textlink="">
          <xdr:nvSpPr>
            <xdr:cNvPr id="65588" name="Check Box 52" hidden="1">
              <a:extLst>
                <a:ext uri="{63B3BB69-23CF-44E3-9099-C40C66FF867C}">
                  <a14:compatExt spid="_x0000_s65588"/>
                </a:ext>
                <a:ext uri="{FF2B5EF4-FFF2-40B4-BE49-F238E27FC236}">
                  <a16:creationId xmlns:a16="http://schemas.microsoft.com/office/drawing/2014/main" id="{00000000-0008-0000-0F00-000034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2</xdr:row>
          <xdr:rowOff>114300</xdr:rowOff>
        </xdr:from>
        <xdr:to>
          <xdr:col>10</xdr:col>
          <xdr:colOff>7620</xdr:colOff>
          <xdr:row>3</xdr:row>
          <xdr:rowOff>114300</xdr:rowOff>
        </xdr:to>
        <xdr:sp macro="" textlink="">
          <xdr:nvSpPr>
            <xdr:cNvPr id="65589" name="Check Box 53" hidden="1">
              <a:extLst>
                <a:ext uri="{63B3BB69-23CF-44E3-9099-C40C66FF867C}">
                  <a14:compatExt spid="_x0000_s65589"/>
                </a:ext>
                <a:ext uri="{FF2B5EF4-FFF2-40B4-BE49-F238E27FC236}">
                  <a16:creationId xmlns:a16="http://schemas.microsoft.com/office/drawing/2014/main" id="{00000000-0008-0000-0F00-000035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2</xdr:row>
          <xdr:rowOff>114300</xdr:rowOff>
        </xdr:from>
        <xdr:to>
          <xdr:col>14</xdr:col>
          <xdr:colOff>7620</xdr:colOff>
          <xdr:row>3</xdr:row>
          <xdr:rowOff>114300</xdr:rowOff>
        </xdr:to>
        <xdr:sp macro="" textlink="">
          <xdr:nvSpPr>
            <xdr:cNvPr id="65590" name="Check Box 54" hidden="1">
              <a:extLst>
                <a:ext uri="{63B3BB69-23CF-44E3-9099-C40C66FF867C}">
                  <a14:compatExt spid="_x0000_s65590"/>
                </a:ext>
                <a:ext uri="{FF2B5EF4-FFF2-40B4-BE49-F238E27FC236}">
                  <a16:creationId xmlns:a16="http://schemas.microsoft.com/office/drawing/2014/main" id="{00000000-0008-0000-0F00-000036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6</xdr:row>
          <xdr:rowOff>114300</xdr:rowOff>
        </xdr:from>
        <xdr:to>
          <xdr:col>9</xdr:col>
          <xdr:colOff>7620</xdr:colOff>
          <xdr:row>7</xdr:row>
          <xdr:rowOff>114300</xdr:rowOff>
        </xdr:to>
        <xdr:sp macro="" textlink="">
          <xdr:nvSpPr>
            <xdr:cNvPr id="65591" name="Check Box 55" hidden="1">
              <a:extLst>
                <a:ext uri="{63B3BB69-23CF-44E3-9099-C40C66FF867C}">
                  <a14:compatExt spid="_x0000_s65591"/>
                </a:ext>
                <a:ext uri="{FF2B5EF4-FFF2-40B4-BE49-F238E27FC236}">
                  <a16:creationId xmlns:a16="http://schemas.microsoft.com/office/drawing/2014/main" id="{00000000-0008-0000-0F00-000037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6</xdr:row>
          <xdr:rowOff>114300</xdr:rowOff>
        </xdr:from>
        <xdr:to>
          <xdr:col>16</xdr:col>
          <xdr:colOff>7620</xdr:colOff>
          <xdr:row>7</xdr:row>
          <xdr:rowOff>114300</xdr:rowOff>
        </xdr:to>
        <xdr:sp macro="" textlink="">
          <xdr:nvSpPr>
            <xdr:cNvPr id="65592" name="Check Box 56" hidden="1">
              <a:extLst>
                <a:ext uri="{63B3BB69-23CF-44E3-9099-C40C66FF867C}">
                  <a14:compatExt spid="_x0000_s65592"/>
                </a:ext>
                <a:ext uri="{FF2B5EF4-FFF2-40B4-BE49-F238E27FC236}">
                  <a16:creationId xmlns:a16="http://schemas.microsoft.com/office/drawing/2014/main" id="{00000000-0008-0000-0F00-000038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12</xdr:row>
          <xdr:rowOff>114300</xdr:rowOff>
        </xdr:from>
        <xdr:to>
          <xdr:col>10</xdr:col>
          <xdr:colOff>22860</xdr:colOff>
          <xdr:row>13</xdr:row>
          <xdr:rowOff>121920</xdr:rowOff>
        </xdr:to>
        <xdr:sp macro="" textlink="">
          <xdr:nvSpPr>
            <xdr:cNvPr id="65593" name="Check Box 57" hidden="1">
              <a:extLst>
                <a:ext uri="{63B3BB69-23CF-44E3-9099-C40C66FF867C}">
                  <a14:compatExt spid="_x0000_s65593"/>
                </a:ext>
                <a:ext uri="{FF2B5EF4-FFF2-40B4-BE49-F238E27FC236}">
                  <a16:creationId xmlns:a16="http://schemas.microsoft.com/office/drawing/2014/main" id="{00000000-0008-0000-0F00-000039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12</xdr:row>
          <xdr:rowOff>114300</xdr:rowOff>
        </xdr:from>
        <xdr:to>
          <xdr:col>14</xdr:col>
          <xdr:colOff>22860</xdr:colOff>
          <xdr:row>13</xdr:row>
          <xdr:rowOff>121920</xdr:rowOff>
        </xdr:to>
        <xdr:sp macro="" textlink="">
          <xdr:nvSpPr>
            <xdr:cNvPr id="65594" name="Check Box 58" hidden="1">
              <a:extLst>
                <a:ext uri="{63B3BB69-23CF-44E3-9099-C40C66FF867C}">
                  <a14:compatExt spid="_x0000_s65594"/>
                </a:ext>
                <a:ext uri="{FF2B5EF4-FFF2-40B4-BE49-F238E27FC236}">
                  <a16:creationId xmlns:a16="http://schemas.microsoft.com/office/drawing/2014/main" id="{00000000-0008-0000-0F00-00003A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12</xdr:row>
          <xdr:rowOff>114300</xdr:rowOff>
        </xdr:from>
        <xdr:to>
          <xdr:col>10</xdr:col>
          <xdr:colOff>22860</xdr:colOff>
          <xdr:row>13</xdr:row>
          <xdr:rowOff>121920</xdr:rowOff>
        </xdr:to>
        <xdr:sp macro="" textlink="">
          <xdr:nvSpPr>
            <xdr:cNvPr id="65595" name="Check Box 59" hidden="1">
              <a:extLst>
                <a:ext uri="{63B3BB69-23CF-44E3-9099-C40C66FF867C}">
                  <a14:compatExt spid="_x0000_s65595"/>
                </a:ext>
                <a:ext uri="{FF2B5EF4-FFF2-40B4-BE49-F238E27FC236}">
                  <a16:creationId xmlns:a16="http://schemas.microsoft.com/office/drawing/2014/main" id="{00000000-0008-0000-0F00-00003B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12</xdr:row>
          <xdr:rowOff>114300</xdr:rowOff>
        </xdr:from>
        <xdr:to>
          <xdr:col>14</xdr:col>
          <xdr:colOff>22860</xdr:colOff>
          <xdr:row>13</xdr:row>
          <xdr:rowOff>121920</xdr:rowOff>
        </xdr:to>
        <xdr:sp macro="" textlink="">
          <xdr:nvSpPr>
            <xdr:cNvPr id="65596" name="Check Box 60" hidden="1">
              <a:extLst>
                <a:ext uri="{63B3BB69-23CF-44E3-9099-C40C66FF867C}">
                  <a14:compatExt spid="_x0000_s65596"/>
                </a:ext>
                <a:ext uri="{FF2B5EF4-FFF2-40B4-BE49-F238E27FC236}">
                  <a16:creationId xmlns:a16="http://schemas.microsoft.com/office/drawing/2014/main" id="{00000000-0008-0000-0F00-00003C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12</xdr:row>
          <xdr:rowOff>114300</xdr:rowOff>
        </xdr:from>
        <xdr:to>
          <xdr:col>10</xdr:col>
          <xdr:colOff>22860</xdr:colOff>
          <xdr:row>13</xdr:row>
          <xdr:rowOff>121920</xdr:rowOff>
        </xdr:to>
        <xdr:sp macro="" textlink="">
          <xdr:nvSpPr>
            <xdr:cNvPr id="65597" name="Check Box 61" hidden="1">
              <a:extLst>
                <a:ext uri="{63B3BB69-23CF-44E3-9099-C40C66FF867C}">
                  <a14:compatExt spid="_x0000_s65597"/>
                </a:ext>
                <a:ext uri="{FF2B5EF4-FFF2-40B4-BE49-F238E27FC236}">
                  <a16:creationId xmlns:a16="http://schemas.microsoft.com/office/drawing/2014/main" id="{00000000-0008-0000-0F00-00003D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12</xdr:row>
          <xdr:rowOff>114300</xdr:rowOff>
        </xdr:from>
        <xdr:to>
          <xdr:col>14</xdr:col>
          <xdr:colOff>22860</xdr:colOff>
          <xdr:row>13</xdr:row>
          <xdr:rowOff>121920</xdr:rowOff>
        </xdr:to>
        <xdr:sp macro="" textlink="">
          <xdr:nvSpPr>
            <xdr:cNvPr id="65598" name="Check Box 62" hidden="1">
              <a:extLst>
                <a:ext uri="{63B3BB69-23CF-44E3-9099-C40C66FF867C}">
                  <a14:compatExt spid="_x0000_s65598"/>
                </a:ext>
                <a:ext uri="{FF2B5EF4-FFF2-40B4-BE49-F238E27FC236}">
                  <a16:creationId xmlns:a16="http://schemas.microsoft.com/office/drawing/2014/main" id="{00000000-0008-0000-0F00-00003E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29</xdr:row>
          <xdr:rowOff>114300</xdr:rowOff>
        </xdr:from>
        <xdr:to>
          <xdr:col>5</xdr:col>
          <xdr:colOff>0</xdr:colOff>
          <xdr:row>30</xdr:row>
          <xdr:rowOff>114300</xdr:rowOff>
        </xdr:to>
        <xdr:sp macro="" textlink="">
          <xdr:nvSpPr>
            <xdr:cNvPr id="65599" name="Check Box 63" hidden="1">
              <a:extLst>
                <a:ext uri="{63B3BB69-23CF-44E3-9099-C40C66FF867C}">
                  <a14:compatExt spid="_x0000_s65599"/>
                </a:ext>
                <a:ext uri="{FF2B5EF4-FFF2-40B4-BE49-F238E27FC236}">
                  <a16:creationId xmlns:a16="http://schemas.microsoft.com/office/drawing/2014/main" id="{00000000-0008-0000-0F00-00003F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99060</xdr:colOff>
          <xdr:row>29</xdr:row>
          <xdr:rowOff>114300</xdr:rowOff>
        </xdr:from>
        <xdr:to>
          <xdr:col>8</xdr:col>
          <xdr:colOff>0</xdr:colOff>
          <xdr:row>30</xdr:row>
          <xdr:rowOff>114300</xdr:rowOff>
        </xdr:to>
        <xdr:sp macro="" textlink="">
          <xdr:nvSpPr>
            <xdr:cNvPr id="65600" name="Check Box 64" hidden="1">
              <a:extLst>
                <a:ext uri="{63B3BB69-23CF-44E3-9099-C40C66FF867C}">
                  <a14:compatExt spid="_x0000_s65600"/>
                </a:ext>
                <a:ext uri="{FF2B5EF4-FFF2-40B4-BE49-F238E27FC236}">
                  <a16:creationId xmlns:a16="http://schemas.microsoft.com/office/drawing/2014/main" id="{00000000-0008-0000-0F00-000040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99060</xdr:colOff>
          <xdr:row>29</xdr:row>
          <xdr:rowOff>114300</xdr:rowOff>
        </xdr:from>
        <xdr:to>
          <xdr:col>14</xdr:col>
          <xdr:colOff>0</xdr:colOff>
          <xdr:row>30</xdr:row>
          <xdr:rowOff>114300</xdr:rowOff>
        </xdr:to>
        <xdr:sp macro="" textlink="">
          <xdr:nvSpPr>
            <xdr:cNvPr id="65601" name="Check Box 65" hidden="1">
              <a:extLst>
                <a:ext uri="{63B3BB69-23CF-44E3-9099-C40C66FF867C}">
                  <a14:compatExt spid="_x0000_s65601"/>
                </a:ext>
                <a:ext uri="{FF2B5EF4-FFF2-40B4-BE49-F238E27FC236}">
                  <a16:creationId xmlns:a16="http://schemas.microsoft.com/office/drawing/2014/main" id="{00000000-0008-0000-0F00-000041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99060</xdr:colOff>
          <xdr:row>29</xdr:row>
          <xdr:rowOff>114300</xdr:rowOff>
        </xdr:from>
        <xdr:to>
          <xdr:col>17</xdr:col>
          <xdr:colOff>0</xdr:colOff>
          <xdr:row>30</xdr:row>
          <xdr:rowOff>114300</xdr:rowOff>
        </xdr:to>
        <xdr:sp macro="" textlink="">
          <xdr:nvSpPr>
            <xdr:cNvPr id="65602" name="Check Box 66" hidden="1">
              <a:extLst>
                <a:ext uri="{63B3BB69-23CF-44E3-9099-C40C66FF867C}">
                  <a14:compatExt spid="_x0000_s65602"/>
                </a:ext>
                <a:ext uri="{FF2B5EF4-FFF2-40B4-BE49-F238E27FC236}">
                  <a16:creationId xmlns:a16="http://schemas.microsoft.com/office/drawing/2014/main" id="{00000000-0008-0000-0F00-00004200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44</xdr:col>
          <xdr:colOff>38100</xdr:colOff>
          <xdr:row>3</xdr:row>
          <xdr:rowOff>0</xdr:rowOff>
        </xdr:from>
        <xdr:to>
          <xdr:col>44</xdr:col>
          <xdr:colOff>274320</xdr:colOff>
          <xdr:row>4</xdr:row>
          <xdr:rowOff>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1000-000005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3</xdr:row>
          <xdr:rowOff>0</xdr:rowOff>
        </xdr:from>
        <xdr:to>
          <xdr:col>47</xdr:col>
          <xdr:colOff>274320</xdr:colOff>
          <xdr:row>4</xdr:row>
          <xdr:rowOff>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1000-000006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0</xdr:rowOff>
        </xdr:from>
        <xdr:to>
          <xdr:col>4</xdr:col>
          <xdr:colOff>274320</xdr:colOff>
          <xdr:row>11</xdr:row>
          <xdr:rowOff>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1000-000007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0</xdr:rowOff>
        </xdr:from>
        <xdr:to>
          <xdr:col>6</xdr:col>
          <xdr:colOff>274320</xdr:colOff>
          <xdr:row>11</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1000-000008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0</xdr:rowOff>
        </xdr:from>
        <xdr:to>
          <xdr:col>8</xdr:col>
          <xdr:colOff>274320</xdr:colOff>
          <xdr:row>11</xdr:row>
          <xdr:rowOff>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1000-000009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xdr:row>
          <xdr:rowOff>0</xdr:rowOff>
        </xdr:from>
        <xdr:to>
          <xdr:col>10</xdr:col>
          <xdr:colOff>274320</xdr:colOff>
          <xdr:row>11</xdr:row>
          <xdr:rowOff>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1000-00000A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xdr:row>
          <xdr:rowOff>0</xdr:rowOff>
        </xdr:from>
        <xdr:to>
          <xdr:col>12</xdr:col>
          <xdr:colOff>274320</xdr:colOff>
          <xdr:row>11</xdr:row>
          <xdr:rowOff>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1000-00000B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xdr:row>
          <xdr:rowOff>0</xdr:rowOff>
        </xdr:from>
        <xdr:to>
          <xdr:col>14</xdr:col>
          <xdr:colOff>274320</xdr:colOff>
          <xdr:row>11</xdr:row>
          <xdr:rowOff>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1000-00000C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10</xdr:row>
          <xdr:rowOff>0</xdr:rowOff>
        </xdr:from>
        <xdr:to>
          <xdr:col>24</xdr:col>
          <xdr:colOff>274320</xdr:colOff>
          <xdr:row>11</xdr:row>
          <xdr:rowOff>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1000-00000D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10</xdr:row>
          <xdr:rowOff>0</xdr:rowOff>
        </xdr:from>
        <xdr:to>
          <xdr:col>26</xdr:col>
          <xdr:colOff>274320</xdr:colOff>
          <xdr:row>11</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1000-00000E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10</xdr:row>
          <xdr:rowOff>0</xdr:rowOff>
        </xdr:from>
        <xdr:to>
          <xdr:col>28</xdr:col>
          <xdr:colOff>274320</xdr:colOff>
          <xdr:row>11</xdr:row>
          <xdr:rowOff>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1000-00000F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10</xdr:row>
          <xdr:rowOff>0</xdr:rowOff>
        </xdr:from>
        <xdr:to>
          <xdr:col>30</xdr:col>
          <xdr:colOff>274320</xdr:colOff>
          <xdr:row>11</xdr:row>
          <xdr:rowOff>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1000-000010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10</xdr:row>
          <xdr:rowOff>0</xdr:rowOff>
        </xdr:from>
        <xdr:to>
          <xdr:col>32</xdr:col>
          <xdr:colOff>274320</xdr:colOff>
          <xdr:row>11</xdr:row>
          <xdr:rowOff>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1000-000011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10</xdr:row>
          <xdr:rowOff>0</xdr:rowOff>
        </xdr:from>
        <xdr:to>
          <xdr:col>34</xdr:col>
          <xdr:colOff>274320</xdr:colOff>
          <xdr:row>11</xdr:row>
          <xdr:rowOff>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1000-000012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10</xdr:row>
          <xdr:rowOff>0</xdr:rowOff>
        </xdr:from>
        <xdr:to>
          <xdr:col>36</xdr:col>
          <xdr:colOff>274320</xdr:colOff>
          <xdr:row>11</xdr:row>
          <xdr:rowOff>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1000-000013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10</xdr:row>
          <xdr:rowOff>0</xdr:rowOff>
        </xdr:from>
        <xdr:to>
          <xdr:col>38</xdr:col>
          <xdr:colOff>274320</xdr:colOff>
          <xdr:row>11</xdr:row>
          <xdr:rowOff>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1000-000014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10</xdr:row>
          <xdr:rowOff>0</xdr:rowOff>
        </xdr:from>
        <xdr:to>
          <xdr:col>40</xdr:col>
          <xdr:colOff>274320</xdr:colOff>
          <xdr:row>11</xdr:row>
          <xdr:rowOff>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1000-000015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10</xdr:row>
          <xdr:rowOff>0</xdr:rowOff>
        </xdr:from>
        <xdr:to>
          <xdr:col>42</xdr:col>
          <xdr:colOff>274320</xdr:colOff>
          <xdr:row>11</xdr:row>
          <xdr:rowOff>0</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1000-000016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10</xdr:row>
          <xdr:rowOff>0</xdr:rowOff>
        </xdr:from>
        <xdr:to>
          <xdr:col>45</xdr:col>
          <xdr:colOff>121920</xdr:colOff>
          <xdr:row>11</xdr:row>
          <xdr:rowOff>0</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1000-000017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175260</xdr:colOff>
          <xdr:row>10</xdr:row>
          <xdr:rowOff>0</xdr:rowOff>
        </xdr:from>
        <xdr:to>
          <xdr:col>46</xdr:col>
          <xdr:colOff>266700</xdr:colOff>
          <xdr:row>11</xdr:row>
          <xdr:rowOff>0</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1000-000018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0</xdr:rowOff>
        </xdr:from>
        <xdr:to>
          <xdr:col>48</xdr:col>
          <xdr:colOff>121920</xdr:colOff>
          <xdr:row>11</xdr:row>
          <xdr:rowOff>0</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1000-000019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175260</xdr:colOff>
          <xdr:row>10</xdr:row>
          <xdr:rowOff>0</xdr:rowOff>
        </xdr:from>
        <xdr:to>
          <xdr:col>49</xdr:col>
          <xdr:colOff>266700</xdr:colOff>
          <xdr:row>11</xdr:row>
          <xdr:rowOff>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1000-00001A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0</xdr:rowOff>
        </xdr:from>
        <xdr:to>
          <xdr:col>4</xdr:col>
          <xdr:colOff>274320</xdr:colOff>
          <xdr:row>32</xdr:row>
          <xdr:rowOff>0</xdr:rowOff>
        </xdr:to>
        <xdr:sp macro="" textlink="">
          <xdr:nvSpPr>
            <xdr:cNvPr id="28724" name="Check Box 52" hidden="1">
              <a:extLst>
                <a:ext uri="{63B3BB69-23CF-44E3-9099-C40C66FF867C}">
                  <a14:compatExt spid="_x0000_s28724"/>
                </a:ext>
                <a:ext uri="{FF2B5EF4-FFF2-40B4-BE49-F238E27FC236}">
                  <a16:creationId xmlns:a16="http://schemas.microsoft.com/office/drawing/2014/main" id="{00000000-0008-0000-1000-000034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xdr:row>
          <xdr:rowOff>0</xdr:rowOff>
        </xdr:from>
        <xdr:to>
          <xdr:col>6</xdr:col>
          <xdr:colOff>274320</xdr:colOff>
          <xdr:row>32</xdr:row>
          <xdr:rowOff>0</xdr:rowOff>
        </xdr:to>
        <xdr:sp macro="" textlink="">
          <xdr:nvSpPr>
            <xdr:cNvPr id="28725" name="Check Box 53" hidden="1">
              <a:extLst>
                <a:ext uri="{63B3BB69-23CF-44E3-9099-C40C66FF867C}">
                  <a14:compatExt spid="_x0000_s28725"/>
                </a:ext>
                <a:ext uri="{FF2B5EF4-FFF2-40B4-BE49-F238E27FC236}">
                  <a16:creationId xmlns:a16="http://schemas.microsoft.com/office/drawing/2014/main" id="{00000000-0008-0000-1000-000035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31</xdr:row>
          <xdr:rowOff>0</xdr:rowOff>
        </xdr:from>
        <xdr:to>
          <xdr:col>8</xdr:col>
          <xdr:colOff>274320</xdr:colOff>
          <xdr:row>32</xdr:row>
          <xdr:rowOff>0</xdr:rowOff>
        </xdr:to>
        <xdr:sp macro="" textlink="">
          <xdr:nvSpPr>
            <xdr:cNvPr id="28726" name="Check Box 54" hidden="1">
              <a:extLst>
                <a:ext uri="{63B3BB69-23CF-44E3-9099-C40C66FF867C}">
                  <a14:compatExt spid="_x0000_s28726"/>
                </a:ext>
                <a:ext uri="{FF2B5EF4-FFF2-40B4-BE49-F238E27FC236}">
                  <a16:creationId xmlns:a16="http://schemas.microsoft.com/office/drawing/2014/main" id="{00000000-0008-0000-1000-000036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31</xdr:row>
          <xdr:rowOff>0</xdr:rowOff>
        </xdr:from>
        <xdr:to>
          <xdr:col>10</xdr:col>
          <xdr:colOff>274320</xdr:colOff>
          <xdr:row>32</xdr:row>
          <xdr:rowOff>0</xdr:rowOff>
        </xdr:to>
        <xdr:sp macro="" textlink="">
          <xdr:nvSpPr>
            <xdr:cNvPr id="28727" name="Check Box 55" hidden="1">
              <a:extLst>
                <a:ext uri="{63B3BB69-23CF-44E3-9099-C40C66FF867C}">
                  <a14:compatExt spid="_x0000_s28727"/>
                </a:ext>
                <a:ext uri="{FF2B5EF4-FFF2-40B4-BE49-F238E27FC236}">
                  <a16:creationId xmlns:a16="http://schemas.microsoft.com/office/drawing/2014/main" id="{00000000-0008-0000-1000-000037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31</xdr:row>
          <xdr:rowOff>0</xdr:rowOff>
        </xdr:from>
        <xdr:to>
          <xdr:col>12</xdr:col>
          <xdr:colOff>274320</xdr:colOff>
          <xdr:row>32</xdr:row>
          <xdr:rowOff>0</xdr:rowOff>
        </xdr:to>
        <xdr:sp macro="" textlink="">
          <xdr:nvSpPr>
            <xdr:cNvPr id="28728" name="Check Box 56" hidden="1">
              <a:extLst>
                <a:ext uri="{63B3BB69-23CF-44E3-9099-C40C66FF867C}">
                  <a14:compatExt spid="_x0000_s28728"/>
                </a:ext>
                <a:ext uri="{FF2B5EF4-FFF2-40B4-BE49-F238E27FC236}">
                  <a16:creationId xmlns:a16="http://schemas.microsoft.com/office/drawing/2014/main" id="{00000000-0008-0000-1000-000038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0</xdr:rowOff>
        </xdr:from>
        <xdr:to>
          <xdr:col>14</xdr:col>
          <xdr:colOff>274320</xdr:colOff>
          <xdr:row>32</xdr:row>
          <xdr:rowOff>0</xdr:rowOff>
        </xdr:to>
        <xdr:sp macro="" textlink="">
          <xdr:nvSpPr>
            <xdr:cNvPr id="28729" name="Check Box 57" hidden="1">
              <a:extLst>
                <a:ext uri="{63B3BB69-23CF-44E3-9099-C40C66FF867C}">
                  <a14:compatExt spid="_x0000_s28729"/>
                </a:ext>
                <a:ext uri="{FF2B5EF4-FFF2-40B4-BE49-F238E27FC236}">
                  <a16:creationId xmlns:a16="http://schemas.microsoft.com/office/drawing/2014/main" id="{00000000-0008-0000-1000-000039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31</xdr:row>
          <xdr:rowOff>0</xdr:rowOff>
        </xdr:from>
        <xdr:to>
          <xdr:col>24</xdr:col>
          <xdr:colOff>274320</xdr:colOff>
          <xdr:row>32</xdr:row>
          <xdr:rowOff>0</xdr:rowOff>
        </xdr:to>
        <xdr:sp macro="" textlink="">
          <xdr:nvSpPr>
            <xdr:cNvPr id="28730" name="Check Box 58" hidden="1">
              <a:extLst>
                <a:ext uri="{63B3BB69-23CF-44E3-9099-C40C66FF867C}">
                  <a14:compatExt spid="_x0000_s28730"/>
                </a:ext>
                <a:ext uri="{FF2B5EF4-FFF2-40B4-BE49-F238E27FC236}">
                  <a16:creationId xmlns:a16="http://schemas.microsoft.com/office/drawing/2014/main" id="{00000000-0008-0000-1000-00003A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31</xdr:row>
          <xdr:rowOff>0</xdr:rowOff>
        </xdr:from>
        <xdr:to>
          <xdr:col>26</xdr:col>
          <xdr:colOff>274320</xdr:colOff>
          <xdr:row>32</xdr:row>
          <xdr:rowOff>0</xdr:rowOff>
        </xdr:to>
        <xdr:sp macro="" textlink="">
          <xdr:nvSpPr>
            <xdr:cNvPr id="28731" name="Check Box 59" hidden="1">
              <a:extLst>
                <a:ext uri="{63B3BB69-23CF-44E3-9099-C40C66FF867C}">
                  <a14:compatExt spid="_x0000_s28731"/>
                </a:ext>
                <a:ext uri="{FF2B5EF4-FFF2-40B4-BE49-F238E27FC236}">
                  <a16:creationId xmlns:a16="http://schemas.microsoft.com/office/drawing/2014/main" id="{00000000-0008-0000-1000-00003B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31</xdr:row>
          <xdr:rowOff>0</xdr:rowOff>
        </xdr:from>
        <xdr:to>
          <xdr:col>28</xdr:col>
          <xdr:colOff>274320</xdr:colOff>
          <xdr:row>32</xdr:row>
          <xdr:rowOff>0</xdr:rowOff>
        </xdr:to>
        <xdr:sp macro="" textlink="">
          <xdr:nvSpPr>
            <xdr:cNvPr id="28732" name="Check Box 60" hidden="1">
              <a:extLst>
                <a:ext uri="{63B3BB69-23CF-44E3-9099-C40C66FF867C}">
                  <a14:compatExt spid="_x0000_s28732"/>
                </a:ext>
                <a:ext uri="{FF2B5EF4-FFF2-40B4-BE49-F238E27FC236}">
                  <a16:creationId xmlns:a16="http://schemas.microsoft.com/office/drawing/2014/main" id="{00000000-0008-0000-1000-00003C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31</xdr:row>
          <xdr:rowOff>0</xdr:rowOff>
        </xdr:from>
        <xdr:to>
          <xdr:col>30</xdr:col>
          <xdr:colOff>274320</xdr:colOff>
          <xdr:row>32</xdr:row>
          <xdr:rowOff>0</xdr:rowOff>
        </xdr:to>
        <xdr:sp macro="" textlink="">
          <xdr:nvSpPr>
            <xdr:cNvPr id="28733" name="Check Box 61" hidden="1">
              <a:extLst>
                <a:ext uri="{63B3BB69-23CF-44E3-9099-C40C66FF867C}">
                  <a14:compatExt spid="_x0000_s28733"/>
                </a:ext>
                <a:ext uri="{FF2B5EF4-FFF2-40B4-BE49-F238E27FC236}">
                  <a16:creationId xmlns:a16="http://schemas.microsoft.com/office/drawing/2014/main" id="{00000000-0008-0000-1000-00003D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31</xdr:row>
          <xdr:rowOff>0</xdr:rowOff>
        </xdr:from>
        <xdr:to>
          <xdr:col>32</xdr:col>
          <xdr:colOff>274320</xdr:colOff>
          <xdr:row>32</xdr:row>
          <xdr:rowOff>0</xdr:rowOff>
        </xdr:to>
        <xdr:sp macro="" textlink="">
          <xdr:nvSpPr>
            <xdr:cNvPr id="28734" name="Check Box 62" hidden="1">
              <a:extLst>
                <a:ext uri="{63B3BB69-23CF-44E3-9099-C40C66FF867C}">
                  <a14:compatExt spid="_x0000_s28734"/>
                </a:ext>
                <a:ext uri="{FF2B5EF4-FFF2-40B4-BE49-F238E27FC236}">
                  <a16:creationId xmlns:a16="http://schemas.microsoft.com/office/drawing/2014/main" id="{00000000-0008-0000-1000-00003E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31</xdr:row>
          <xdr:rowOff>0</xdr:rowOff>
        </xdr:from>
        <xdr:to>
          <xdr:col>34</xdr:col>
          <xdr:colOff>274320</xdr:colOff>
          <xdr:row>32</xdr:row>
          <xdr:rowOff>0</xdr:rowOff>
        </xdr:to>
        <xdr:sp macro="" textlink="">
          <xdr:nvSpPr>
            <xdr:cNvPr id="28735" name="Check Box 63" hidden="1">
              <a:extLst>
                <a:ext uri="{63B3BB69-23CF-44E3-9099-C40C66FF867C}">
                  <a14:compatExt spid="_x0000_s28735"/>
                </a:ext>
                <a:ext uri="{FF2B5EF4-FFF2-40B4-BE49-F238E27FC236}">
                  <a16:creationId xmlns:a16="http://schemas.microsoft.com/office/drawing/2014/main" id="{00000000-0008-0000-1000-00003F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31</xdr:row>
          <xdr:rowOff>0</xdr:rowOff>
        </xdr:from>
        <xdr:to>
          <xdr:col>36</xdr:col>
          <xdr:colOff>274320</xdr:colOff>
          <xdr:row>32</xdr:row>
          <xdr:rowOff>0</xdr:rowOff>
        </xdr:to>
        <xdr:sp macro="" textlink="">
          <xdr:nvSpPr>
            <xdr:cNvPr id="28736" name="Check Box 64" hidden="1">
              <a:extLst>
                <a:ext uri="{63B3BB69-23CF-44E3-9099-C40C66FF867C}">
                  <a14:compatExt spid="_x0000_s28736"/>
                </a:ext>
                <a:ext uri="{FF2B5EF4-FFF2-40B4-BE49-F238E27FC236}">
                  <a16:creationId xmlns:a16="http://schemas.microsoft.com/office/drawing/2014/main" id="{00000000-0008-0000-1000-000040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31</xdr:row>
          <xdr:rowOff>0</xdr:rowOff>
        </xdr:from>
        <xdr:to>
          <xdr:col>38</xdr:col>
          <xdr:colOff>274320</xdr:colOff>
          <xdr:row>32</xdr:row>
          <xdr:rowOff>0</xdr:rowOff>
        </xdr:to>
        <xdr:sp macro="" textlink="">
          <xdr:nvSpPr>
            <xdr:cNvPr id="28737" name="Check Box 65" hidden="1">
              <a:extLst>
                <a:ext uri="{63B3BB69-23CF-44E3-9099-C40C66FF867C}">
                  <a14:compatExt spid="_x0000_s28737"/>
                </a:ext>
                <a:ext uri="{FF2B5EF4-FFF2-40B4-BE49-F238E27FC236}">
                  <a16:creationId xmlns:a16="http://schemas.microsoft.com/office/drawing/2014/main" id="{00000000-0008-0000-1000-000041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31</xdr:row>
          <xdr:rowOff>0</xdr:rowOff>
        </xdr:from>
        <xdr:to>
          <xdr:col>40</xdr:col>
          <xdr:colOff>274320</xdr:colOff>
          <xdr:row>32</xdr:row>
          <xdr:rowOff>0</xdr:rowOff>
        </xdr:to>
        <xdr:sp macro="" textlink="">
          <xdr:nvSpPr>
            <xdr:cNvPr id="28738" name="Check Box 66" hidden="1">
              <a:extLst>
                <a:ext uri="{63B3BB69-23CF-44E3-9099-C40C66FF867C}">
                  <a14:compatExt spid="_x0000_s28738"/>
                </a:ext>
                <a:ext uri="{FF2B5EF4-FFF2-40B4-BE49-F238E27FC236}">
                  <a16:creationId xmlns:a16="http://schemas.microsoft.com/office/drawing/2014/main" id="{00000000-0008-0000-1000-000042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31</xdr:row>
          <xdr:rowOff>0</xdr:rowOff>
        </xdr:from>
        <xdr:to>
          <xdr:col>42</xdr:col>
          <xdr:colOff>274320</xdr:colOff>
          <xdr:row>32</xdr:row>
          <xdr:rowOff>0</xdr:rowOff>
        </xdr:to>
        <xdr:sp macro="" textlink="">
          <xdr:nvSpPr>
            <xdr:cNvPr id="28739" name="Check Box 67" hidden="1">
              <a:extLst>
                <a:ext uri="{63B3BB69-23CF-44E3-9099-C40C66FF867C}">
                  <a14:compatExt spid="_x0000_s28739"/>
                </a:ext>
                <a:ext uri="{FF2B5EF4-FFF2-40B4-BE49-F238E27FC236}">
                  <a16:creationId xmlns:a16="http://schemas.microsoft.com/office/drawing/2014/main" id="{00000000-0008-0000-1000-000043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0</xdr:rowOff>
        </xdr:from>
        <xdr:to>
          <xdr:col>4</xdr:col>
          <xdr:colOff>274320</xdr:colOff>
          <xdr:row>32</xdr:row>
          <xdr:rowOff>236220</xdr:rowOff>
        </xdr:to>
        <xdr:sp macro="" textlink="">
          <xdr:nvSpPr>
            <xdr:cNvPr id="28740" name="Check Box 68" hidden="1">
              <a:extLst>
                <a:ext uri="{63B3BB69-23CF-44E3-9099-C40C66FF867C}">
                  <a14:compatExt spid="_x0000_s28740"/>
                </a:ext>
                <a:ext uri="{FF2B5EF4-FFF2-40B4-BE49-F238E27FC236}">
                  <a16:creationId xmlns:a16="http://schemas.microsoft.com/office/drawing/2014/main" id="{00000000-0008-0000-1000-000044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33</xdr:row>
          <xdr:rowOff>0</xdr:rowOff>
        </xdr:from>
        <xdr:to>
          <xdr:col>4</xdr:col>
          <xdr:colOff>274320</xdr:colOff>
          <xdr:row>33</xdr:row>
          <xdr:rowOff>236220</xdr:rowOff>
        </xdr:to>
        <xdr:sp macro="" textlink="">
          <xdr:nvSpPr>
            <xdr:cNvPr id="28741" name="Check Box 69" hidden="1">
              <a:extLst>
                <a:ext uri="{63B3BB69-23CF-44E3-9099-C40C66FF867C}">
                  <a14:compatExt spid="_x0000_s28741"/>
                </a:ext>
                <a:ext uri="{FF2B5EF4-FFF2-40B4-BE49-F238E27FC236}">
                  <a16:creationId xmlns:a16="http://schemas.microsoft.com/office/drawing/2014/main" id="{00000000-0008-0000-1000-000045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0</xdr:rowOff>
        </xdr:from>
        <xdr:to>
          <xdr:col>4</xdr:col>
          <xdr:colOff>274320</xdr:colOff>
          <xdr:row>35</xdr:row>
          <xdr:rowOff>0</xdr:rowOff>
        </xdr:to>
        <xdr:sp macro="" textlink="">
          <xdr:nvSpPr>
            <xdr:cNvPr id="28743" name="Check Box 71" hidden="1">
              <a:extLst>
                <a:ext uri="{63B3BB69-23CF-44E3-9099-C40C66FF867C}">
                  <a14:compatExt spid="_x0000_s28743"/>
                </a:ext>
                <a:ext uri="{FF2B5EF4-FFF2-40B4-BE49-F238E27FC236}">
                  <a16:creationId xmlns:a16="http://schemas.microsoft.com/office/drawing/2014/main" id="{00000000-0008-0000-1000-000047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32</xdr:row>
          <xdr:rowOff>0</xdr:rowOff>
        </xdr:from>
        <xdr:to>
          <xdr:col>8</xdr:col>
          <xdr:colOff>274320</xdr:colOff>
          <xdr:row>32</xdr:row>
          <xdr:rowOff>236220</xdr:rowOff>
        </xdr:to>
        <xdr:sp macro="" textlink="">
          <xdr:nvSpPr>
            <xdr:cNvPr id="28744" name="Check Box 72" hidden="1">
              <a:extLst>
                <a:ext uri="{63B3BB69-23CF-44E3-9099-C40C66FF867C}">
                  <a14:compatExt spid="_x0000_s28744"/>
                </a:ext>
                <a:ext uri="{FF2B5EF4-FFF2-40B4-BE49-F238E27FC236}">
                  <a16:creationId xmlns:a16="http://schemas.microsoft.com/office/drawing/2014/main" id="{00000000-0008-0000-1000-000048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33</xdr:row>
          <xdr:rowOff>0</xdr:rowOff>
        </xdr:from>
        <xdr:to>
          <xdr:col>8</xdr:col>
          <xdr:colOff>274320</xdr:colOff>
          <xdr:row>33</xdr:row>
          <xdr:rowOff>236220</xdr:rowOff>
        </xdr:to>
        <xdr:sp macro="" textlink="">
          <xdr:nvSpPr>
            <xdr:cNvPr id="28745" name="Check Box 73" hidden="1">
              <a:extLst>
                <a:ext uri="{63B3BB69-23CF-44E3-9099-C40C66FF867C}">
                  <a14:compatExt spid="_x0000_s28745"/>
                </a:ext>
                <a:ext uri="{FF2B5EF4-FFF2-40B4-BE49-F238E27FC236}">
                  <a16:creationId xmlns:a16="http://schemas.microsoft.com/office/drawing/2014/main" id="{00000000-0008-0000-1000-000049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0</xdr:rowOff>
        </xdr:from>
        <xdr:to>
          <xdr:col>8</xdr:col>
          <xdr:colOff>274320</xdr:colOff>
          <xdr:row>35</xdr:row>
          <xdr:rowOff>0</xdr:rowOff>
        </xdr:to>
        <xdr:sp macro="" textlink="">
          <xdr:nvSpPr>
            <xdr:cNvPr id="28746" name="Check Box 74" hidden="1">
              <a:extLst>
                <a:ext uri="{63B3BB69-23CF-44E3-9099-C40C66FF867C}">
                  <a14:compatExt spid="_x0000_s28746"/>
                </a:ext>
                <a:ext uri="{FF2B5EF4-FFF2-40B4-BE49-F238E27FC236}">
                  <a16:creationId xmlns:a16="http://schemas.microsoft.com/office/drawing/2014/main" id="{00000000-0008-0000-1000-00004A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32</xdr:row>
          <xdr:rowOff>0</xdr:rowOff>
        </xdr:from>
        <xdr:to>
          <xdr:col>12</xdr:col>
          <xdr:colOff>274320</xdr:colOff>
          <xdr:row>32</xdr:row>
          <xdr:rowOff>236220</xdr:rowOff>
        </xdr:to>
        <xdr:sp macro="" textlink="">
          <xdr:nvSpPr>
            <xdr:cNvPr id="28750" name="Check Box 78" hidden="1">
              <a:extLst>
                <a:ext uri="{63B3BB69-23CF-44E3-9099-C40C66FF867C}">
                  <a14:compatExt spid="_x0000_s28750"/>
                </a:ext>
                <a:ext uri="{FF2B5EF4-FFF2-40B4-BE49-F238E27FC236}">
                  <a16:creationId xmlns:a16="http://schemas.microsoft.com/office/drawing/2014/main" id="{00000000-0008-0000-1000-00004E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33</xdr:row>
          <xdr:rowOff>0</xdr:rowOff>
        </xdr:from>
        <xdr:to>
          <xdr:col>12</xdr:col>
          <xdr:colOff>274320</xdr:colOff>
          <xdr:row>33</xdr:row>
          <xdr:rowOff>236220</xdr:rowOff>
        </xdr:to>
        <xdr:sp macro="" textlink="">
          <xdr:nvSpPr>
            <xdr:cNvPr id="28751" name="Check Box 79" hidden="1">
              <a:extLst>
                <a:ext uri="{63B3BB69-23CF-44E3-9099-C40C66FF867C}">
                  <a14:compatExt spid="_x0000_s28751"/>
                </a:ext>
                <a:ext uri="{FF2B5EF4-FFF2-40B4-BE49-F238E27FC236}">
                  <a16:creationId xmlns:a16="http://schemas.microsoft.com/office/drawing/2014/main" id="{00000000-0008-0000-1000-00004F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34</xdr:row>
          <xdr:rowOff>0</xdr:rowOff>
        </xdr:from>
        <xdr:to>
          <xdr:col>12</xdr:col>
          <xdr:colOff>274320</xdr:colOff>
          <xdr:row>35</xdr:row>
          <xdr:rowOff>0</xdr:rowOff>
        </xdr:to>
        <xdr:sp macro="" textlink="">
          <xdr:nvSpPr>
            <xdr:cNvPr id="28752" name="Check Box 80" hidden="1">
              <a:extLst>
                <a:ext uri="{63B3BB69-23CF-44E3-9099-C40C66FF867C}">
                  <a14:compatExt spid="_x0000_s28752"/>
                </a:ext>
                <a:ext uri="{FF2B5EF4-FFF2-40B4-BE49-F238E27FC236}">
                  <a16:creationId xmlns:a16="http://schemas.microsoft.com/office/drawing/2014/main" id="{00000000-0008-0000-1000-000050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32</xdr:row>
          <xdr:rowOff>0</xdr:rowOff>
        </xdr:from>
        <xdr:to>
          <xdr:col>24</xdr:col>
          <xdr:colOff>274320</xdr:colOff>
          <xdr:row>32</xdr:row>
          <xdr:rowOff>236220</xdr:rowOff>
        </xdr:to>
        <xdr:sp macro="" textlink="">
          <xdr:nvSpPr>
            <xdr:cNvPr id="28753" name="Check Box 81" hidden="1">
              <a:extLst>
                <a:ext uri="{63B3BB69-23CF-44E3-9099-C40C66FF867C}">
                  <a14:compatExt spid="_x0000_s28753"/>
                </a:ext>
                <a:ext uri="{FF2B5EF4-FFF2-40B4-BE49-F238E27FC236}">
                  <a16:creationId xmlns:a16="http://schemas.microsoft.com/office/drawing/2014/main" id="{00000000-0008-0000-1000-000051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33</xdr:row>
          <xdr:rowOff>0</xdr:rowOff>
        </xdr:from>
        <xdr:to>
          <xdr:col>24</xdr:col>
          <xdr:colOff>274320</xdr:colOff>
          <xdr:row>33</xdr:row>
          <xdr:rowOff>236220</xdr:rowOff>
        </xdr:to>
        <xdr:sp macro="" textlink="">
          <xdr:nvSpPr>
            <xdr:cNvPr id="28754" name="Check Box 82" hidden="1">
              <a:extLst>
                <a:ext uri="{63B3BB69-23CF-44E3-9099-C40C66FF867C}">
                  <a14:compatExt spid="_x0000_s28754"/>
                </a:ext>
                <a:ext uri="{FF2B5EF4-FFF2-40B4-BE49-F238E27FC236}">
                  <a16:creationId xmlns:a16="http://schemas.microsoft.com/office/drawing/2014/main" id="{00000000-0008-0000-1000-000052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34</xdr:row>
          <xdr:rowOff>0</xdr:rowOff>
        </xdr:from>
        <xdr:to>
          <xdr:col>24</xdr:col>
          <xdr:colOff>274320</xdr:colOff>
          <xdr:row>35</xdr:row>
          <xdr:rowOff>0</xdr:rowOff>
        </xdr:to>
        <xdr:sp macro="" textlink="">
          <xdr:nvSpPr>
            <xdr:cNvPr id="28755" name="Check Box 83" hidden="1">
              <a:extLst>
                <a:ext uri="{63B3BB69-23CF-44E3-9099-C40C66FF867C}">
                  <a14:compatExt spid="_x0000_s28755"/>
                </a:ext>
                <a:ext uri="{FF2B5EF4-FFF2-40B4-BE49-F238E27FC236}">
                  <a16:creationId xmlns:a16="http://schemas.microsoft.com/office/drawing/2014/main" id="{00000000-0008-0000-1000-000053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32</xdr:row>
          <xdr:rowOff>0</xdr:rowOff>
        </xdr:from>
        <xdr:to>
          <xdr:col>28</xdr:col>
          <xdr:colOff>274320</xdr:colOff>
          <xdr:row>32</xdr:row>
          <xdr:rowOff>236220</xdr:rowOff>
        </xdr:to>
        <xdr:sp macro="" textlink="">
          <xdr:nvSpPr>
            <xdr:cNvPr id="28756" name="Check Box 84" hidden="1">
              <a:extLst>
                <a:ext uri="{63B3BB69-23CF-44E3-9099-C40C66FF867C}">
                  <a14:compatExt spid="_x0000_s28756"/>
                </a:ext>
                <a:ext uri="{FF2B5EF4-FFF2-40B4-BE49-F238E27FC236}">
                  <a16:creationId xmlns:a16="http://schemas.microsoft.com/office/drawing/2014/main" id="{00000000-0008-0000-1000-000054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33</xdr:row>
          <xdr:rowOff>0</xdr:rowOff>
        </xdr:from>
        <xdr:to>
          <xdr:col>28</xdr:col>
          <xdr:colOff>274320</xdr:colOff>
          <xdr:row>33</xdr:row>
          <xdr:rowOff>236220</xdr:rowOff>
        </xdr:to>
        <xdr:sp macro="" textlink="">
          <xdr:nvSpPr>
            <xdr:cNvPr id="28757" name="Check Box 85" hidden="1">
              <a:extLst>
                <a:ext uri="{63B3BB69-23CF-44E3-9099-C40C66FF867C}">
                  <a14:compatExt spid="_x0000_s28757"/>
                </a:ext>
                <a:ext uri="{FF2B5EF4-FFF2-40B4-BE49-F238E27FC236}">
                  <a16:creationId xmlns:a16="http://schemas.microsoft.com/office/drawing/2014/main" id="{00000000-0008-0000-1000-000055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34</xdr:row>
          <xdr:rowOff>0</xdr:rowOff>
        </xdr:from>
        <xdr:to>
          <xdr:col>28</xdr:col>
          <xdr:colOff>274320</xdr:colOff>
          <xdr:row>35</xdr:row>
          <xdr:rowOff>0</xdr:rowOff>
        </xdr:to>
        <xdr:sp macro="" textlink="">
          <xdr:nvSpPr>
            <xdr:cNvPr id="28758" name="Check Box 86" hidden="1">
              <a:extLst>
                <a:ext uri="{63B3BB69-23CF-44E3-9099-C40C66FF867C}">
                  <a14:compatExt spid="_x0000_s28758"/>
                </a:ext>
                <a:ext uri="{FF2B5EF4-FFF2-40B4-BE49-F238E27FC236}">
                  <a16:creationId xmlns:a16="http://schemas.microsoft.com/office/drawing/2014/main" id="{00000000-0008-0000-1000-000056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32</xdr:row>
          <xdr:rowOff>0</xdr:rowOff>
        </xdr:from>
        <xdr:to>
          <xdr:col>32</xdr:col>
          <xdr:colOff>274320</xdr:colOff>
          <xdr:row>32</xdr:row>
          <xdr:rowOff>236220</xdr:rowOff>
        </xdr:to>
        <xdr:sp macro="" textlink="">
          <xdr:nvSpPr>
            <xdr:cNvPr id="28759" name="Check Box 87" hidden="1">
              <a:extLst>
                <a:ext uri="{63B3BB69-23CF-44E3-9099-C40C66FF867C}">
                  <a14:compatExt spid="_x0000_s28759"/>
                </a:ext>
                <a:ext uri="{FF2B5EF4-FFF2-40B4-BE49-F238E27FC236}">
                  <a16:creationId xmlns:a16="http://schemas.microsoft.com/office/drawing/2014/main" id="{00000000-0008-0000-1000-000057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33</xdr:row>
          <xdr:rowOff>0</xdr:rowOff>
        </xdr:from>
        <xdr:to>
          <xdr:col>32</xdr:col>
          <xdr:colOff>274320</xdr:colOff>
          <xdr:row>33</xdr:row>
          <xdr:rowOff>236220</xdr:rowOff>
        </xdr:to>
        <xdr:sp macro="" textlink="">
          <xdr:nvSpPr>
            <xdr:cNvPr id="28760" name="Check Box 88" hidden="1">
              <a:extLst>
                <a:ext uri="{63B3BB69-23CF-44E3-9099-C40C66FF867C}">
                  <a14:compatExt spid="_x0000_s28760"/>
                </a:ext>
                <a:ext uri="{FF2B5EF4-FFF2-40B4-BE49-F238E27FC236}">
                  <a16:creationId xmlns:a16="http://schemas.microsoft.com/office/drawing/2014/main" id="{00000000-0008-0000-1000-000058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34</xdr:row>
          <xdr:rowOff>0</xdr:rowOff>
        </xdr:from>
        <xdr:to>
          <xdr:col>32</xdr:col>
          <xdr:colOff>274320</xdr:colOff>
          <xdr:row>35</xdr:row>
          <xdr:rowOff>0</xdr:rowOff>
        </xdr:to>
        <xdr:sp macro="" textlink="">
          <xdr:nvSpPr>
            <xdr:cNvPr id="28761" name="Check Box 89" hidden="1">
              <a:extLst>
                <a:ext uri="{63B3BB69-23CF-44E3-9099-C40C66FF867C}">
                  <a14:compatExt spid="_x0000_s28761"/>
                </a:ext>
                <a:ext uri="{FF2B5EF4-FFF2-40B4-BE49-F238E27FC236}">
                  <a16:creationId xmlns:a16="http://schemas.microsoft.com/office/drawing/2014/main" id="{00000000-0008-0000-1000-000059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32</xdr:row>
          <xdr:rowOff>0</xdr:rowOff>
        </xdr:from>
        <xdr:to>
          <xdr:col>36</xdr:col>
          <xdr:colOff>274320</xdr:colOff>
          <xdr:row>32</xdr:row>
          <xdr:rowOff>236220</xdr:rowOff>
        </xdr:to>
        <xdr:sp macro="" textlink="">
          <xdr:nvSpPr>
            <xdr:cNvPr id="28765" name="Check Box 93" hidden="1">
              <a:extLst>
                <a:ext uri="{63B3BB69-23CF-44E3-9099-C40C66FF867C}">
                  <a14:compatExt spid="_x0000_s28765"/>
                </a:ext>
                <a:ext uri="{FF2B5EF4-FFF2-40B4-BE49-F238E27FC236}">
                  <a16:creationId xmlns:a16="http://schemas.microsoft.com/office/drawing/2014/main" id="{00000000-0008-0000-1000-00005D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33</xdr:row>
          <xdr:rowOff>0</xdr:rowOff>
        </xdr:from>
        <xdr:to>
          <xdr:col>36</xdr:col>
          <xdr:colOff>274320</xdr:colOff>
          <xdr:row>33</xdr:row>
          <xdr:rowOff>236220</xdr:rowOff>
        </xdr:to>
        <xdr:sp macro="" textlink="">
          <xdr:nvSpPr>
            <xdr:cNvPr id="28766" name="Check Box 94" hidden="1">
              <a:extLst>
                <a:ext uri="{63B3BB69-23CF-44E3-9099-C40C66FF867C}">
                  <a14:compatExt spid="_x0000_s28766"/>
                </a:ext>
                <a:ext uri="{FF2B5EF4-FFF2-40B4-BE49-F238E27FC236}">
                  <a16:creationId xmlns:a16="http://schemas.microsoft.com/office/drawing/2014/main" id="{00000000-0008-0000-1000-00005E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34</xdr:row>
          <xdr:rowOff>0</xdr:rowOff>
        </xdr:from>
        <xdr:to>
          <xdr:col>36</xdr:col>
          <xdr:colOff>274320</xdr:colOff>
          <xdr:row>35</xdr:row>
          <xdr:rowOff>0</xdr:rowOff>
        </xdr:to>
        <xdr:sp macro="" textlink="">
          <xdr:nvSpPr>
            <xdr:cNvPr id="28767" name="Check Box 95" hidden="1">
              <a:extLst>
                <a:ext uri="{63B3BB69-23CF-44E3-9099-C40C66FF867C}">
                  <a14:compatExt spid="_x0000_s28767"/>
                </a:ext>
                <a:ext uri="{FF2B5EF4-FFF2-40B4-BE49-F238E27FC236}">
                  <a16:creationId xmlns:a16="http://schemas.microsoft.com/office/drawing/2014/main" id="{00000000-0008-0000-1000-00005F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32</xdr:row>
          <xdr:rowOff>0</xdr:rowOff>
        </xdr:from>
        <xdr:to>
          <xdr:col>40</xdr:col>
          <xdr:colOff>274320</xdr:colOff>
          <xdr:row>32</xdr:row>
          <xdr:rowOff>236220</xdr:rowOff>
        </xdr:to>
        <xdr:sp macro="" textlink="">
          <xdr:nvSpPr>
            <xdr:cNvPr id="28768" name="Check Box 96" hidden="1">
              <a:extLst>
                <a:ext uri="{63B3BB69-23CF-44E3-9099-C40C66FF867C}">
                  <a14:compatExt spid="_x0000_s28768"/>
                </a:ext>
                <a:ext uri="{FF2B5EF4-FFF2-40B4-BE49-F238E27FC236}">
                  <a16:creationId xmlns:a16="http://schemas.microsoft.com/office/drawing/2014/main" id="{00000000-0008-0000-1000-000060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33</xdr:row>
          <xdr:rowOff>0</xdr:rowOff>
        </xdr:from>
        <xdr:to>
          <xdr:col>40</xdr:col>
          <xdr:colOff>274320</xdr:colOff>
          <xdr:row>33</xdr:row>
          <xdr:rowOff>236220</xdr:rowOff>
        </xdr:to>
        <xdr:sp macro="" textlink="">
          <xdr:nvSpPr>
            <xdr:cNvPr id="28769" name="Check Box 97" hidden="1">
              <a:extLst>
                <a:ext uri="{63B3BB69-23CF-44E3-9099-C40C66FF867C}">
                  <a14:compatExt spid="_x0000_s28769"/>
                </a:ext>
                <a:ext uri="{FF2B5EF4-FFF2-40B4-BE49-F238E27FC236}">
                  <a16:creationId xmlns:a16="http://schemas.microsoft.com/office/drawing/2014/main" id="{00000000-0008-0000-1000-000061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34</xdr:row>
          <xdr:rowOff>0</xdr:rowOff>
        </xdr:from>
        <xdr:to>
          <xdr:col>40</xdr:col>
          <xdr:colOff>274320</xdr:colOff>
          <xdr:row>35</xdr:row>
          <xdr:rowOff>0</xdr:rowOff>
        </xdr:to>
        <xdr:sp macro="" textlink="">
          <xdr:nvSpPr>
            <xdr:cNvPr id="28770" name="Check Box 98" hidden="1">
              <a:extLst>
                <a:ext uri="{63B3BB69-23CF-44E3-9099-C40C66FF867C}">
                  <a14:compatExt spid="_x0000_s28770"/>
                </a:ext>
                <a:ext uri="{FF2B5EF4-FFF2-40B4-BE49-F238E27FC236}">
                  <a16:creationId xmlns:a16="http://schemas.microsoft.com/office/drawing/2014/main" id="{00000000-0008-0000-1000-000062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xdr:row>
          <xdr:rowOff>0</xdr:rowOff>
        </xdr:from>
        <xdr:to>
          <xdr:col>20</xdr:col>
          <xdr:colOff>274320</xdr:colOff>
          <xdr:row>11</xdr:row>
          <xdr:rowOff>0</xdr:rowOff>
        </xdr:to>
        <xdr:sp macro="" textlink="">
          <xdr:nvSpPr>
            <xdr:cNvPr id="28771" name="Check Box 99" hidden="1">
              <a:extLst>
                <a:ext uri="{63B3BB69-23CF-44E3-9099-C40C66FF867C}">
                  <a14:compatExt spid="_x0000_s28771"/>
                </a:ext>
                <a:ext uri="{FF2B5EF4-FFF2-40B4-BE49-F238E27FC236}">
                  <a16:creationId xmlns:a16="http://schemas.microsoft.com/office/drawing/2014/main" id="{00000000-0008-0000-1000-000063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0</xdr:rowOff>
        </xdr:from>
        <xdr:to>
          <xdr:col>22</xdr:col>
          <xdr:colOff>274320</xdr:colOff>
          <xdr:row>11</xdr:row>
          <xdr:rowOff>0</xdr:rowOff>
        </xdr:to>
        <xdr:sp macro="" textlink="">
          <xdr:nvSpPr>
            <xdr:cNvPr id="28772" name="Check Box 100" hidden="1">
              <a:extLst>
                <a:ext uri="{63B3BB69-23CF-44E3-9099-C40C66FF867C}">
                  <a14:compatExt spid="_x0000_s28772"/>
                </a:ext>
                <a:ext uri="{FF2B5EF4-FFF2-40B4-BE49-F238E27FC236}">
                  <a16:creationId xmlns:a16="http://schemas.microsoft.com/office/drawing/2014/main" id="{00000000-0008-0000-1000-000064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31</xdr:row>
          <xdr:rowOff>0</xdr:rowOff>
        </xdr:from>
        <xdr:to>
          <xdr:col>20</xdr:col>
          <xdr:colOff>274320</xdr:colOff>
          <xdr:row>32</xdr:row>
          <xdr:rowOff>0</xdr:rowOff>
        </xdr:to>
        <xdr:sp macro="" textlink="">
          <xdr:nvSpPr>
            <xdr:cNvPr id="28775" name="Check Box 103" hidden="1">
              <a:extLst>
                <a:ext uri="{63B3BB69-23CF-44E3-9099-C40C66FF867C}">
                  <a14:compatExt spid="_x0000_s28775"/>
                </a:ext>
                <a:ext uri="{FF2B5EF4-FFF2-40B4-BE49-F238E27FC236}">
                  <a16:creationId xmlns:a16="http://schemas.microsoft.com/office/drawing/2014/main" id="{00000000-0008-0000-1000-000067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31</xdr:row>
          <xdr:rowOff>0</xdr:rowOff>
        </xdr:from>
        <xdr:to>
          <xdr:col>22</xdr:col>
          <xdr:colOff>274320</xdr:colOff>
          <xdr:row>32</xdr:row>
          <xdr:rowOff>0</xdr:rowOff>
        </xdr:to>
        <xdr:sp macro="" textlink="">
          <xdr:nvSpPr>
            <xdr:cNvPr id="28776" name="Check Box 104" hidden="1">
              <a:extLst>
                <a:ext uri="{63B3BB69-23CF-44E3-9099-C40C66FF867C}">
                  <a14:compatExt spid="_x0000_s28776"/>
                </a:ext>
                <a:ext uri="{FF2B5EF4-FFF2-40B4-BE49-F238E27FC236}">
                  <a16:creationId xmlns:a16="http://schemas.microsoft.com/office/drawing/2014/main" id="{00000000-0008-0000-1000-000068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32</xdr:row>
          <xdr:rowOff>0</xdr:rowOff>
        </xdr:from>
        <xdr:to>
          <xdr:col>20</xdr:col>
          <xdr:colOff>274320</xdr:colOff>
          <xdr:row>32</xdr:row>
          <xdr:rowOff>236220</xdr:rowOff>
        </xdr:to>
        <xdr:sp macro="" textlink="">
          <xdr:nvSpPr>
            <xdr:cNvPr id="28777" name="Check Box 105" hidden="1">
              <a:extLst>
                <a:ext uri="{63B3BB69-23CF-44E3-9099-C40C66FF867C}">
                  <a14:compatExt spid="_x0000_s28777"/>
                </a:ext>
                <a:ext uri="{FF2B5EF4-FFF2-40B4-BE49-F238E27FC236}">
                  <a16:creationId xmlns:a16="http://schemas.microsoft.com/office/drawing/2014/main" id="{00000000-0008-0000-1000-000069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33</xdr:row>
          <xdr:rowOff>0</xdr:rowOff>
        </xdr:from>
        <xdr:to>
          <xdr:col>20</xdr:col>
          <xdr:colOff>274320</xdr:colOff>
          <xdr:row>33</xdr:row>
          <xdr:rowOff>236220</xdr:rowOff>
        </xdr:to>
        <xdr:sp macro="" textlink="">
          <xdr:nvSpPr>
            <xdr:cNvPr id="28778" name="Check Box 106" hidden="1">
              <a:extLst>
                <a:ext uri="{63B3BB69-23CF-44E3-9099-C40C66FF867C}">
                  <a14:compatExt spid="_x0000_s28778"/>
                </a:ext>
                <a:ext uri="{FF2B5EF4-FFF2-40B4-BE49-F238E27FC236}">
                  <a16:creationId xmlns:a16="http://schemas.microsoft.com/office/drawing/2014/main" id="{00000000-0008-0000-1000-00006A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34</xdr:row>
          <xdr:rowOff>0</xdr:rowOff>
        </xdr:from>
        <xdr:to>
          <xdr:col>20</xdr:col>
          <xdr:colOff>274320</xdr:colOff>
          <xdr:row>35</xdr:row>
          <xdr:rowOff>0</xdr:rowOff>
        </xdr:to>
        <xdr:sp macro="" textlink="">
          <xdr:nvSpPr>
            <xdr:cNvPr id="28779" name="Check Box 107" hidden="1">
              <a:extLst>
                <a:ext uri="{63B3BB69-23CF-44E3-9099-C40C66FF867C}">
                  <a14:compatExt spid="_x0000_s28779"/>
                </a:ext>
                <a:ext uri="{FF2B5EF4-FFF2-40B4-BE49-F238E27FC236}">
                  <a16:creationId xmlns:a16="http://schemas.microsoft.com/office/drawing/2014/main" id="{00000000-0008-0000-1000-00006B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10</xdr:row>
          <xdr:rowOff>0</xdr:rowOff>
        </xdr:from>
        <xdr:to>
          <xdr:col>16</xdr:col>
          <xdr:colOff>274320</xdr:colOff>
          <xdr:row>11</xdr:row>
          <xdr:rowOff>0</xdr:rowOff>
        </xdr:to>
        <xdr:sp macro="" textlink="">
          <xdr:nvSpPr>
            <xdr:cNvPr id="28780" name="Check Box 108" hidden="1">
              <a:extLst>
                <a:ext uri="{63B3BB69-23CF-44E3-9099-C40C66FF867C}">
                  <a14:compatExt spid="_x0000_s28780"/>
                </a:ext>
                <a:ext uri="{FF2B5EF4-FFF2-40B4-BE49-F238E27FC236}">
                  <a16:creationId xmlns:a16="http://schemas.microsoft.com/office/drawing/2014/main" id="{00000000-0008-0000-1000-00006C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xdr:row>
          <xdr:rowOff>0</xdr:rowOff>
        </xdr:from>
        <xdr:to>
          <xdr:col>18</xdr:col>
          <xdr:colOff>274320</xdr:colOff>
          <xdr:row>11</xdr:row>
          <xdr:rowOff>0</xdr:rowOff>
        </xdr:to>
        <xdr:sp macro="" textlink="">
          <xdr:nvSpPr>
            <xdr:cNvPr id="28781" name="Check Box 109" hidden="1">
              <a:extLst>
                <a:ext uri="{63B3BB69-23CF-44E3-9099-C40C66FF867C}">
                  <a14:compatExt spid="_x0000_s28781"/>
                </a:ext>
                <a:ext uri="{FF2B5EF4-FFF2-40B4-BE49-F238E27FC236}">
                  <a16:creationId xmlns:a16="http://schemas.microsoft.com/office/drawing/2014/main" id="{00000000-0008-0000-1000-00006D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0</xdr:rowOff>
        </xdr:from>
        <xdr:to>
          <xdr:col>16</xdr:col>
          <xdr:colOff>274320</xdr:colOff>
          <xdr:row>32</xdr:row>
          <xdr:rowOff>0</xdr:rowOff>
        </xdr:to>
        <xdr:sp macro="" textlink="">
          <xdr:nvSpPr>
            <xdr:cNvPr id="28784" name="Check Box 112" hidden="1">
              <a:extLst>
                <a:ext uri="{63B3BB69-23CF-44E3-9099-C40C66FF867C}">
                  <a14:compatExt spid="_x0000_s28784"/>
                </a:ext>
                <a:ext uri="{FF2B5EF4-FFF2-40B4-BE49-F238E27FC236}">
                  <a16:creationId xmlns:a16="http://schemas.microsoft.com/office/drawing/2014/main" id="{00000000-0008-0000-1000-000070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31</xdr:row>
          <xdr:rowOff>0</xdr:rowOff>
        </xdr:from>
        <xdr:to>
          <xdr:col>18</xdr:col>
          <xdr:colOff>274320</xdr:colOff>
          <xdr:row>32</xdr:row>
          <xdr:rowOff>0</xdr:rowOff>
        </xdr:to>
        <xdr:sp macro="" textlink="">
          <xdr:nvSpPr>
            <xdr:cNvPr id="28785" name="Check Box 113" hidden="1">
              <a:extLst>
                <a:ext uri="{63B3BB69-23CF-44E3-9099-C40C66FF867C}">
                  <a14:compatExt spid="_x0000_s28785"/>
                </a:ext>
                <a:ext uri="{FF2B5EF4-FFF2-40B4-BE49-F238E27FC236}">
                  <a16:creationId xmlns:a16="http://schemas.microsoft.com/office/drawing/2014/main" id="{00000000-0008-0000-1000-000071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0</xdr:rowOff>
        </xdr:from>
        <xdr:to>
          <xdr:col>16</xdr:col>
          <xdr:colOff>274320</xdr:colOff>
          <xdr:row>32</xdr:row>
          <xdr:rowOff>236220</xdr:rowOff>
        </xdr:to>
        <xdr:sp macro="" textlink="">
          <xdr:nvSpPr>
            <xdr:cNvPr id="28786" name="Check Box 114" hidden="1">
              <a:extLst>
                <a:ext uri="{63B3BB69-23CF-44E3-9099-C40C66FF867C}">
                  <a14:compatExt spid="_x0000_s28786"/>
                </a:ext>
                <a:ext uri="{FF2B5EF4-FFF2-40B4-BE49-F238E27FC236}">
                  <a16:creationId xmlns:a16="http://schemas.microsoft.com/office/drawing/2014/main" id="{00000000-0008-0000-1000-000072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0</xdr:rowOff>
        </xdr:from>
        <xdr:to>
          <xdr:col>16</xdr:col>
          <xdr:colOff>274320</xdr:colOff>
          <xdr:row>33</xdr:row>
          <xdr:rowOff>236220</xdr:rowOff>
        </xdr:to>
        <xdr:sp macro="" textlink="">
          <xdr:nvSpPr>
            <xdr:cNvPr id="28787" name="Check Box 115" hidden="1">
              <a:extLst>
                <a:ext uri="{63B3BB69-23CF-44E3-9099-C40C66FF867C}">
                  <a14:compatExt spid="_x0000_s28787"/>
                </a:ext>
                <a:ext uri="{FF2B5EF4-FFF2-40B4-BE49-F238E27FC236}">
                  <a16:creationId xmlns:a16="http://schemas.microsoft.com/office/drawing/2014/main" id="{00000000-0008-0000-1000-000073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34</xdr:row>
          <xdr:rowOff>0</xdr:rowOff>
        </xdr:from>
        <xdr:to>
          <xdr:col>16</xdr:col>
          <xdr:colOff>274320</xdr:colOff>
          <xdr:row>35</xdr:row>
          <xdr:rowOff>0</xdr:rowOff>
        </xdr:to>
        <xdr:sp macro="" textlink="">
          <xdr:nvSpPr>
            <xdr:cNvPr id="28788" name="Check Box 116" hidden="1">
              <a:extLst>
                <a:ext uri="{63B3BB69-23CF-44E3-9099-C40C66FF867C}">
                  <a14:compatExt spid="_x0000_s28788"/>
                </a:ext>
                <a:ext uri="{FF2B5EF4-FFF2-40B4-BE49-F238E27FC236}">
                  <a16:creationId xmlns:a16="http://schemas.microsoft.com/office/drawing/2014/main" id="{00000000-0008-0000-1000-000074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39</xdr:row>
          <xdr:rowOff>91440</xdr:rowOff>
        </xdr:from>
        <xdr:to>
          <xdr:col>6</xdr:col>
          <xdr:colOff>281940</xdr:colOff>
          <xdr:row>40</xdr:row>
          <xdr:rowOff>91440</xdr:rowOff>
        </xdr:to>
        <xdr:sp macro="" textlink="">
          <xdr:nvSpPr>
            <xdr:cNvPr id="28792" name="Check Box 120" hidden="1">
              <a:extLst>
                <a:ext uri="{63B3BB69-23CF-44E3-9099-C40C66FF867C}">
                  <a14:compatExt spid="_x0000_s28792"/>
                </a:ext>
                <a:ext uri="{FF2B5EF4-FFF2-40B4-BE49-F238E27FC236}">
                  <a16:creationId xmlns:a16="http://schemas.microsoft.com/office/drawing/2014/main" id="{00000000-0008-0000-1000-000078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39</xdr:row>
          <xdr:rowOff>91440</xdr:rowOff>
        </xdr:from>
        <xdr:to>
          <xdr:col>10</xdr:col>
          <xdr:colOff>266700</xdr:colOff>
          <xdr:row>40</xdr:row>
          <xdr:rowOff>91440</xdr:rowOff>
        </xdr:to>
        <xdr:sp macro="" textlink="">
          <xdr:nvSpPr>
            <xdr:cNvPr id="28793" name="Check Box 121" hidden="1">
              <a:extLst>
                <a:ext uri="{63B3BB69-23CF-44E3-9099-C40C66FF867C}">
                  <a14:compatExt spid="_x0000_s28793"/>
                </a:ext>
                <a:ext uri="{FF2B5EF4-FFF2-40B4-BE49-F238E27FC236}">
                  <a16:creationId xmlns:a16="http://schemas.microsoft.com/office/drawing/2014/main" id="{00000000-0008-0000-1000-0000797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44</xdr:col>
          <xdr:colOff>38100</xdr:colOff>
          <xdr:row>3</xdr:row>
          <xdr:rowOff>0</xdr:rowOff>
        </xdr:from>
        <xdr:to>
          <xdr:col>44</xdr:col>
          <xdr:colOff>274320</xdr:colOff>
          <xdr:row>4</xdr:row>
          <xdr:rowOff>0</xdr:rowOff>
        </xdr:to>
        <xdr:sp macro="" textlink="">
          <xdr:nvSpPr>
            <xdr:cNvPr id="96257" name="Check Box 1" hidden="1">
              <a:extLst>
                <a:ext uri="{63B3BB69-23CF-44E3-9099-C40C66FF867C}">
                  <a14:compatExt spid="_x0000_s96257"/>
                </a:ext>
                <a:ext uri="{FF2B5EF4-FFF2-40B4-BE49-F238E27FC236}">
                  <a16:creationId xmlns:a16="http://schemas.microsoft.com/office/drawing/2014/main" id="{00000000-0008-0000-1100-000001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3</xdr:row>
          <xdr:rowOff>0</xdr:rowOff>
        </xdr:from>
        <xdr:to>
          <xdr:col>47</xdr:col>
          <xdr:colOff>274320</xdr:colOff>
          <xdr:row>4</xdr:row>
          <xdr:rowOff>0</xdr:rowOff>
        </xdr:to>
        <xdr:sp macro="" textlink="">
          <xdr:nvSpPr>
            <xdr:cNvPr id="96258" name="Check Box 2" hidden="1">
              <a:extLst>
                <a:ext uri="{63B3BB69-23CF-44E3-9099-C40C66FF867C}">
                  <a14:compatExt spid="_x0000_s96258"/>
                </a:ext>
                <a:ext uri="{FF2B5EF4-FFF2-40B4-BE49-F238E27FC236}">
                  <a16:creationId xmlns:a16="http://schemas.microsoft.com/office/drawing/2014/main" id="{00000000-0008-0000-1100-000002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0</xdr:rowOff>
        </xdr:from>
        <xdr:to>
          <xdr:col>4</xdr:col>
          <xdr:colOff>274320</xdr:colOff>
          <xdr:row>11</xdr:row>
          <xdr:rowOff>0</xdr:rowOff>
        </xdr:to>
        <xdr:sp macro="" textlink="">
          <xdr:nvSpPr>
            <xdr:cNvPr id="96259" name="Check Box 3" hidden="1">
              <a:extLst>
                <a:ext uri="{63B3BB69-23CF-44E3-9099-C40C66FF867C}">
                  <a14:compatExt spid="_x0000_s96259"/>
                </a:ext>
                <a:ext uri="{FF2B5EF4-FFF2-40B4-BE49-F238E27FC236}">
                  <a16:creationId xmlns:a16="http://schemas.microsoft.com/office/drawing/2014/main" id="{00000000-0008-0000-1100-000003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xdr:row>
          <xdr:rowOff>0</xdr:rowOff>
        </xdr:from>
        <xdr:to>
          <xdr:col>6</xdr:col>
          <xdr:colOff>274320</xdr:colOff>
          <xdr:row>11</xdr:row>
          <xdr:rowOff>0</xdr:rowOff>
        </xdr:to>
        <xdr:sp macro="" textlink="">
          <xdr:nvSpPr>
            <xdr:cNvPr id="96260" name="Check Box 4" hidden="1">
              <a:extLst>
                <a:ext uri="{63B3BB69-23CF-44E3-9099-C40C66FF867C}">
                  <a14:compatExt spid="_x0000_s96260"/>
                </a:ext>
                <a:ext uri="{FF2B5EF4-FFF2-40B4-BE49-F238E27FC236}">
                  <a16:creationId xmlns:a16="http://schemas.microsoft.com/office/drawing/2014/main" id="{00000000-0008-0000-1100-000004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10</xdr:row>
          <xdr:rowOff>0</xdr:rowOff>
        </xdr:from>
        <xdr:to>
          <xdr:col>8</xdr:col>
          <xdr:colOff>274320</xdr:colOff>
          <xdr:row>11</xdr:row>
          <xdr:rowOff>0</xdr:rowOff>
        </xdr:to>
        <xdr:sp macro="" textlink="">
          <xdr:nvSpPr>
            <xdr:cNvPr id="96261" name="Check Box 5" hidden="1">
              <a:extLst>
                <a:ext uri="{63B3BB69-23CF-44E3-9099-C40C66FF867C}">
                  <a14:compatExt spid="_x0000_s96261"/>
                </a:ext>
                <a:ext uri="{FF2B5EF4-FFF2-40B4-BE49-F238E27FC236}">
                  <a16:creationId xmlns:a16="http://schemas.microsoft.com/office/drawing/2014/main" id="{00000000-0008-0000-1100-000005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10</xdr:row>
          <xdr:rowOff>0</xdr:rowOff>
        </xdr:from>
        <xdr:to>
          <xdr:col>10</xdr:col>
          <xdr:colOff>274320</xdr:colOff>
          <xdr:row>11</xdr:row>
          <xdr:rowOff>0</xdr:rowOff>
        </xdr:to>
        <xdr:sp macro="" textlink="">
          <xdr:nvSpPr>
            <xdr:cNvPr id="96262" name="Check Box 6" hidden="1">
              <a:extLst>
                <a:ext uri="{63B3BB69-23CF-44E3-9099-C40C66FF867C}">
                  <a14:compatExt spid="_x0000_s96262"/>
                </a:ext>
                <a:ext uri="{FF2B5EF4-FFF2-40B4-BE49-F238E27FC236}">
                  <a16:creationId xmlns:a16="http://schemas.microsoft.com/office/drawing/2014/main" id="{00000000-0008-0000-1100-000006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10</xdr:row>
          <xdr:rowOff>0</xdr:rowOff>
        </xdr:from>
        <xdr:to>
          <xdr:col>12</xdr:col>
          <xdr:colOff>274320</xdr:colOff>
          <xdr:row>11</xdr:row>
          <xdr:rowOff>0</xdr:rowOff>
        </xdr:to>
        <xdr:sp macro="" textlink="">
          <xdr:nvSpPr>
            <xdr:cNvPr id="96263" name="Check Box 7" hidden="1">
              <a:extLst>
                <a:ext uri="{63B3BB69-23CF-44E3-9099-C40C66FF867C}">
                  <a14:compatExt spid="_x0000_s96263"/>
                </a:ext>
                <a:ext uri="{FF2B5EF4-FFF2-40B4-BE49-F238E27FC236}">
                  <a16:creationId xmlns:a16="http://schemas.microsoft.com/office/drawing/2014/main" id="{00000000-0008-0000-1100-000007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10</xdr:row>
          <xdr:rowOff>0</xdr:rowOff>
        </xdr:from>
        <xdr:to>
          <xdr:col>14</xdr:col>
          <xdr:colOff>274320</xdr:colOff>
          <xdr:row>11</xdr:row>
          <xdr:rowOff>0</xdr:rowOff>
        </xdr:to>
        <xdr:sp macro="" textlink="">
          <xdr:nvSpPr>
            <xdr:cNvPr id="96264" name="Check Box 8" hidden="1">
              <a:extLst>
                <a:ext uri="{63B3BB69-23CF-44E3-9099-C40C66FF867C}">
                  <a14:compatExt spid="_x0000_s96264"/>
                </a:ext>
                <a:ext uri="{FF2B5EF4-FFF2-40B4-BE49-F238E27FC236}">
                  <a16:creationId xmlns:a16="http://schemas.microsoft.com/office/drawing/2014/main" id="{00000000-0008-0000-1100-000008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10</xdr:row>
          <xdr:rowOff>0</xdr:rowOff>
        </xdr:from>
        <xdr:to>
          <xdr:col>24</xdr:col>
          <xdr:colOff>274320</xdr:colOff>
          <xdr:row>11</xdr:row>
          <xdr:rowOff>0</xdr:rowOff>
        </xdr:to>
        <xdr:sp macro="" textlink="">
          <xdr:nvSpPr>
            <xdr:cNvPr id="96265" name="Check Box 9" hidden="1">
              <a:extLst>
                <a:ext uri="{63B3BB69-23CF-44E3-9099-C40C66FF867C}">
                  <a14:compatExt spid="_x0000_s96265"/>
                </a:ext>
                <a:ext uri="{FF2B5EF4-FFF2-40B4-BE49-F238E27FC236}">
                  <a16:creationId xmlns:a16="http://schemas.microsoft.com/office/drawing/2014/main" id="{00000000-0008-0000-1100-000009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10</xdr:row>
          <xdr:rowOff>0</xdr:rowOff>
        </xdr:from>
        <xdr:to>
          <xdr:col>26</xdr:col>
          <xdr:colOff>274320</xdr:colOff>
          <xdr:row>11</xdr:row>
          <xdr:rowOff>0</xdr:rowOff>
        </xdr:to>
        <xdr:sp macro="" textlink="">
          <xdr:nvSpPr>
            <xdr:cNvPr id="96266" name="Check Box 10" hidden="1">
              <a:extLst>
                <a:ext uri="{63B3BB69-23CF-44E3-9099-C40C66FF867C}">
                  <a14:compatExt spid="_x0000_s96266"/>
                </a:ext>
                <a:ext uri="{FF2B5EF4-FFF2-40B4-BE49-F238E27FC236}">
                  <a16:creationId xmlns:a16="http://schemas.microsoft.com/office/drawing/2014/main" id="{00000000-0008-0000-1100-00000A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10</xdr:row>
          <xdr:rowOff>0</xdr:rowOff>
        </xdr:from>
        <xdr:to>
          <xdr:col>28</xdr:col>
          <xdr:colOff>274320</xdr:colOff>
          <xdr:row>11</xdr:row>
          <xdr:rowOff>0</xdr:rowOff>
        </xdr:to>
        <xdr:sp macro="" textlink="">
          <xdr:nvSpPr>
            <xdr:cNvPr id="96267" name="Check Box 11" hidden="1">
              <a:extLst>
                <a:ext uri="{63B3BB69-23CF-44E3-9099-C40C66FF867C}">
                  <a14:compatExt spid="_x0000_s96267"/>
                </a:ext>
                <a:ext uri="{FF2B5EF4-FFF2-40B4-BE49-F238E27FC236}">
                  <a16:creationId xmlns:a16="http://schemas.microsoft.com/office/drawing/2014/main" id="{00000000-0008-0000-1100-00000B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10</xdr:row>
          <xdr:rowOff>0</xdr:rowOff>
        </xdr:from>
        <xdr:to>
          <xdr:col>30</xdr:col>
          <xdr:colOff>274320</xdr:colOff>
          <xdr:row>11</xdr:row>
          <xdr:rowOff>0</xdr:rowOff>
        </xdr:to>
        <xdr:sp macro="" textlink="">
          <xdr:nvSpPr>
            <xdr:cNvPr id="96268" name="Check Box 12" hidden="1">
              <a:extLst>
                <a:ext uri="{63B3BB69-23CF-44E3-9099-C40C66FF867C}">
                  <a14:compatExt spid="_x0000_s96268"/>
                </a:ext>
                <a:ext uri="{FF2B5EF4-FFF2-40B4-BE49-F238E27FC236}">
                  <a16:creationId xmlns:a16="http://schemas.microsoft.com/office/drawing/2014/main" id="{00000000-0008-0000-1100-00000C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10</xdr:row>
          <xdr:rowOff>0</xdr:rowOff>
        </xdr:from>
        <xdr:to>
          <xdr:col>32</xdr:col>
          <xdr:colOff>274320</xdr:colOff>
          <xdr:row>11</xdr:row>
          <xdr:rowOff>0</xdr:rowOff>
        </xdr:to>
        <xdr:sp macro="" textlink="">
          <xdr:nvSpPr>
            <xdr:cNvPr id="96269" name="Check Box 13" hidden="1">
              <a:extLst>
                <a:ext uri="{63B3BB69-23CF-44E3-9099-C40C66FF867C}">
                  <a14:compatExt spid="_x0000_s96269"/>
                </a:ext>
                <a:ext uri="{FF2B5EF4-FFF2-40B4-BE49-F238E27FC236}">
                  <a16:creationId xmlns:a16="http://schemas.microsoft.com/office/drawing/2014/main" id="{00000000-0008-0000-1100-00000D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10</xdr:row>
          <xdr:rowOff>0</xdr:rowOff>
        </xdr:from>
        <xdr:to>
          <xdr:col>34</xdr:col>
          <xdr:colOff>274320</xdr:colOff>
          <xdr:row>11</xdr:row>
          <xdr:rowOff>0</xdr:rowOff>
        </xdr:to>
        <xdr:sp macro="" textlink="">
          <xdr:nvSpPr>
            <xdr:cNvPr id="96270" name="Check Box 14" hidden="1">
              <a:extLst>
                <a:ext uri="{63B3BB69-23CF-44E3-9099-C40C66FF867C}">
                  <a14:compatExt spid="_x0000_s96270"/>
                </a:ext>
                <a:ext uri="{FF2B5EF4-FFF2-40B4-BE49-F238E27FC236}">
                  <a16:creationId xmlns:a16="http://schemas.microsoft.com/office/drawing/2014/main" id="{00000000-0008-0000-1100-00000E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10</xdr:row>
          <xdr:rowOff>0</xdr:rowOff>
        </xdr:from>
        <xdr:to>
          <xdr:col>36</xdr:col>
          <xdr:colOff>274320</xdr:colOff>
          <xdr:row>11</xdr:row>
          <xdr:rowOff>0</xdr:rowOff>
        </xdr:to>
        <xdr:sp macro="" textlink="">
          <xdr:nvSpPr>
            <xdr:cNvPr id="96271" name="Check Box 15" hidden="1">
              <a:extLst>
                <a:ext uri="{63B3BB69-23CF-44E3-9099-C40C66FF867C}">
                  <a14:compatExt spid="_x0000_s96271"/>
                </a:ext>
                <a:ext uri="{FF2B5EF4-FFF2-40B4-BE49-F238E27FC236}">
                  <a16:creationId xmlns:a16="http://schemas.microsoft.com/office/drawing/2014/main" id="{00000000-0008-0000-1100-00000F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10</xdr:row>
          <xdr:rowOff>0</xdr:rowOff>
        </xdr:from>
        <xdr:to>
          <xdr:col>38</xdr:col>
          <xdr:colOff>274320</xdr:colOff>
          <xdr:row>11</xdr:row>
          <xdr:rowOff>0</xdr:rowOff>
        </xdr:to>
        <xdr:sp macro="" textlink="">
          <xdr:nvSpPr>
            <xdr:cNvPr id="96272" name="Check Box 16" hidden="1">
              <a:extLst>
                <a:ext uri="{63B3BB69-23CF-44E3-9099-C40C66FF867C}">
                  <a14:compatExt spid="_x0000_s96272"/>
                </a:ext>
                <a:ext uri="{FF2B5EF4-FFF2-40B4-BE49-F238E27FC236}">
                  <a16:creationId xmlns:a16="http://schemas.microsoft.com/office/drawing/2014/main" id="{00000000-0008-0000-1100-000010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10</xdr:row>
          <xdr:rowOff>0</xdr:rowOff>
        </xdr:from>
        <xdr:to>
          <xdr:col>40</xdr:col>
          <xdr:colOff>274320</xdr:colOff>
          <xdr:row>11</xdr:row>
          <xdr:rowOff>0</xdr:rowOff>
        </xdr:to>
        <xdr:sp macro="" textlink="">
          <xdr:nvSpPr>
            <xdr:cNvPr id="96273" name="Check Box 17" hidden="1">
              <a:extLst>
                <a:ext uri="{63B3BB69-23CF-44E3-9099-C40C66FF867C}">
                  <a14:compatExt spid="_x0000_s96273"/>
                </a:ext>
                <a:ext uri="{FF2B5EF4-FFF2-40B4-BE49-F238E27FC236}">
                  <a16:creationId xmlns:a16="http://schemas.microsoft.com/office/drawing/2014/main" id="{00000000-0008-0000-1100-000011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10</xdr:row>
          <xdr:rowOff>0</xdr:rowOff>
        </xdr:from>
        <xdr:to>
          <xdr:col>42</xdr:col>
          <xdr:colOff>274320</xdr:colOff>
          <xdr:row>11</xdr:row>
          <xdr:rowOff>0</xdr:rowOff>
        </xdr:to>
        <xdr:sp macro="" textlink="">
          <xdr:nvSpPr>
            <xdr:cNvPr id="96274" name="Check Box 18" hidden="1">
              <a:extLst>
                <a:ext uri="{63B3BB69-23CF-44E3-9099-C40C66FF867C}">
                  <a14:compatExt spid="_x0000_s96274"/>
                </a:ext>
                <a:ext uri="{FF2B5EF4-FFF2-40B4-BE49-F238E27FC236}">
                  <a16:creationId xmlns:a16="http://schemas.microsoft.com/office/drawing/2014/main" id="{00000000-0008-0000-1100-000012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10</xdr:row>
          <xdr:rowOff>0</xdr:rowOff>
        </xdr:from>
        <xdr:to>
          <xdr:col>45</xdr:col>
          <xdr:colOff>121920</xdr:colOff>
          <xdr:row>11</xdr:row>
          <xdr:rowOff>0</xdr:rowOff>
        </xdr:to>
        <xdr:sp macro="" textlink="">
          <xdr:nvSpPr>
            <xdr:cNvPr id="96275" name="Check Box 19" hidden="1">
              <a:extLst>
                <a:ext uri="{63B3BB69-23CF-44E3-9099-C40C66FF867C}">
                  <a14:compatExt spid="_x0000_s96275"/>
                </a:ext>
                <a:ext uri="{FF2B5EF4-FFF2-40B4-BE49-F238E27FC236}">
                  <a16:creationId xmlns:a16="http://schemas.microsoft.com/office/drawing/2014/main" id="{00000000-0008-0000-1100-000013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175260</xdr:colOff>
          <xdr:row>10</xdr:row>
          <xdr:rowOff>0</xdr:rowOff>
        </xdr:from>
        <xdr:to>
          <xdr:col>46</xdr:col>
          <xdr:colOff>266700</xdr:colOff>
          <xdr:row>11</xdr:row>
          <xdr:rowOff>0</xdr:rowOff>
        </xdr:to>
        <xdr:sp macro="" textlink="">
          <xdr:nvSpPr>
            <xdr:cNvPr id="96276" name="Check Box 20" hidden="1">
              <a:extLst>
                <a:ext uri="{63B3BB69-23CF-44E3-9099-C40C66FF867C}">
                  <a14:compatExt spid="_x0000_s96276"/>
                </a:ext>
                <a:ext uri="{FF2B5EF4-FFF2-40B4-BE49-F238E27FC236}">
                  <a16:creationId xmlns:a16="http://schemas.microsoft.com/office/drawing/2014/main" id="{00000000-0008-0000-1100-000014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0</xdr:rowOff>
        </xdr:from>
        <xdr:to>
          <xdr:col>48</xdr:col>
          <xdr:colOff>121920</xdr:colOff>
          <xdr:row>11</xdr:row>
          <xdr:rowOff>0</xdr:rowOff>
        </xdr:to>
        <xdr:sp macro="" textlink="">
          <xdr:nvSpPr>
            <xdr:cNvPr id="96277" name="Check Box 21" hidden="1">
              <a:extLst>
                <a:ext uri="{63B3BB69-23CF-44E3-9099-C40C66FF867C}">
                  <a14:compatExt spid="_x0000_s96277"/>
                </a:ext>
                <a:ext uri="{FF2B5EF4-FFF2-40B4-BE49-F238E27FC236}">
                  <a16:creationId xmlns:a16="http://schemas.microsoft.com/office/drawing/2014/main" id="{00000000-0008-0000-1100-000015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175260</xdr:colOff>
          <xdr:row>10</xdr:row>
          <xdr:rowOff>0</xdr:rowOff>
        </xdr:from>
        <xdr:to>
          <xdr:col>49</xdr:col>
          <xdr:colOff>266700</xdr:colOff>
          <xdr:row>11</xdr:row>
          <xdr:rowOff>0</xdr:rowOff>
        </xdr:to>
        <xdr:sp macro="" textlink="">
          <xdr:nvSpPr>
            <xdr:cNvPr id="96278" name="Check Box 22" hidden="1">
              <a:extLst>
                <a:ext uri="{63B3BB69-23CF-44E3-9099-C40C66FF867C}">
                  <a14:compatExt spid="_x0000_s96278"/>
                </a:ext>
                <a:ext uri="{FF2B5EF4-FFF2-40B4-BE49-F238E27FC236}">
                  <a16:creationId xmlns:a16="http://schemas.microsoft.com/office/drawing/2014/main" id="{00000000-0008-0000-1100-000016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0</xdr:rowOff>
        </xdr:from>
        <xdr:to>
          <xdr:col>4</xdr:col>
          <xdr:colOff>274320</xdr:colOff>
          <xdr:row>32</xdr:row>
          <xdr:rowOff>0</xdr:rowOff>
        </xdr:to>
        <xdr:sp macro="" textlink="">
          <xdr:nvSpPr>
            <xdr:cNvPr id="96279" name="Check Box 23" hidden="1">
              <a:extLst>
                <a:ext uri="{63B3BB69-23CF-44E3-9099-C40C66FF867C}">
                  <a14:compatExt spid="_x0000_s96279"/>
                </a:ext>
                <a:ext uri="{FF2B5EF4-FFF2-40B4-BE49-F238E27FC236}">
                  <a16:creationId xmlns:a16="http://schemas.microsoft.com/office/drawing/2014/main" id="{00000000-0008-0000-1100-000017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xdr:row>
          <xdr:rowOff>0</xdr:rowOff>
        </xdr:from>
        <xdr:to>
          <xdr:col>6</xdr:col>
          <xdr:colOff>274320</xdr:colOff>
          <xdr:row>32</xdr:row>
          <xdr:rowOff>0</xdr:rowOff>
        </xdr:to>
        <xdr:sp macro="" textlink="">
          <xdr:nvSpPr>
            <xdr:cNvPr id="96280" name="Check Box 24" hidden="1">
              <a:extLst>
                <a:ext uri="{63B3BB69-23CF-44E3-9099-C40C66FF867C}">
                  <a14:compatExt spid="_x0000_s96280"/>
                </a:ext>
                <a:ext uri="{FF2B5EF4-FFF2-40B4-BE49-F238E27FC236}">
                  <a16:creationId xmlns:a16="http://schemas.microsoft.com/office/drawing/2014/main" id="{00000000-0008-0000-1100-000018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31</xdr:row>
          <xdr:rowOff>0</xdr:rowOff>
        </xdr:from>
        <xdr:to>
          <xdr:col>8</xdr:col>
          <xdr:colOff>274320</xdr:colOff>
          <xdr:row>32</xdr:row>
          <xdr:rowOff>0</xdr:rowOff>
        </xdr:to>
        <xdr:sp macro="" textlink="">
          <xdr:nvSpPr>
            <xdr:cNvPr id="96281" name="Check Box 25" hidden="1">
              <a:extLst>
                <a:ext uri="{63B3BB69-23CF-44E3-9099-C40C66FF867C}">
                  <a14:compatExt spid="_x0000_s96281"/>
                </a:ext>
                <a:ext uri="{FF2B5EF4-FFF2-40B4-BE49-F238E27FC236}">
                  <a16:creationId xmlns:a16="http://schemas.microsoft.com/office/drawing/2014/main" id="{00000000-0008-0000-1100-000019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31</xdr:row>
          <xdr:rowOff>0</xdr:rowOff>
        </xdr:from>
        <xdr:to>
          <xdr:col>10</xdr:col>
          <xdr:colOff>274320</xdr:colOff>
          <xdr:row>32</xdr:row>
          <xdr:rowOff>0</xdr:rowOff>
        </xdr:to>
        <xdr:sp macro="" textlink="">
          <xdr:nvSpPr>
            <xdr:cNvPr id="96282" name="Check Box 26" hidden="1">
              <a:extLst>
                <a:ext uri="{63B3BB69-23CF-44E3-9099-C40C66FF867C}">
                  <a14:compatExt spid="_x0000_s96282"/>
                </a:ext>
                <a:ext uri="{FF2B5EF4-FFF2-40B4-BE49-F238E27FC236}">
                  <a16:creationId xmlns:a16="http://schemas.microsoft.com/office/drawing/2014/main" id="{00000000-0008-0000-1100-00001A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31</xdr:row>
          <xdr:rowOff>0</xdr:rowOff>
        </xdr:from>
        <xdr:to>
          <xdr:col>12</xdr:col>
          <xdr:colOff>274320</xdr:colOff>
          <xdr:row>32</xdr:row>
          <xdr:rowOff>0</xdr:rowOff>
        </xdr:to>
        <xdr:sp macro="" textlink="">
          <xdr:nvSpPr>
            <xdr:cNvPr id="96283" name="Check Box 27" hidden="1">
              <a:extLst>
                <a:ext uri="{63B3BB69-23CF-44E3-9099-C40C66FF867C}">
                  <a14:compatExt spid="_x0000_s96283"/>
                </a:ext>
                <a:ext uri="{FF2B5EF4-FFF2-40B4-BE49-F238E27FC236}">
                  <a16:creationId xmlns:a16="http://schemas.microsoft.com/office/drawing/2014/main" id="{00000000-0008-0000-1100-00001B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31</xdr:row>
          <xdr:rowOff>0</xdr:rowOff>
        </xdr:from>
        <xdr:to>
          <xdr:col>14</xdr:col>
          <xdr:colOff>274320</xdr:colOff>
          <xdr:row>32</xdr:row>
          <xdr:rowOff>0</xdr:rowOff>
        </xdr:to>
        <xdr:sp macro="" textlink="">
          <xdr:nvSpPr>
            <xdr:cNvPr id="96284" name="Check Box 28" hidden="1">
              <a:extLst>
                <a:ext uri="{63B3BB69-23CF-44E3-9099-C40C66FF867C}">
                  <a14:compatExt spid="_x0000_s96284"/>
                </a:ext>
                <a:ext uri="{FF2B5EF4-FFF2-40B4-BE49-F238E27FC236}">
                  <a16:creationId xmlns:a16="http://schemas.microsoft.com/office/drawing/2014/main" id="{00000000-0008-0000-1100-00001C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31</xdr:row>
          <xdr:rowOff>0</xdr:rowOff>
        </xdr:from>
        <xdr:to>
          <xdr:col>24</xdr:col>
          <xdr:colOff>274320</xdr:colOff>
          <xdr:row>32</xdr:row>
          <xdr:rowOff>0</xdr:rowOff>
        </xdr:to>
        <xdr:sp macro="" textlink="">
          <xdr:nvSpPr>
            <xdr:cNvPr id="96285" name="Check Box 29" hidden="1">
              <a:extLst>
                <a:ext uri="{63B3BB69-23CF-44E3-9099-C40C66FF867C}">
                  <a14:compatExt spid="_x0000_s96285"/>
                </a:ext>
                <a:ext uri="{FF2B5EF4-FFF2-40B4-BE49-F238E27FC236}">
                  <a16:creationId xmlns:a16="http://schemas.microsoft.com/office/drawing/2014/main" id="{00000000-0008-0000-1100-00001D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31</xdr:row>
          <xdr:rowOff>0</xdr:rowOff>
        </xdr:from>
        <xdr:to>
          <xdr:col>26</xdr:col>
          <xdr:colOff>274320</xdr:colOff>
          <xdr:row>32</xdr:row>
          <xdr:rowOff>0</xdr:rowOff>
        </xdr:to>
        <xdr:sp macro="" textlink="">
          <xdr:nvSpPr>
            <xdr:cNvPr id="96286" name="Check Box 30" hidden="1">
              <a:extLst>
                <a:ext uri="{63B3BB69-23CF-44E3-9099-C40C66FF867C}">
                  <a14:compatExt spid="_x0000_s96286"/>
                </a:ext>
                <a:ext uri="{FF2B5EF4-FFF2-40B4-BE49-F238E27FC236}">
                  <a16:creationId xmlns:a16="http://schemas.microsoft.com/office/drawing/2014/main" id="{00000000-0008-0000-1100-00001E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31</xdr:row>
          <xdr:rowOff>0</xdr:rowOff>
        </xdr:from>
        <xdr:to>
          <xdr:col>28</xdr:col>
          <xdr:colOff>274320</xdr:colOff>
          <xdr:row>32</xdr:row>
          <xdr:rowOff>0</xdr:rowOff>
        </xdr:to>
        <xdr:sp macro="" textlink="">
          <xdr:nvSpPr>
            <xdr:cNvPr id="96287" name="Check Box 31" hidden="1">
              <a:extLst>
                <a:ext uri="{63B3BB69-23CF-44E3-9099-C40C66FF867C}">
                  <a14:compatExt spid="_x0000_s96287"/>
                </a:ext>
                <a:ext uri="{FF2B5EF4-FFF2-40B4-BE49-F238E27FC236}">
                  <a16:creationId xmlns:a16="http://schemas.microsoft.com/office/drawing/2014/main" id="{00000000-0008-0000-1100-00001F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31</xdr:row>
          <xdr:rowOff>0</xdr:rowOff>
        </xdr:from>
        <xdr:to>
          <xdr:col>30</xdr:col>
          <xdr:colOff>274320</xdr:colOff>
          <xdr:row>32</xdr:row>
          <xdr:rowOff>0</xdr:rowOff>
        </xdr:to>
        <xdr:sp macro="" textlink="">
          <xdr:nvSpPr>
            <xdr:cNvPr id="96288" name="Check Box 32" hidden="1">
              <a:extLst>
                <a:ext uri="{63B3BB69-23CF-44E3-9099-C40C66FF867C}">
                  <a14:compatExt spid="_x0000_s96288"/>
                </a:ext>
                <a:ext uri="{FF2B5EF4-FFF2-40B4-BE49-F238E27FC236}">
                  <a16:creationId xmlns:a16="http://schemas.microsoft.com/office/drawing/2014/main" id="{00000000-0008-0000-1100-000020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31</xdr:row>
          <xdr:rowOff>0</xdr:rowOff>
        </xdr:from>
        <xdr:to>
          <xdr:col>32</xdr:col>
          <xdr:colOff>274320</xdr:colOff>
          <xdr:row>32</xdr:row>
          <xdr:rowOff>0</xdr:rowOff>
        </xdr:to>
        <xdr:sp macro="" textlink="">
          <xdr:nvSpPr>
            <xdr:cNvPr id="96289" name="Check Box 33" hidden="1">
              <a:extLst>
                <a:ext uri="{63B3BB69-23CF-44E3-9099-C40C66FF867C}">
                  <a14:compatExt spid="_x0000_s96289"/>
                </a:ext>
                <a:ext uri="{FF2B5EF4-FFF2-40B4-BE49-F238E27FC236}">
                  <a16:creationId xmlns:a16="http://schemas.microsoft.com/office/drawing/2014/main" id="{00000000-0008-0000-1100-000021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38100</xdr:colOff>
          <xdr:row>31</xdr:row>
          <xdr:rowOff>0</xdr:rowOff>
        </xdr:from>
        <xdr:to>
          <xdr:col>34</xdr:col>
          <xdr:colOff>274320</xdr:colOff>
          <xdr:row>32</xdr:row>
          <xdr:rowOff>0</xdr:rowOff>
        </xdr:to>
        <xdr:sp macro="" textlink="">
          <xdr:nvSpPr>
            <xdr:cNvPr id="96290" name="Check Box 34" hidden="1">
              <a:extLst>
                <a:ext uri="{63B3BB69-23CF-44E3-9099-C40C66FF867C}">
                  <a14:compatExt spid="_x0000_s96290"/>
                </a:ext>
                <a:ext uri="{FF2B5EF4-FFF2-40B4-BE49-F238E27FC236}">
                  <a16:creationId xmlns:a16="http://schemas.microsoft.com/office/drawing/2014/main" id="{00000000-0008-0000-1100-000022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31</xdr:row>
          <xdr:rowOff>0</xdr:rowOff>
        </xdr:from>
        <xdr:to>
          <xdr:col>36</xdr:col>
          <xdr:colOff>274320</xdr:colOff>
          <xdr:row>32</xdr:row>
          <xdr:rowOff>0</xdr:rowOff>
        </xdr:to>
        <xdr:sp macro="" textlink="">
          <xdr:nvSpPr>
            <xdr:cNvPr id="96291" name="Check Box 35" hidden="1">
              <a:extLst>
                <a:ext uri="{63B3BB69-23CF-44E3-9099-C40C66FF867C}">
                  <a14:compatExt spid="_x0000_s96291"/>
                </a:ext>
                <a:ext uri="{FF2B5EF4-FFF2-40B4-BE49-F238E27FC236}">
                  <a16:creationId xmlns:a16="http://schemas.microsoft.com/office/drawing/2014/main" id="{00000000-0008-0000-1100-000023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38100</xdr:colOff>
          <xdr:row>31</xdr:row>
          <xdr:rowOff>0</xdr:rowOff>
        </xdr:from>
        <xdr:to>
          <xdr:col>38</xdr:col>
          <xdr:colOff>274320</xdr:colOff>
          <xdr:row>32</xdr:row>
          <xdr:rowOff>0</xdr:rowOff>
        </xdr:to>
        <xdr:sp macro="" textlink="">
          <xdr:nvSpPr>
            <xdr:cNvPr id="96292" name="Check Box 36" hidden="1">
              <a:extLst>
                <a:ext uri="{63B3BB69-23CF-44E3-9099-C40C66FF867C}">
                  <a14:compatExt spid="_x0000_s96292"/>
                </a:ext>
                <a:ext uri="{FF2B5EF4-FFF2-40B4-BE49-F238E27FC236}">
                  <a16:creationId xmlns:a16="http://schemas.microsoft.com/office/drawing/2014/main" id="{00000000-0008-0000-1100-000024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31</xdr:row>
          <xdr:rowOff>0</xdr:rowOff>
        </xdr:from>
        <xdr:to>
          <xdr:col>40</xdr:col>
          <xdr:colOff>274320</xdr:colOff>
          <xdr:row>32</xdr:row>
          <xdr:rowOff>0</xdr:rowOff>
        </xdr:to>
        <xdr:sp macro="" textlink="">
          <xdr:nvSpPr>
            <xdr:cNvPr id="96293" name="Check Box 37" hidden="1">
              <a:extLst>
                <a:ext uri="{63B3BB69-23CF-44E3-9099-C40C66FF867C}">
                  <a14:compatExt spid="_x0000_s96293"/>
                </a:ext>
                <a:ext uri="{FF2B5EF4-FFF2-40B4-BE49-F238E27FC236}">
                  <a16:creationId xmlns:a16="http://schemas.microsoft.com/office/drawing/2014/main" id="{00000000-0008-0000-1100-000025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31</xdr:row>
          <xdr:rowOff>0</xdr:rowOff>
        </xdr:from>
        <xdr:to>
          <xdr:col>42</xdr:col>
          <xdr:colOff>274320</xdr:colOff>
          <xdr:row>32</xdr:row>
          <xdr:rowOff>0</xdr:rowOff>
        </xdr:to>
        <xdr:sp macro="" textlink="">
          <xdr:nvSpPr>
            <xdr:cNvPr id="96294" name="Check Box 38" hidden="1">
              <a:extLst>
                <a:ext uri="{63B3BB69-23CF-44E3-9099-C40C66FF867C}">
                  <a14:compatExt spid="_x0000_s96294"/>
                </a:ext>
                <a:ext uri="{FF2B5EF4-FFF2-40B4-BE49-F238E27FC236}">
                  <a16:creationId xmlns:a16="http://schemas.microsoft.com/office/drawing/2014/main" id="{00000000-0008-0000-1100-000026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0</xdr:rowOff>
        </xdr:from>
        <xdr:to>
          <xdr:col>4</xdr:col>
          <xdr:colOff>274320</xdr:colOff>
          <xdr:row>32</xdr:row>
          <xdr:rowOff>236220</xdr:rowOff>
        </xdr:to>
        <xdr:sp macro="" textlink="">
          <xdr:nvSpPr>
            <xdr:cNvPr id="96295" name="Check Box 39" hidden="1">
              <a:extLst>
                <a:ext uri="{63B3BB69-23CF-44E3-9099-C40C66FF867C}">
                  <a14:compatExt spid="_x0000_s96295"/>
                </a:ext>
                <a:ext uri="{FF2B5EF4-FFF2-40B4-BE49-F238E27FC236}">
                  <a16:creationId xmlns:a16="http://schemas.microsoft.com/office/drawing/2014/main" id="{00000000-0008-0000-1100-000027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33</xdr:row>
          <xdr:rowOff>0</xdr:rowOff>
        </xdr:from>
        <xdr:to>
          <xdr:col>4</xdr:col>
          <xdr:colOff>274320</xdr:colOff>
          <xdr:row>33</xdr:row>
          <xdr:rowOff>236220</xdr:rowOff>
        </xdr:to>
        <xdr:sp macro="" textlink="">
          <xdr:nvSpPr>
            <xdr:cNvPr id="96296" name="Check Box 40" hidden="1">
              <a:extLst>
                <a:ext uri="{63B3BB69-23CF-44E3-9099-C40C66FF867C}">
                  <a14:compatExt spid="_x0000_s96296"/>
                </a:ext>
                <a:ext uri="{FF2B5EF4-FFF2-40B4-BE49-F238E27FC236}">
                  <a16:creationId xmlns:a16="http://schemas.microsoft.com/office/drawing/2014/main" id="{00000000-0008-0000-1100-000028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0</xdr:rowOff>
        </xdr:from>
        <xdr:to>
          <xdr:col>4</xdr:col>
          <xdr:colOff>274320</xdr:colOff>
          <xdr:row>35</xdr:row>
          <xdr:rowOff>0</xdr:rowOff>
        </xdr:to>
        <xdr:sp macro="" textlink="">
          <xdr:nvSpPr>
            <xdr:cNvPr id="96297" name="Check Box 41" hidden="1">
              <a:extLst>
                <a:ext uri="{63B3BB69-23CF-44E3-9099-C40C66FF867C}">
                  <a14:compatExt spid="_x0000_s96297"/>
                </a:ext>
                <a:ext uri="{FF2B5EF4-FFF2-40B4-BE49-F238E27FC236}">
                  <a16:creationId xmlns:a16="http://schemas.microsoft.com/office/drawing/2014/main" id="{00000000-0008-0000-1100-000029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32</xdr:row>
          <xdr:rowOff>0</xdr:rowOff>
        </xdr:from>
        <xdr:to>
          <xdr:col>8</xdr:col>
          <xdr:colOff>274320</xdr:colOff>
          <xdr:row>32</xdr:row>
          <xdr:rowOff>236220</xdr:rowOff>
        </xdr:to>
        <xdr:sp macro="" textlink="">
          <xdr:nvSpPr>
            <xdr:cNvPr id="96298" name="Check Box 42" hidden="1">
              <a:extLst>
                <a:ext uri="{63B3BB69-23CF-44E3-9099-C40C66FF867C}">
                  <a14:compatExt spid="_x0000_s96298"/>
                </a:ext>
                <a:ext uri="{FF2B5EF4-FFF2-40B4-BE49-F238E27FC236}">
                  <a16:creationId xmlns:a16="http://schemas.microsoft.com/office/drawing/2014/main" id="{00000000-0008-0000-1100-00002A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33</xdr:row>
          <xdr:rowOff>0</xdr:rowOff>
        </xdr:from>
        <xdr:to>
          <xdr:col>8</xdr:col>
          <xdr:colOff>274320</xdr:colOff>
          <xdr:row>33</xdr:row>
          <xdr:rowOff>236220</xdr:rowOff>
        </xdr:to>
        <xdr:sp macro="" textlink="">
          <xdr:nvSpPr>
            <xdr:cNvPr id="96299" name="Check Box 43" hidden="1">
              <a:extLst>
                <a:ext uri="{63B3BB69-23CF-44E3-9099-C40C66FF867C}">
                  <a14:compatExt spid="_x0000_s96299"/>
                </a:ext>
                <a:ext uri="{FF2B5EF4-FFF2-40B4-BE49-F238E27FC236}">
                  <a16:creationId xmlns:a16="http://schemas.microsoft.com/office/drawing/2014/main" id="{00000000-0008-0000-1100-00002B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34</xdr:row>
          <xdr:rowOff>0</xdr:rowOff>
        </xdr:from>
        <xdr:to>
          <xdr:col>8</xdr:col>
          <xdr:colOff>274320</xdr:colOff>
          <xdr:row>35</xdr:row>
          <xdr:rowOff>0</xdr:rowOff>
        </xdr:to>
        <xdr:sp macro="" textlink="">
          <xdr:nvSpPr>
            <xdr:cNvPr id="96300" name="Check Box 44" hidden="1">
              <a:extLst>
                <a:ext uri="{63B3BB69-23CF-44E3-9099-C40C66FF867C}">
                  <a14:compatExt spid="_x0000_s96300"/>
                </a:ext>
                <a:ext uri="{FF2B5EF4-FFF2-40B4-BE49-F238E27FC236}">
                  <a16:creationId xmlns:a16="http://schemas.microsoft.com/office/drawing/2014/main" id="{00000000-0008-0000-1100-00002C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32</xdr:row>
          <xdr:rowOff>0</xdr:rowOff>
        </xdr:from>
        <xdr:to>
          <xdr:col>12</xdr:col>
          <xdr:colOff>274320</xdr:colOff>
          <xdr:row>32</xdr:row>
          <xdr:rowOff>236220</xdr:rowOff>
        </xdr:to>
        <xdr:sp macro="" textlink="">
          <xdr:nvSpPr>
            <xdr:cNvPr id="96301" name="Check Box 45" hidden="1">
              <a:extLst>
                <a:ext uri="{63B3BB69-23CF-44E3-9099-C40C66FF867C}">
                  <a14:compatExt spid="_x0000_s96301"/>
                </a:ext>
                <a:ext uri="{FF2B5EF4-FFF2-40B4-BE49-F238E27FC236}">
                  <a16:creationId xmlns:a16="http://schemas.microsoft.com/office/drawing/2014/main" id="{00000000-0008-0000-1100-00002D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33</xdr:row>
          <xdr:rowOff>0</xdr:rowOff>
        </xdr:from>
        <xdr:to>
          <xdr:col>12</xdr:col>
          <xdr:colOff>274320</xdr:colOff>
          <xdr:row>33</xdr:row>
          <xdr:rowOff>236220</xdr:rowOff>
        </xdr:to>
        <xdr:sp macro="" textlink="">
          <xdr:nvSpPr>
            <xdr:cNvPr id="96302" name="Check Box 46" hidden="1">
              <a:extLst>
                <a:ext uri="{63B3BB69-23CF-44E3-9099-C40C66FF867C}">
                  <a14:compatExt spid="_x0000_s96302"/>
                </a:ext>
                <a:ext uri="{FF2B5EF4-FFF2-40B4-BE49-F238E27FC236}">
                  <a16:creationId xmlns:a16="http://schemas.microsoft.com/office/drawing/2014/main" id="{00000000-0008-0000-1100-00002E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34</xdr:row>
          <xdr:rowOff>0</xdr:rowOff>
        </xdr:from>
        <xdr:to>
          <xdr:col>12</xdr:col>
          <xdr:colOff>274320</xdr:colOff>
          <xdr:row>35</xdr:row>
          <xdr:rowOff>0</xdr:rowOff>
        </xdr:to>
        <xdr:sp macro="" textlink="">
          <xdr:nvSpPr>
            <xdr:cNvPr id="96303" name="Check Box 47" hidden="1">
              <a:extLst>
                <a:ext uri="{63B3BB69-23CF-44E3-9099-C40C66FF867C}">
                  <a14:compatExt spid="_x0000_s96303"/>
                </a:ext>
                <a:ext uri="{FF2B5EF4-FFF2-40B4-BE49-F238E27FC236}">
                  <a16:creationId xmlns:a16="http://schemas.microsoft.com/office/drawing/2014/main" id="{00000000-0008-0000-1100-00002F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32</xdr:row>
          <xdr:rowOff>0</xdr:rowOff>
        </xdr:from>
        <xdr:to>
          <xdr:col>24</xdr:col>
          <xdr:colOff>274320</xdr:colOff>
          <xdr:row>32</xdr:row>
          <xdr:rowOff>236220</xdr:rowOff>
        </xdr:to>
        <xdr:sp macro="" textlink="">
          <xdr:nvSpPr>
            <xdr:cNvPr id="96304" name="Check Box 48" hidden="1">
              <a:extLst>
                <a:ext uri="{63B3BB69-23CF-44E3-9099-C40C66FF867C}">
                  <a14:compatExt spid="_x0000_s96304"/>
                </a:ext>
                <a:ext uri="{FF2B5EF4-FFF2-40B4-BE49-F238E27FC236}">
                  <a16:creationId xmlns:a16="http://schemas.microsoft.com/office/drawing/2014/main" id="{00000000-0008-0000-1100-000030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33</xdr:row>
          <xdr:rowOff>0</xdr:rowOff>
        </xdr:from>
        <xdr:to>
          <xdr:col>24</xdr:col>
          <xdr:colOff>274320</xdr:colOff>
          <xdr:row>33</xdr:row>
          <xdr:rowOff>236220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1100-000031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34</xdr:row>
          <xdr:rowOff>0</xdr:rowOff>
        </xdr:from>
        <xdr:to>
          <xdr:col>24</xdr:col>
          <xdr:colOff>274320</xdr:colOff>
          <xdr:row>35</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1100-000032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32</xdr:row>
          <xdr:rowOff>0</xdr:rowOff>
        </xdr:from>
        <xdr:to>
          <xdr:col>28</xdr:col>
          <xdr:colOff>274320</xdr:colOff>
          <xdr:row>32</xdr:row>
          <xdr:rowOff>236220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1100-000033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33</xdr:row>
          <xdr:rowOff>0</xdr:rowOff>
        </xdr:from>
        <xdr:to>
          <xdr:col>28</xdr:col>
          <xdr:colOff>274320</xdr:colOff>
          <xdr:row>33</xdr:row>
          <xdr:rowOff>236220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1100-000034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34</xdr:row>
          <xdr:rowOff>0</xdr:rowOff>
        </xdr:from>
        <xdr:to>
          <xdr:col>28</xdr:col>
          <xdr:colOff>274320</xdr:colOff>
          <xdr:row>35</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1100-000035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32</xdr:row>
          <xdr:rowOff>0</xdr:rowOff>
        </xdr:from>
        <xdr:to>
          <xdr:col>32</xdr:col>
          <xdr:colOff>274320</xdr:colOff>
          <xdr:row>32</xdr:row>
          <xdr:rowOff>236220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1100-000036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33</xdr:row>
          <xdr:rowOff>0</xdr:rowOff>
        </xdr:from>
        <xdr:to>
          <xdr:col>32</xdr:col>
          <xdr:colOff>274320</xdr:colOff>
          <xdr:row>33</xdr:row>
          <xdr:rowOff>236220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1100-000037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34</xdr:row>
          <xdr:rowOff>0</xdr:rowOff>
        </xdr:from>
        <xdr:to>
          <xdr:col>32</xdr:col>
          <xdr:colOff>274320</xdr:colOff>
          <xdr:row>35</xdr:row>
          <xdr:rowOff>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1100-000038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32</xdr:row>
          <xdr:rowOff>0</xdr:rowOff>
        </xdr:from>
        <xdr:to>
          <xdr:col>36</xdr:col>
          <xdr:colOff>274320</xdr:colOff>
          <xdr:row>32</xdr:row>
          <xdr:rowOff>236220</xdr:rowOff>
        </xdr:to>
        <xdr:sp macro="" textlink="">
          <xdr:nvSpPr>
            <xdr:cNvPr id="96313" name="Check Box 57" hidden="1">
              <a:extLst>
                <a:ext uri="{63B3BB69-23CF-44E3-9099-C40C66FF867C}">
                  <a14:compatExt spid="_x0000_s96313"/>
                </a:ext>
                <a:ext uri="{FF2B5EF4-FFF2-40B4-BE49-F238E27FC236}">
                  <a16:creationId xmlns:a16="http://schemas.microsoft.com/office/drawing/2014/main" id="{00000000-0008-0000-1100-000039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33</xdr:row>
          <xdr:rowOff>0</xdr:rowOff>
        </xdr:from>
        <xdr:to>
          <xdr:col>36</xdr:col>
          <xdr:colOff>274320</xdr:colOff>
          <xdr:row>33</xdr:row>
          <xdr:rowOff>236220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1100-00003A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38100</xdr:colOff>
          <xdr:row>34</xdr:row>
          <xdr:rowOff>0</xdr:rowOff>
        </xdr:from>
        <xdr:to>
          <xdr:col>36</xdr:col>
          <xdr:colOff>274320</xdr:colOff>
          <xdr:row>35</xdr:row>
          <xdr:rowOff>0</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1100-00003B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32</xdr:row>
          <xdr:rowOff>0</xdr:rowOff>
        </xdr:from>
        <xdr:to>
          <xdr:col>40</xdr:col>
          <xdr:colOff>274320</xdr:colOff>
          <xdr:row>32</xdr:row>
          <xdr:rowOff>236220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1100-00003C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33</xdr:row>
          <xdr:rowOff>0</xdr:rowOff>
        </xdr:from>
        <xdr:to>
          <xdr:col>40</xdr:col>
          <xdr:colOff>274320</xdr:colOff>
          <xdr:row>33</xdr:row>
          <xdr:rowOff>236220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1100-00003D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38100</xdr:colOff>
          <xdr:row>34</xdr:row>
          <xdr:rowOff>0</xdr:rowOff>
        </xdr:from>
        <xdr:to>
          <xdr:col>40</xdr:col>
          <xdr:colOff>274320</xdr:colOff>
          <xdr:row>35</xdr:row>
          <xdr:rowOff>0</xdr:rowOff>
        </xdr:to>
        <xdr:sp macro="" textlink="">
          <xdr:nvSpPr>
            <xdr:cNvPr id="96318" name="Check Box 62" hidden="1">
              <a:extLst>
                <a:ext uri="{63B3BB69-23CF-44E3-9099-C40C66FF867C}">
                  <a14:compatExt spid="_x0000_s96318"/>
                </a:ext>
                <a:ext uri="{FF2B5EF4-FFF2-40B4-BE49-F238E27FC236}">
                  <a16:creationId xmlns:a16="http://schemas.microsoft.com/office/drawing/2014/main" id="{00000000-0008-0000-1100-00003E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10</xdr:row>
          <xdr:rowOff>0</xdr:rowOff>
        </xdr:from>
        <xdr:to>
          <xdr:col>20</xdr:col>
          <xdr:colOff>274320</xdr:colOff>
          <xdr:row>11</xdr:row>
          <xdr:rowOff>0</xdr:rowOff>
        </xdr:to>
        <xdr:sp macro="" textlink="">
          <xdr:nvSpPr>
            <xdr:cNvPr id="96319" name="Check Box 63" hidden="1">
              <a:extLst>
                <a:ext uri="{63B3BB69-23CF-44E3-9099-C40C66FF867C}">
                  <a14:compatExt spid="_x0000_s96319"/>
                </a:ext>
                <a:ext uri="{FF2B5EF4-FFF2-40B4-BE49-F238E27FC236}">
                  <a16:creationId xmlns:a16="http://schemas.microsoft.com/office/drawing/2014/main" id="{00000000-0008-0000-1100-00003F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10</xdr:row>
          <xdr:rowOff>0</xdr:rowOff>
        </xdr:from>
        <xdr:to>
          <xdr:col>22</xdr:col>
          <xdr:colOff>274320</xdr:colOff>
          <xdr:row>11</xdr:row>
          <xdr:rowOff>0</xdr:rowOff>
        </xdr:to>
        <xdr:sp macro="" textlink="">
          <xdr:nvSpPr>
            <xdr:cNvPr id="96320" name="Check Box 64" hidden="1">
              <a:extLst>
                <a:ext uri="{63B3BB69-23CF-44E3-9099-C40C66FF867C}">
                  <a14:compatExt spid="_x0000_s96320"/>
                </a:ext>
                <a:ext uri="{FF2B5EF4-FFF2-40B4-BE49-F238E27FC236}">
                  <a16:creationId xmlns:a16="http://schemas.microsoft.com/office/drawing/2014/main" id="{00000000-0008-0000-1100-000040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31</xdr:row>
          <xdr:rowOff>0</xdr:rowOff>
        </xdr:from>
        <xdr:to>
          <xdr:col>20</xdr:col>
          <xdr:colOff>274320</xdr:colOff>
          <xdr:row>32</xdr:row>
          <xdr:rowOff>0</xdr:rowOff>
        </xdr:to>
        <xdr:sp macro="" textlink="">
          <xdr:nvSpPr>
            <xdr:cNvPr id="96321" name="Check Box 65" hidden="1">
              <a:extLst>
                <a:ext uri="{63B3BB69-23CF-44E3-9099-C40C66FF867C}">
                  <a14:compatExt spid="_x0000_s96321"/>
                </a:ext>
                <a:ext uri="{FF2B5EF4-FFF2-40B4-BE49-F238E27FC236}">
                  <a16:creationId xmlns:a16="http://schemas.microsoft.com/office/drawing/2014/main" id="{00000000-0008-0000-1100-000041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31</xdr:row>
          <xdr:rowOff>0</xdr:rowOff>
        </xdr:from>
        <xdr:to>
          <xdr:col>22</xdr:col>
          <xdr:colOff>274320</xdr:colOff>
          <xdr:row>32</xdr:row>
          <xdr:rowOff>0</xdr:rowOff>
        </xdr:to>
        <xdr:sp macro="" textlink="">
          <xdr:nvSpPr>
            <xdr:cNvPr id="96322" name="Check Box 66" hidden="1">
              <a:extLst>
                <a:ext uri="{63B3BB69-23CF-44E3-9099-C40C66FF867C}">
                  <a14:compatExt spid="_x0000_s96322"/>
                </a:ext>
                <a:ext uri="{FF2B5EF4-FFF2-40B4-BE49-F238E27FC236}">
                  <a16:creationId xmlns:a16="http://schemas.microsoft.com/office/drawing/2014/main" id="{00000000-0008-0000-1100-000042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32</xdr:row>
          <xdr:rowOff>0</xdr:rowOff>
        </xdr:from>
        <xdr:to>
          <xdr:col>20</xdr:col>
          <xdr:colOff>274320</xdr:colOff>
          <xdr:row>32</xdr:row>
          <xdr:rowOff>236220</xdr:rowOff>
        </xdr:to>
        <xdr:sp macro="" textlink="">
          <xdr:nvSpPr>
            <xdr:cNvPr id="96323" name="Check Box 67" hidden="1">
              <a:extLst>
                <a:ext uri="{63B3BB69-23CF-44E3-9099-C40C66FF867C}">
                  <a14:compatExt spid="_x0000_s96323"/>
                </a:ext>
                <a:ext uri="{FF2B5EF4-FFF2-40B4-BE49-F238E27FC236}">
                  <a16:creationId xmlns:a16="http://schemas.microsoft.com/office/drawing/2014/main" id="{00000000-0008-0000-1100-000043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33</xdr:row>
          <xdr:rowOff>0</xdr:rowOff>
        </xdr:from>
        <xdr:to>
          <xdr:col>20</xdr:col>
          <xdr:colOff>274320</xdr:colOff>
          <xdr:row>33</xdr:row>
          <xdr:rowOff>236220</xdr:rowOff>
        </xdr:to>
        <xdr:sp macro="" textlink="">
          <xdr:nvSpPr>
            <xdr:cNvPr id="96324" name="Check Box 68" hidden="1">
              <a:extLst>
                <a:ext uri="{63B3BB69-23CF-44E3-9099-C40C66FF867C}">
                  <a14:compatExt spid="_x0000_s96324"/>
                </a:ext>
                <a:ext uri="{FF2B5EF4-FFF2-40B4-BE49-F238E27FC236}">
                  <a16:creationId xmlns:a16="http://schemas.microsoft.com/office/drawing/2014/main" id="{00000000-0008-0000-1100-000044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34</xdr:row>
          <xdr:rowOff>0</xdr:rowOff>
        </xdr:from>
        <xdr:to>
          <xdr:col>20</xdr:col>
          <xdr:colOff>274320</xdr:colOff>
          <xdr:row>35</xdr:row>
          <xdr:rowOff>0</xdr:rowOff>
        </xdr:to>
        <xdr:sp macro="" textlink="">
          <xdr:nvSpPr>
            <xdr:cNvPr id="96325" name="Check Box 69" hidden="1">
              <a:extLst>
                <a:ext uri="{63B3BB69-23CF-44E3-9099-C40C66FF867C}">
                  <a14:compatExt spid="_x0000_s96325"/>
                </a:ext>
                <a:ext uri="{FF2B5EF4-FFF2-40B4-BE49-F238E27FC236}">
                  <a16:creationId xmlns:a16="http://schemas.microsoft.com/office/drawing/2014/main" id="{00000000-0008-0000-1100-000045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10</xdr:row>
          <xdr:rowOff>0</xdr:rowOff>
        </xdr:from>
        <xdr:to>
          <xdr:col>16</xdr:col>
          <xdr:colOff>274320</xdr:colOff>
          <xdr:row>11</xdr:row>
          <xdr:rowOff>0</xdr:rowOff>
        </xdr:to>
        <xdr:sp macro="" textlink="">
          <xdr:nvSpPr>
            <xdr:cNvPr id="96326" name="Check Box 70" hidden="1">
              <a:extLst>
                <a:ext uri="{63B3BB69-23CF-44E3-9099-C40C66FF867C}">
                  <a14:compatExt spid="_x0000_s96326"/>
                </a:ext>
                <a:ext uri="{FF2B5EF4-FFF2-40B4-BE49-F238E27FC236}">
                  <a16:creationId xmlns:a16="http://schemas.microsoft.com/office/drawing/2014/main" id="{00000000-0008-0000-1100-000046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xdr:row>
          <xdr:rowOff>0</xdr:rowOff>
        </xdr:from>
        <xdr:to>
          <xdr:col>18</xdr:col>
          <xdr:colOff>274320</xdr:colOff>
          <xdr:row>11</xdr:row>
          <xdr:rowOff>0</xdr:rowOff>
        </xdr:to>
        <xdr:sp macro="" textlink="">
          <xdr:nvSpPr>
            <xdr:cNvPr id="96327" name="Check Box 71" hidden="1">
              <a:extLst>
                <a:ext uri="{63B3BB69-23CF-44E3-9099-C40C66FF867C}">
                  <a14:compatExt spid="_x0000_s96327"/>
                </a:ext>
                <a:ext uri="{FF2B5EF4-FFF2-40B4-BE49-F238E27FC236}">
                  <a16:creationId xmlns:a16="http://schemas.microsoft.com/office/drawing/2014/main" id="{00000000-0008-0000-1100-000047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31</xdr:row>
          <xdr:rowOff>0</xdr:rowOff>
        </xdr:from>
        <xdr:to>
          <xdr:col>16</xdr:col>
          <xdr:colOff>274320</xdr:colOff>
          <xdr:row>32</xdr:row>
          <xdr:rowOff>0</xdr:rowOff>
        </xdr:to>
        <xdr:sp macro="" textlink="">
          <xdr:nvSpPr>
            <xdr:cNvPr id="96328" name="Check Box 72" hidden="1">
              <a:extLst>
                <a:ext uri="{63B3BB69-23CF-44E3-9099-C40C66FF867C}">
                  <a14:compatExt spid="_x0000_s96328"/>
                </a:ext>
                <a:ext uri="{FF2B5EF4-FFF2-40B4-BE49-F238E27FC236}">
                  <a16:creationId xmlns:a16="http://schemas.microsoft.com/office/drawing/2014/main" id="{00000000-0008-0000-1100-000048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31</xdr:row>
          <xdr:rowOff>0</xdr:rowOff>
        </xdr:from>
        <xdr:to>
          <xdr:col>18</xdr:col>
          <xdr:colOff>274320</xdr:colOff>
          <xdr:row>32</xdr:row>
          <xdr:rowOff>0</xdr:rowOff>
        </xdr:to>
        <xdr:sp macro="" textlink="">
          <xdr:nvSpPr>
            <xdr:cNvPr id="96329" name="Check Box 73" hidden="1">
              <a:extLst>
                <a:ext uri="{63B3BB69-23CF-44E3-9099-C40C66FF867C}">
                  <a14:compatExt spid="_x0000_s96329"/>
                </a:ext>
                <a:ext uri="{FF2B5EF4-FFF2-40B4-BE49-F238E27FC236}">
                  <a16:creationId xmlns:a16="http://schemas.microsoft.com/office/drawing/2014/main" id="{00000000-0008-0000-1100-000049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32</xdr:row>
          <xdr:rowOff>0</xdr:rowOff>
        </xdr:from>
        <xdr:to>
          <xdr:col>16</xdr:col>
          <xdr:colOff>274320</xdr:colOff>
          <xdr:row>32</xdr:row>
          <xdr:rowOff>236220</xdr:rowOff>
        </xdr:to>
        <xdr:sp macro="" textlink="">
          <xdr:nvSpPr>
            <xdr:cNvPr id="96330" name="Check Box 74" hidden="1">
              <a:extLst>
                <a:ext uri="{63B3BB69-23CF-44E3-9099-C40C66FF867C}">
                  <a14:compatExt spid="_x0000_s96330"/>
                </a:ext>
                <a:ext uri="{FF2B5EF4-FFF2-40B4-BE49-F238E27FC236}">
                  <a16:creationId xmlns:a16="http://schemas.microsoft.com/office/drawing/2014/main" id="{00000000-0008-0000-1100-00004A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33</xdr:row>
          <xdr:rowOff>0</xdr:rowOff>
        </xdr:from>
        <xdr:to>
          <xdr:col>16</xdr:col>
          <xdr:colOff>274320</xdr:colOff>
          <xdr:row>33</xdr:row>
          <xdr:rowOff>236220</xdr:rowOff>
        </xdr:to>
        <xdr:sp macro="" textlink="">
          <xdr:nvSpPr>
            <xdr:cNvPr id="96331" name="Check Box 75" hidden="1">
              <a:extLst>
                <a:ext uri="{63B3BB69-23CF-44E3-9099-C40C66FF867C}">
                  <a14:compatExt spid="_x0000_s96331"/>
                </a:ext>
                <a:ext uri="{FF2B5EF4-FFF2-40B4-BE49-F238E27FC236}">
                  <a16:creationId xmlns:a16="http://schemas.microsoft.com/office/drawing/2014/main" id="{00000000-0008-0000-1100-00004B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34</xdr:row>
          <xdr:rowOff>0</xdr:rowOff>
        </xdr:from>
        <xdr:to>
          <xdr:col>16</xdr:col>
          <xdr:colOff>274320</xdr:colOff>
          <xdr:row>35</xdr:row>
          <xdr:rowOff>0</xdr:rowOff>
        </xdr:to>
        <xdr:sp macro="" textlink="">
          <xdr:nvSpPr>
            <xdr:cNvPr id="96332" name="Check Box 76" hidden="1">
              <a:extLst>
                <a:ext uri="{63B3BB69-23CF-44E3-9099-C40C66FF867C}">
                  <a14:compatExt spid="_x0000_s96332"/>
                </a:ext>
                <a:ext uri="{FF2B5EF4-FFF2-40B4-BE49-F238E27FC236}">
                  <a16:creationId xmlns:a16="http://schemas.microsoft.com/office/drawing/2014/main" id="{00000000-0008-0000-1100-00004C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xdr:colOff>
          <xdr:row>39</xdr:row>
          <xdr:rowOff>91440</xdr:rowOff>
        </xdr:from>
        <xdr:to>
          <xdr:col>6</xdr:col>
          <xdr:colOff>281940</xdr:colOff>
          <xdr:row>40</xdr:row>
          <xdr:rowOff>91440</xdr:rowOff>
        </xdr:to>
        <xdr:sp macro="" textlink="">
          <xdr:nvSpPr>
            <xdr:cNvPr id="96333" name="Check Box 77" hidden="1">
              <a:extLst>
                <a:ext uri="{63B3BB69-23CF-44E3-9099-C40C66FF867C}">
                  <a14:compatExt spid="_x0000_s96333"/>
                </a:ext>
                <a:ext uri="{FF2B5EF4-FFF2-40B4-BE49-F238E27FC236}">
                  <a16:creationId xmlns:a16="http://schemas.microsoft.com/office/drawing/2014/main" id="{00000000-0008-0000-1100-00004D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39</xdr:row>
          <xdr:rowOff>91440</xdr:rowOff>
        </xdr:from>
        <xdr:to>
          <xdr:col>10</xdr:col>
          <xdr:colOff>266700</xdr:colOff>
          <xdr:row>40</xdr:row>
          <xdr:rowOff>91440</xdr:rowOff>
        </xdr:to>
        <xdr:sp macro="" textlink="">
          <xdr:nvSpPr>
            <xdr:cNvPr id="96334" name="Check Box 78" hidden="1">
              <a:extLst>
                <a:ext uri="{63B3BB69-23CF-44E3-9099-C40C66FF867C}">
                  <a14:compatExt spid="_x0000_s96334"/>
                </a:ext>
                <a:ext uri="{FF2B5EF4-FFF2-40B4-BE49-F238E27FC236}">
                  <a16:creationId xmlns:a16="http://schemas.microsoft.com/office/drawing/2014/main" id="{00000000-0008-0000-1100-00004E7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68580</xdr:colOff>
          <xdr:row>6</xdr:row>
          <xdr:rowOff>121920</xdr:rowOff>
        </xdr:from>
        <xdr:to>
          <xdr:col>24</xdr:col>
          <xdr:colOff>304800</xdr:colOff>
          <xdr:row>7</xdr:row>
          <xdr:rowOff>114300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1200-000001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6</xdr:row>
          <xdr:rowOff>137160</xdr:rowOff>
        </xdr:from>
        <xdr:to>
          <xdr:col>27</xdr:col>
          <xdr:colOff>297180</xdr:colOff>
          <xdr:row>7</xdr:row>
          <xdr:rowOff>121920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1200-000002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8</xdr:row>
          <xdr:rowOff>121920</xdr:rowOff>
        </xdr:from>
        <xdr:to>
          <xdr:col>24</xdr:col>
          <xdr:colOff>304800</xdr:colOff>
          <xdr:row>9</xdr:row>
          <xdr:rowOff>114300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1200-000003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8</xdr:row>
          <xdr:rowOff>137160</xdr:rowOff>
        </xdr:from>
        <xdr:to>
          <xdr:col>27</xdr:col>
          <xdr:colOff>297180</xdr:colOff>
          <xdr:row>9</xdr:row>
          <xdr:rowOff>121920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1200-000004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10</xdr:row>
          <xdr:rowOff>121920</xdr:rowOff>
        </xdr:from>
        <xdr:to>
          <xdr:col>24</xdr:col>
          <xdr:colOff>304800</xdr:colOff>
          <xdr:row>11</xdr:row>
          <xdr:rowOff>114300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1200-000005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10</xdr:row>
          <xdr:rowOff>137160</xdr:rowOff>
        </xdr:from>
        <xdr:to>
          <xdr:col>27</xdr:col>
          <xdr:colOff>297180</xdr:colOff>
          <xdr:row>11</xdr:row>
          <xdr:rowOff>121920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1200-000006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12</xdr:row>
          <xdr:rowOff>121920</xdr:rowOff>
        </xdr:from>
        <xdr:to>
          <xdr:col>24</xdr:col>
          <xdr:colOff>304800</xdr:colOff>
          <xdr:row>13</xdr:row>
          <xdr:rowOff>114300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1200-000007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12</xdr:row>
          <xdr:rowOff>137160</xdr:rowOff>
        </xdr:from>
        <xdr:to>
          <xdr:col>27</xdr:col>
          <xdr:colOff>297180</xdr:colOff>
          <xdr:row>13</xdr:row>
          <xdr:rowOff>121920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1200-000008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14</xdr:row>
          <xdr:rowOff>121920</xdr:rowOff>
        </xdr:from>
        <xdr:to>
          <xdr:col>24</xdr:col>
          <xdr:colOff>304800</xdr:colOff>
          <xdr:row>15</xdr:row>
          <xdr:rowOff>114300</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1200-000009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14</xdr:row>
          <xdr:rowOff>137160</xdr:rowOff>
        </xdr:from>
        <xdr:to>
          <xdr:col>27</xdr:col>
          <xdr:colOff>297180</xdr:colOff>
          <xdr:row>15</xdr:row>
          <xdr:rowOff>121920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1200-00000A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6</xdr:row>
          <xdr:rowOff>121920</xdr:rowOff>
        </xdr:from>
        <xdr:to>
          <xdr:col>29</xdr:col>
          <xdr:colOff>304800</xdr:colOff>
          <xdr:row>7</xdr:row>
          <xdr:rowOff>114300</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1200-00000B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6</xdr:row>
          <xdr:rowOff>137160</xdr:rowOff>
        </xdr:from>
        <xdr:to>
          <xdr:col>32</xdr:col>
          <xdr:colOff>297180</xdr:colOff>
          <xdr:row>7</xdr:row>
          <xdr:rowOff>121920</xdr:rowOff>
        </xdr:to>
        <xdr:sp macro="" textlink="">
          <xdr:nvSpPr>
            <xdr:cNvPr id="29708" name="Check Box 12" hidden="1">
              <a:extLst>
                <a:ext uri="{63B3BB69-23CF-44E3-9099-C40C66FF867C}">
                  <a14:compatExt spid="_x0000_s29708"/>
                </a:ext>
                <a:ext uri="{FF2B5EF4-FFF2-40B4-BE49-F238E27FC236}">
                  <a16:creationId xmlns:a16="http://schemas.microsoft.com/office/drawing/2014/main" id="{00000000-0008-0000-1200-00000C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8</xdr:row>
          <xdr:rowOff>121920</xdr:rowOff>
        </xdr:from>
        <xdr:to>
          <xdr:col>29</xdr:col>
          <xdr:colOff>304800</xdr:colOff>
          <xdr:row>9</xdr:row>
          <xdr:rowOff>114300</xdr:rowOff>
        </xdr:to>
        <xdr:sp macro="" textlink="">
          <xdr:nvSpPr>
            <xdr:cNvPr id="29709" name="Check Box 13" hidden="1">
              <a:extLst>
                <a:ext uri="{63B3BB69-23CF-44E3-9099-C40C66FF867C}">
                  <a14:compatExt spid="_x0000_s29709"/>
                </a:ext>
                <a:ext uri="{FF2B5EF4-FFF2-40B4-BE49-F238E27FC236}">
                  <a16:creationId xmlns:a16="http://schemas.microsoft.com/office/drawing/2014/main" id="{00000000-0008-0000-1200-00000D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8</xdr:row>
          <xdr:rowOff>137160</xdr:rowOff>
        </xdr:from>
        <xdr:to>
          <xdr:col>32</xdr:col>
          <xdr:colOff>297180</xdr:colOff>
          <xdr:row>9</xdr:row>
          <xdr:rowOff>121920</xdr:rowOff>
        </xdr:to>
        <xdr:sp macro="" textlink="">
          <xdr:nvSpPr>
            <xdr:cNvPr id="29710" name="Check Box 14" hidden="1">
              <a:extLst>
                <a:ext uri="{63B3BB69-23CF-44E3-9099-C40C66FF867C}">
                  <a14:compatExt spid="_x0000_s29710"/>
                </a:ext>
                <a:ext uri="{FF2B5EF4-FFF2-40B4-BE49-F238E27FC236}">
                  <a16:creationId xmlns:a16="http://schemas.microsoft.com/office/drawing/2014/main" id="{00000000-0008-0000-1200-00000E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10</xdr:row>
          <xdr:rowOff>121920</xdr:rowOff>
        </xdr:from>
        <xdr:to>
          <xdr:col>29</xdr:col>
          <xdr:colOff>304800</xdr:colOff>
          <xdr:row>11</xdr:row>
          <xdr:rowOff>114300</xdr:rowOff>
        </xdr:to>
        <xdr:sp macro="" textlink="">
          <xdr:nvSpPr>
            <xdr:cNvPr id="29711" name="Check Box 15" hidden="1">
              <a:extLst>
                <a:ext uri="{63B3BB69-23CF-44E3-9099-C40C66FF867C}">
                  <a14:compatExt spid="_x0000_s29711"/>
                </a:ext>
                <a:ext uri="{FF2B5EF4-FFF2-40B4-BE49-F238E27FC236}">
                  <a16:creationId xmlns:a16="http://schemas.microsoft.com/office/drawing/2014/main" id="{00000000-0008-0000-1200-00000F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10</xdr:row>
          <xdr:rowOff>137160</xdr:rowOff>
        </xdr:from>
        <xdr:to>
          <xdr:col>32</xdr:col>
          <xdr:colOff>297180</xdr:colOff>
          <xdr:row>11</xdr:row>
          <xdr:rowOff>121920</xdr:rowOff>
        </xdr:to>
        <xdr:sp macro="" textlink="">
          <xdr:nvSpPr>
            <xdr:cNvPr id="29712" name="Check Box 16" hidden="1">
              <a:extLst>
                <a:ext uri="{63B3BB69-23CF-44E3-9099-C40C66FF867C}">
                  <a14:compatExt spid="_x0000_s29712"/>
                </a:ext>
                <a:ext uri="{FF2B5EF4-FFF2-40B4-BE49-F238E27FC236}">
                  <a16:creationId xmlns:a16="http://schemas.microsoft.com/office/drawing/2014/main" id="{00000000-0008-0000-1200-000010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12</xdr:row>
          <xdr:rowOff>121920</xdr:rowOff>
        </xdr:from>
        <xdr:to>
          <xdr:col>29</xdr:col>
          <xdr:colOff>304800</xdr:colOff>
          <xdr:row>13</xdr:row>
          <xdr:rowOff>114300</xdr:rowOff>
        </xdr:to>
        <xdr:sp macro="" textlink="">
          <xdr:nvSpPr>
            <xdr:cNvPr id="29713" name="Check Box 17" hidden="1">
              <a:extLst>
                <a:ext uri="{63B3BB69-23CF-44E3-9099-C40C66FF867C}">
                  <a14:compatExt spid="_x0000_s29713"/>
                </a:ext>
                <a:ext uri="{FF2B5EF4-FFF2-40B4-BE49-F238E27FC236}">
                  <a16:creationId xmlns:a16="http://schemas.microsoft.com/office/drawing/2014/main" id="{00000000-0008-0000-1200-000011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12</xdr:row>
          <xdr:rowOff>137160</xdr:rowOff>
        </xdr:from>
        <xdr:to>
          <xdr:col>32</xdr:col>
          <xdr:colOff>297180</xdr:colOff>
          <xdr:row>13</xdr:row>
          <xdr:rowOff>121920</xdr:rowOff>
        </xdr:to>
        <xdr:sp macro="" textlink="">
          <xdr:nvSpPr>
            <xdr:cNvPr id="29714" name="Check Box 18" hidden="1">
              <a:extLst>
                <a:ext uri="{63B3BB69-23CF-44E3-9099-C40C66FF867C}">
                  <a14:compatExt spid="_x0000_s29714"/>
                </a:ext>
                <a:ext uri="{FF2B5EF4-FFF2-40B4-BE49-F238E27FC236}">
                  <a16:creationId xmlns:a16="http://schemas.microsoft.com/office/drawing/2014/main" id="{00000000-0008-0000-1200-000012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14</xdr:row>
          <xdr:rowOff>121920</xdr:rowOff>
        </xdr:from>
        <xdr:to>
          <xdr:col>29</xdr:col>
          <xdr:colOff>304800</xdr:colOff>
          <xdr:row>15</xdr:row>
          <xdr:rowOff>114300</xdr:rowOff>
        </xdr:to>
        <xdr:sp macro="" textlink="">
          <xdr:nvSpPr>
            <xdr:cNvPr id="29715" name="Check Box 19" hidden="1">
              <a:extLst>
                <a:ext uri="{63B3BB69-23CF-44E3-9099-C40C66FF867C}">
                  <a14:compatExt spid="_x0000_s29715"/>
                </a:ext>
                <a:ext uri="{FF2B5EF4-FFF2-40B4-BE49-F238E27FC236}">
                  <a16:creationId xmlns:a16="http://schemas.microsoft.com/office/drawing/2014/main" id="{00000000-0008-0000-1200-000013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14</xdr:row>
          <xdr:rowOff>137160</xdr:rowOff>
        </xdr:from>
        <xdr:to>
          <xdr:col>32</xdr:col>
          <xdr:colOff>297180</xdr:colOff>
          <xdr:row>15</xdr:row>
          <xdr:rowOff>121920</xdr:rowOff>
        </xdr:to>
        <xdr:sp macro="" textlink="">
          <xdr:nvSpPr>
            <xdr:cNvPr id="29716" name="Check Box 20" hidden="1">
              <a:extLst>
                <a:ext uri="{63B3BB69-23CF-44E3-9099-C40C66FF867C}">
                  <a14:compatExt spid="_x0000_s29716"/>
                </a:ext>
                <a:ext uri="{FF2B5EF4-FFF2-40B4-BE49-F238E27FC236}">
                  <a16:creationId xmlns:a16="http://schemas.microsoft.com/office/drawing/2014/main" id="{00000000-0008-0000-1200-000014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21</xdr:row>
          <xdr:rowOff>121920</xdr:rowOff>
        </xdr:from>
        <xdr:to>
          <xdr:col>24</xdr:col>
          <xdr:colOff>304800</xdr:colOff>
          <xdr:row>22</xdr:row>
          <xdr:rowOff>114300</xdr:rowOff>
        </xdr:to>
        <xdr:sp macro="" textlink="">
          <xdr:nvSpPr>
            <xdr:cNvPr id="29717" name="Check Box 21" hidden="1">
              <a:extLst>
                <a:ext uri="{63B3BB69-23CF-44E3-9099-C40C66FF867C}">
                  <a14:compatExt spid="_x0000_s29717"/>
                </a:ext>
                <a:ext uri="{FF2B5EF4-FFF2-40B4-BE49-F238E27FC236}">
                  <a16:creationId xmlns:a16="http://schemas.microsoft.com/office/drawing/2014/main" id="{00000000-0008-0000-1200-000015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21</xdr:row>
          <xdr:rowOff>137160</xdr:rowOff>
        </xdr:from>
        <xdr:to>
          <xdr:col>27</xdr:col>
          <xdr:colOff>297180</xdr:colOff>
          <xdr:row>22</xdr:row>
          <xdr:rowOff>121920</xdr:rowOff>
        </xdr:to>
        <xdr:sp macro="" textlink="">
          <xdr:nvSpPr>
            <xdr:cNvPr id="29718" name="Check Box 22" hidden="1">
              <a:extLst>
                <a:ext uri="{63B3BB69-23CF-44E3-9099-C40C66FF867C}">
                  <a14:compatExt spid="_x0000_s29718"/>
                </a:ext>
                <a:ext uri="{FF2B5EF4-FFF2-40B4-BE49-F238E27FC236}">
                  <a16:creationId xmlns:a16="http://schemas.microsoft.com/office/drawing/2014/main" id="{00000000-0008-0000-1200-000016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23</xdr:row>
          <xdr:rowOff>121920</xdr:rowOff>
        </xdr:from>
        <xdr:to>
          <xdr:col>24</xdr:col>
          <xdr:colOff>304800</xdr:colOff>
          <xdr:row>24</xdr:row>
          <xdr:rowOff>114300</xdr:rowOff>
        </xdr:to>
        <xdr:sp macro="" textlink="">
          <xdr:nvSpPr>
            <xdr:cNvPr id="29719" name="Check Box 23" hidden="1">
              <a:extLst>
                <a:ext uri="{63B3BB69-23CF-44E3-9099-C40C66FF867C}">
                  <a14:compatExt spid="_x0000_s29719"/>
                </a:ext>
                <a:ext uri="{FF2B5EF4-FFF2-40B4-BE49-F238E27FC236}">
                  <a16:creationId xmlns:a16="http://schemas.microsoft.com/office/drawing/2014/main" id="{00000000-0008-0000-1200-000017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23</xdr:row>
          <xdr:rowOff>137160</xdr:rowOff>
        </xdr:from>
        <xdr:to>
          <xdr:col>27</xdr:col>
          <xdr:colOff>297180</xdr:colOff>
          <xdr:row>24</xdr:row>
          <xdr:rowOff>121920</xdr:rowOff>
        </xdr:to>
        <xdr:sp macro="" textlink="">
          <xdr:nvSpPr>
            <xdr:cNvPr id="29720" name="Check Box 24" hidden="1">
              <a:extLst>
                <a:ext uri="{63B3BB69-23CF-44E3-9099-C40C66FF867C}">
                  <a14:compatExt spid="_x0000_s29720"/>
                </a:ext>
                <a:ext uri="{FF2B5EF4-FFF2-40B4-BE49-F238E27FC236}">
                  <a16:creationId xmlns:a16="http://schemas.microsoft.com/office/drawing/2014/main" id="{00000000-0008-0000-1200-000018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25</xdr:row>
          <xdr:rowOff>121920</xdr:rowOff>
        </xdr:from>
        <xdr:to>
          <xdr:col>24</xdr:col>
          <xdr:colOff>304800</xdr:colOff>
          <xdr:row>26</xdr:row>
          <xdr:rowOff>114300</xdr:rowOff>
        </xdr:to>
        <xdr:sp macro="" textlink="">
          <xdr:nvSpPr>
            <xdr:cNvPr id="29721" name="Check Box 25" hidden="1">
              <a:extLst>
                <a:ext uri="{63B3BB69-23CF-44E3-9099-C40C66FF867C}">
                  <a14:compatExt spid="_x0000_s29721"/>
                </a:ext>
                <a:ext uri="{FF2B5EF4-FFF2-40B4-BE49-F238E27FC236}">
                  <a16:creationId xmlns:a16="http://schemas.microsoft.com/office/drawing/2014/main" id="{00000000-0008-0000-1200-000019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25</xdr:row>
          <xdr:rowOff>137160</xdr:rowOff>
        </xdr:from>
        <xdr:to>
          <xdr:col>27</xdr:col>
          <xdr:colOff>297180</xdr:colOff>
          <xdr:row>26</xdr:row>
          <xdr:rowOff>121920</xdr:rowOff>
        </xdr:to>
        <xdr:sp macro="" textlink="">
          <xdr:nvSpPr>
            <xdr:cNvPr id="29722" name="Check Box 26" hidden="1">
              <a:extLst>
                <a:ext uri="{63B3BB69-23CF-44E3-9099-C40C66FF867C}">
                  <a14:compatExt spid="_x0000_s29722"/>
                </a:ext>
                <a:ext uri="{FF2B5EF4-FFF2-40B4-BE49-F238E27FC236}">
                  <a16:creationId xmlns:a16="http://schemas.microsoft.com/office/drawing/2014/main" id="{00000000-0008-0000-1200-00001A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27</xdr:row>
          <xdr:rowOff>121920</xdr:rowOff>
        </xdr:from>
        <xdr:to>
          <xdr:col>24</xdr:col>
          <xdr:colOff>304800</xdr:colOff>
          <xdr:row>28</xdr:row>
          <xdr:rowOff>114300</xdr:rowOff>
        </xdr:to>
        <xdr:sp macro="" textlink="">
          <xdr:nvSpPr>
            <xdr:cNvPr id="29723" name="Check Box 27" hidden="1">
              <a:extLst>
                <a:ext uri="{63B3BB69-23CF-44E3-9099-C40C66FF867C}">
                  <a14:compatExt spid="_x0000_s29723"/>
                </a:ext>
                <a:ext uri="{FF2B5EF4-FFF2-40B4-BE49-F238E27FC236}">
                  <a16:creationId xmlns:a16="http://schemas.microsoft.com/office/drawing/2014/main" id="{00000000-0008-0000-1200-00001B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27</xdr:row>
          <xdr:rowOff>137160</xdr:rowOff>
        </xdr:from>
        <xdr:to>
          <xdr:col>27</xdr:col>
          <xdr:colOff>297180</xdr:colOff>
          <xdr:row>28</xdr:row>
          <xdr:rowOff>121920</xdr:rowOff>
        </xdr:to>
        <xdr:sp macro="" textlink="">
          <xdr:nvSpPr>
            <xdr:cNvPr id="29724" name="Check Box 28" hidden="1">
              <a:extLst>
                <a:ext uri="{63B3BB69-23CF-44E3-9099-C40C66FF867C}">
                  <a14:compatExt spid="_x0000_s29724"/>
                </a:ext>
                <a:ext uri="{FF2B5EF4-FFF2-40B4-BE49-F238E27FC236}">
                  <a16:creationId xmlns:a16="http://schemas.microsoft.com/office/drawing/2014/main" id="{00000000-0008-0000-1200-00001C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29</xdr:row>
          <xdr:rowOff>121920</xdr:rowOff>
        </xdr:from>
        <xdr:to>
          <xdr:col>24</xdr:col>
          <xdr:colOff>304800</xdr:colOff>
          <xdr:row>30</xdr:row>
          <xdr:rowOff>114300</xdr:rowOff>
        </xdr:to>
        <xdr:sp macro="" textlink="">
          <xdr:nvSpPr>
            <xdr:cNvPr id="29725" name="Check Box 29" hidden="1">
              <a:extLst>
                <a:ext uri="{63B3BB69-23CF-44E3-9099-C40C66FF867C}">
                  <a14:compatExt spid="_x0000_s29725"/>
                </a:ext>
                <a:ext uri="{FF2B5EF4-FFF2-40B4-BE49-F238E27FC236}">
                  <a16:creationId xmlns:a16="http://schemas.microsoft.com/office/drawing/2014/main" id="{00000000-0008-0000-1200-00001D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29</xdr:row>
          <xdr:rowOff>137160</xdr:rowOff>
        </xdr:from>
        <xdr:to>
          <xdr:col>27</xdr:col>
          <xdr:colOff>297180</xdr:colOff>
          <xdr:row>30</xdr:row>
          <xdr:rowOff>121920</xdr:rowOff>
        </xdr:to>
        <xdr:sp macro="" textlink="">
          <xdr:nvSpPr>
            <xdr:cNvPr id="29726" name="Check Box 30" hidden="1">
              <a:extLst>
                <a:ext uri="{63B3BB69-23CF-44E3-9099-C40C66FF867C}">
                  <a14:compatExt spid="_x0000_s29726"/>
                </a:ext>
                <a:ext uri="{FF2B5EF4-FFF2-40B4-BE49-F238E27FC236}">
                  <a16:creationId xmlns:a16="http://schemas.microsoft.com/office/drawing/2014/main" id="{00000000-0008-0000-1200-00001E7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45720</xdr:colOff>
          <xdr:row>19</xdr:row>
          <xdr:rowOff>38100</xdr:rowOff>
        </xdr:from>
        <xdr:to>
          <xdr:col>20</xdr:col>
          <xdr:colOff>251460</xdr:colOff>
          <xdr:row>19</xdr:row>
          <xdr:rowOff>198120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1300-000001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19</xdr:row>
          <xdr:rowOff>30480</xdr:rowOff>
        </xdr:from>
        <xdr:to>
          <xdr:col>28</xdr:col>
          <xdr:colOff>251460</xdr:colOff>
          <xdr:row>19</xdr:row>
          <xdr:rowOff>198120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1300-000002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23</xdr:row>
          <xdr:rowOff>152400</xdr:rowOff>
        </xdr:from>
        <xdr:to>
          <xdr:col>25</xdr:col>
          <xdr:colOff>251460</xdr:colOff>
          <xdr:row>24</xdr:row>
          <xdr:rowOff>99060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1300-000004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25</xdr:row>
          <xdr:rowOff>22860</xdr:rowOff>
        </xdr:from>
        <xdr:to>
          <xdr:col>25</xdr:col>
          <xdr:colOff>251460</xdr:colOff>
          <xdr:row>25</xdr:row>
          <xdr:rowOff>213360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1300-000005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60960</xdr:colOff>
          <xdr:row>25</xdr:row>
          <xdr:rowOff>22860</xdr:rowOff>
        </xdr:from>
        <xdr:to>
          <xdr:col>32</xdr:col>
          <xdr:colOff>251460</xdr:colOff>
          <xdr:row>25</xdr:row>
          <xdr:rowOff>213360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1300-000006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144780</xdr:rowOff>
        </xdr:from>
        <xdr:to>
          <xdr:col>25</xdr:col>
          <xdr:colOff>251460</xdr:colOff>
          <xdr:row>27</xdr:row>
          <xdr:rowOff>99060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1300-000007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144780</xdr:rowOff>
        </xdr:from>
        <xdr:to>
          <xdr:col>28</xdr:col>
          <xdr:colOff>251460</xdr:colOff>
          <xdr:row>27</xdr:row>
          <xdr:rowOff>99060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1300-000008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28</xdr:row>
          <xdr:rowOff>144780</xdr:rowOff>
        </xdr:from>
        <xdr:to>
          <xdr:col>25</xdr:col>
          <xdr:colOff>251460</xdr:colOff>
          <xdr:row>29</xdr:row>
          <xdr:rowOff>99060</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1300-000009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28</xdr:row>
          <xdr:rowOff>144780</xdr:rowOff>
        </xdr:from>
        <xdr:to>
          <xdr:col>28</xdr:col>
          <xdr:colOff>251460</xdr:colOff>
          <xdr:row>29</xdr:row>
          <xdr:rowOff>99060</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1300-00000A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45720</xdr:colOff>
          <xdr:row>26</xdr:row>
          <xdr:rowOff>144780</xdr:rowOff>
        </xdr:from>
        <xdr:to>
          <xdr:col>35</xdr:col>
          <xdr:colOff>251460</xdr:colOff>
          <xdr:row>27</xdr:row>
          <xdr:rowOff>99060</xdr:rowOff>
        </xdr:to>
        <xdr:sp macro="" textlink="">
          <xdr:nvSpPr>
            <xdr:cNvPr id="30731" name="Check Box 11" hidden="1">
              <a:extLst>
                <a:ext uri="{63B3BB69-23CF-44E3-9099-C40C66FF867C}">
                  <a14:compatExt spid="_x0000_s30731"/>
                </a:ext>
                <a:ext uri="{FF2B5EF4-FFF2-40B4-BE49-F238E27FC236}">
                  <a16:creationId xmlns:a16="http://schemas.microsoft.com/office/drawing/2014/main" id="{00000000-0008-0000-1300-00000B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45720</xdr:colOff>
          <xdr:row>26</xdr:row>
          <xdr:rowOff>144780</xdr:rowOff>
        </xdr:from>
        <xdr:to>
          <xdr:col>38</xdr:col>
          <xdr:colOff>251460</xdr:colOff>
          <xdr:row>27</xdr:row>
          <xdr:rowOff>99060</xdr:rowOff>
        </xdr:to>
        <xdr:sp macro="" textlink="">
          <xdr:nvSpPr>
            <xdr:cNvPr id="30732" name="Check Box 12" hidden="1">
              <a:extLst>
                <a:ext uri="{63B3BB69-23CF-44E3-9099-C40C66FF867C}">
                  <a14:compatExt spid="_x0000_s30732"/>
                </a:ext>
                <a:ext uri="{FF2B5EF4-FFF2-40B4-BE49-F238E27FC236}">
                  <a16:creationId xmlns:a16="http://schemas.microsoft.com/office/drawing/2014/main" id="{00000000-0008-0000-1300-00000C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45720</xdr:colOff>
          <xdr:row>28</xdr:row>
          <xdr:rowOff>144780</xdr:rowOff>
        </xdr:from>
        <xdr:to>
          <xdr:col>35</xdr:col>
          <xdr:colOff>251460</xdr:colOff>
          <xdr:row>29</xdr:row>
          <xdr:rowOff>99060</xdr:rowOff>
        </xdr:to>
        <xdr:sp macro="" textlink="">
          <xdr:nvSpPr>
            <xdr:cNvPr id="30733" name="Check Box 13" hidden="1">
              <a:extLst>
                <a:ext uri="{63B3BB69-23CF-44E3-9099-C40C66FF867C}">
                  <a14:compatExt spid="_x0000_s30733"/>
                </a:ext>
                <a:ext uri="{FF2B5EF4-FFF2-40B4-BE49-F238E27FC236}">
                  <a16:creationId xmlns:a16="http://schemas.microsoft.com/office/drawing/2014/main" id="{00000000-0008-0000-1300-00000D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45720</xdr:colOff>
          <xdr:row>28</xdr:row>
          <xdr:rowOff>144780</xdr:rowOff>
        </xdr:from>
        <xdr:to>
          <xdr:col>38</xdr:col>
          <xdr:colOff>251460</xdr:colOff>
          <xdr:row>29</xdr:row>
          <xdr:rowOff>99060</xdr:rowOff>
        </xdr:to>
        <xdr:sp macro="" textlink="">
          <xdr:nvSpPr>
            <xdr:cNvPr id="30734" name="Check Box 14" hidden="1">
              <a:extLst>
                <a:ext uri="{63B3BB69-23CF-44E3-9099-C40C66FF867C}">
                  <a14:compatExt spid="_x0000_s30734"/>
                </a:ext>
                <a:ext uri="{FF2B5EF4-FFF2-40B4-BE49-F238E27FC236}">
                  <a16:creationId xmlns:a16="http://schemas.microsoft.com/office/drawing/2014/main" id="{00000000-0008-0000-1300-00000E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45720</xdr:colOff>
          <xdr:row>30</xdr:row>
          <xdr:rowOff>144780</xdr:rowOff>
        </xdr:from>
        <xdr:to>
          <xdr:col>27</xdr:col>
          <xdr:colOff>251460</xdr:colOff>
          <xdr:row>31</xdr:row>
          <xdr:rowOff>99060</xdr:rowOff>
        </xdr:to>
        <xdr:sp macro="" textlink="">
          <xdr:nvSpPr>
            <xdr:cNvPr id="30735" name="Check Box 15" hidden="1">
              <a:extLst>
                <a:ext uri="{63B3BB69-23CF-44E3-9099-C40C66FF867C}">
                  <a14:compatExt spid="_x0000_s30735"/>
                </a:ext>
                <a:ext uri="{FF2B5EF4-FFF2-40B4-BE49-F238E27FC236}">
                  <a16:creationId xmlns:a16="http://schemas.microsoft.com/office/drawing/2014/main" id="{00000000-0008-0000-1300-00000F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45720</xdr:colOff>
          <xdr:row>30</xdr:row>
          <xdr:rowOff>144780</xdr:rowOff>
        </xdr:from>
        <xdr:to>
          <xdr:col>36</xdr:col>
          <xdr:colOff>251460</xdr:colOff>
          <xdr:row>31</xdr:row>
          <xdr:rowOff>99060</xdr:rowOff>
        </xdr:to>
        <xdr:sp macro="" textlink="">
          <xdr:nvSpPr>
            <xdr:cNvPr id="30736" name="Check Box 16" hidden="1">
              <a:extLst>
                <a:ext uri="{63B3BB69-23CF-44E3-9099-C40C66FF867C}">
                  <a14:compatExt spid="_x0000_s30736"/>
                </a:ext>
                <a:ext uri="{FF2B5EF4-FFF2-40B4-BE49-F238E27FC236}">
                  <a16:creationId xmlns:a16="http://schemas.microsoft.com/office/drawing/2014/main" id="{00000000-0008-0000-1300-000010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33</xdr:row>
          <xdr:rowOff>144780</xdr:rowOff>
        </xdr:from>
        <xdr:to>
          <xdr:col>25</xdr:col>
          <xdr:colOff>266700</xdr:colOff>
          <xdr:row>34</xdr:row>
          <xdr:rowOff>99060</xdr:rowOff>
        </xdr:to>
        <xdr:sp macro="" textlink="">
          <xdr:nvSpPr>
            <xdr:cNvPr id="30737" name="Check Box 17" hidden="1">
              <a:extLst>
                <a:ext uri="{63B3BB69-23CF-44E3-9099-C40C66FF867C}">
                  <a14:compatExt spid="_x0000_s30737"/>
                </a:ext>
                <a:ext uri="{FF2B5EF4-FFF2-40B4-BE49-F238E27FC236}">
                  <a16:creationId xmlns:a16="http://schemas.microsoft.com/office/drawing/2014/main" id="{00000000-0008-0000-1300-000011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45720</xdr:colOff>
          <xdr:row>32</xdr:row>
          <xdr:rowOff>144780</xdr:rowOff>
        </xdr:from>
        <xdr:to>
          <xdr:col>30</xdr:col>
          <xdr:colOff>251460</xdr:colOff>
          <xdr:row>33</xdr:row>
          <xdr:rowOff>99060</xdr:rowOff>
        </xdr:to>
        <xdr:sp macro="" textlink="">
          <xdr:nvSpPr>
            <xdr:cNvPr id="30738" name="Check Box 18" hidden="1">
              <a:extLst>
                <a:ext uri="{63B3BB69-23CF-44E3-9099-C40C66FF867C}">
                  <a14:compatExt spid="_x0000_s30738"/>
                </a:ext>
                <a:ext uri="{FF2B5EF4-FFF2-40B4-BE49-F238E27FC236}">
                  <a16:creationId xmlns:a16="http://schemas.microsoft.com/office/drawing/2014/main" id="{00000000-0008-0000-1300-000012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45720</xdr:colOff>
          <xdr:row>34</xdr:row>
          <xdr:rowOff>144780</xdr:rowOff>
        </xdr:from>
        <xdr:to>
          <xdr:col>30</xdr:col>
          <xdr:colOff>251460</xdr:colOff>
          <xdr:row>35</xdr:row>
          <xdr:rowOff>99060</xdr:rowOff>
        </xdr:to>
        <xdr:sp macro="" textlink="">
          <xdr:nvSpPr>
            <xdr:cNvPr id="30739" name="Check Box 19" hidden="1">
              <a:extLst>
                <a:ext uri="{63B3BB69-23CF-44E3-9099-C40C66FF867C}">
                  <a14:compatExt spid="_x0000_s30739"/>
                </a:ext>
                <a:ext uri="{FF2B5EF4-FFF2-40B4-BE49-F238E27FC236}">
                  <a16:creationId xmlns:a16="http://schemas.microsoft.com/office/drawing/2014/main" id="{00000000-0008-0000-1300-000013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60960</xdr:colOff>
          <xdr:row>36</xdr:row>
          <xdr:rowOff>144780</xdr:rowOff>
        </xdr:from>
        <xdr:to>
          <xdr:col>25</xdr:col>
          <xdr:colOff>251460</xdr:colOff>
          <xdr:row>37</xdr:row>
          <xdr:rowOff>99060</xdr:rowOff>
        </xdr:to>
        <xdr:sp macro="" textlink="">
          <xdr:nvSpPr>
            <xdr:cNvPr id="30740" name="Check Box 20" hidden="1">
              <a:extLst>
                <a:ext uri="{63B3BB69-23CF-44E3-9099-C40C66FF867C}">
                  <a14:compatExt spid="_x0000_s30740"/>
                </a:ext>
                <a:ext uri="{FF2B5EF4-FFF2-40B4-BE49-F238E27FC236}">
                  <a16:creationId xmlns:a16="http://schemas.microsoft.com/office/drawing/2014/main" id="{00000000-0008-0000-1300-000014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36</xdr:row>
          <xdr:rowOff>144780</xdr:rowOff>
        </xdr:from>
        <xdr:to>
          <xdr:col>30</xdr:col>
          <xdr:colOff>266700</xdr:colOff>
          <xdr:row>37</xdr:row>
          <xdr:rowOff>99060</xdr:rowOff>
        </xdr:to>
        <xdr:sp macro="" textlink="">
          <xdr:nvSpPr>
            <xdr:cNvPr id="30741" name="Check Box 21" hidden="1">
              <a:extLst>
                <a:ext uri="{63B3BB69-23CF-44E3-9099-C40C66FF867C}">
                  <a14:compatExt spid="_x0000_s30741"/>
                </a:ext>
                <a:ext uri="{FF2B5EF4-FFF2-40B4-BE49-F238E27FC236}">
                  <a16:creationId xmlns:a16="http://schemas.microsoft.com/office/drawing/2014/main" id="{00000000-0008-0000-1300-000015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76200</xdr:colOff>
      <xdr:row>32</xdr:row>
      <xdr:rowOff>123825</xdr:rowOff>
    </xdr:from>
    <xdr:to>
      <xdr:col>39</xdr:col>
      <xdr:colOff>200025</xdr:colOff>
      <xdr:row>35</xdr:row>
      <xdr:rowOff>209550</xdr:rowOff>
    </xdr:to>
    <xdr:sp macro="" textlink="">
      <xdr:nvSpPr>
        <xdr:cNvPr id="23" name="大かっこ 1">
          <a:extLst>
            <a:ext uri="{FF2B5EF4-FFF2-40B4-BE49-F238E27FC236}">
              <a16:creationId xmlns:a16="http://schemas.microsoft.com/office/drawing/2014/main" id="{00000000-0008-0000-1300-000017000000}"/>
            </a:ext>
          </a:extLst>
        </xdr:cNvPr>
        <xdr:cNvSpPr>
          <a:spLocks noChangeArrowheads="1"/>
        </xdr:cNvSpPr>
      </xdr:nvSpPr>
      <xdr:spPr bwMode="auto">
        <a:xfrm>
          <a:off x="9077325" y="7743825"/>
          <a:ext cx="4124325" cy="800100"/>
        </a:xfrm>
        <a:prstGeom prst="bracketPair">
          <a:avLst>
            <a:gd name="adj" fmla="val 16667"/>
          </a:avLst>
        </a:prstGeom>
        <a:noFill/>
        <a:ln w="190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20</xdr:col>
          <xdr:colOff>45720</xdr:colOff>
          <xdr:row>20</xdr:row>
          <xdr:rowOff>38100</xdr:rowOff>
        </xdr:from>
        <xdr:to>
          <xdr:col>20</xdr:col>
          <xdr:colOff>251460</xdr:colOff>
          <xdr:row>20</xdr:row>
          <xdr:rowOff>198120</xdr:rowOff>
        </xdr:to>
        <xdr:sp macro="" textlink="">
          <xdr:nvSpPr>
            <xdr:cNvPr id="30742" name="Check Box 22" hidden="1">
              <a:extLst>
                <a:ext uri="{63B3BB69-23CF-44E3-9099-C40C66FF867C}">
                  <a14:compatExt spid="_x0000_s30742"/>
                </a:ext>
                <a:ext uri="{FF2B5EF4-FFF2-40B4-BE49-F238E27FC236}">
                  <a16:creationId xmlns:a16="http://schemas.microsoft.com/office/drawing/2014/main" id="{00000000-0008-0000-1300-000016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20</xdr:row>
          <xdr:rowOff>38100</xdr:rowOff>
        </xdr:from>
        <xdr:to>
          <xdr:col>28</xdr:col>
          <xdr:colOff>251460</xdr:colOff>
          <xdr:row>20</xdr:row>
          <xdr:rowOff>198120</xdr:rowOff>
        </xdr:to>
        <xdr:sp macro="" textlink="">
          <xdr:nvSpPr>
            <xdr:cNvPr id="30743" name="Check Box 23" hidden="1">
              <a:extLst>
                <a:ext uri="{63B3BB69-23CF-44E3-9099-C40C66FF867C}">
                  <a14:compatExt spid="_x0000_s30743"/>
                </a:ext>
                <a:ext uri="{FF2B5EF4-FFF2-40B4-BE49-F238E27FC236}">
                  <a16:creationId xmlns:a16="http://schemas.microsoft.com/office/drawing/2014/main" id="{00000000-0008-0000-1300-000017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45720</xdr:colOff>
          <xdr:row>20</xdr:row>
          <xdr:rowOff>38100</xdr:rowOff>
        </xdr:from>
        <xdr:to>
          <xdr:col>35</xdr:col>
          <xdr:colOff>251460</xdr:colOff>
          <xdr:row>20</xdr:row>
          <xdr:rowOff>198120</xdr:rowOff>
        </xdr:to>
        <xdr:sp macro="" textlink="">
          <xdr:nvSpPr>
            <xdr:cNvPr id="30745" name="Check Box 25" hidden="1">
              <a:extLst>
                <a:ext uri="{63B3BB69-23CF-44E3-9099-C40C66FF867C}">
                  <a14:compatExt spid="_x0000_s30745"/>
                </a:ext>
                <a:ext uri="{FF2B5EF4-FFF2-40B4-BE49-F238E27FC236}">
                  <a16:creationId xmlns:a16="http://schemas.microsoft.com/office/drawing/2014/main" id="{00000000-0008-0000-1300-0000197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0</xdr:col>
      <xdr:colOff>19050</xdr:colOff>
      <xdr:row>8</xdr:row>
      <xdr:rowOff>0</xdr:rowOff>
    </xdr:from>
    <xdr:to>
      <xdr:col>4</xdr:col>
      <xdr:colOff>0</xdr:colOff>
      <xdr:row>9</xdr:row>
      <xdr:rowOff>228600</xdr:rowOff>
    </xdr:to>
    <xdr:cxnSp macro="">
      <xdr:nvCxnSpPr>
        <xdr:cNvPr id="2" name="直線コネクタ 2">
          <a:extLst>
            <a:ext uri="{FF2B5EF4-FFF2-40B4-BE49-F238E27FC236}">
              <a16:creationId xmlns:a16="http://schemas.microsoft.com/office/drawing/2014/main" id="{00000000-0008-0000-1400-000002000000}"/>
            </a:ext>
          </a:extLst>
        </xdr:cNvPr>
        <xdr:cNvCxnSpPr>
          <a:cxnSpLocks noChangeShapeType="1"/>
        </xdr:cNvCxnSpPr>
      </xdr:nvCxnSpPr>
      <xdr:spPr bwMode="auto">
        <a:xfrm>
          <a:off x="19050" y="1905000"/>
          <a:ext cx="1352550" cy="4667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19050</xdr:colOff>
      <xdr:row>26</xdr:row>
      <xdr:rowOff>0</xdr:rowOff>
    </xdr:from>
    <xdr:to>
      <xdr:col>4</xdr:col>
      <xdr:colOff>0</xdr:colOff>
      <xdr:row>27</xdr:row>
      <xdr:rowOff>228600</xdr:rowOff>
    </xdr:to>
    <xdr:cxnSp macro="">
      <xdr:nvCxnSpPr>
        <xdr:cNvPr id="3" name="直線コネクタ 3">
          <a:extLst>
            <a:ext uri="{FF2B5EF4-FFF2-40B4-BE49-F238E27FC236}">
              <a16:creationId xmlns:a16="http://schemas.microsoft.com/office/drawing/2014/main" id="{00000000-0008-0000-1400-000003000000}"/>
            </a:ext>
          </a:extLst>
        </xdr:cNvPr>
        <xdr:cNvCxnSpPr>
          <a:cxnSpLocks noChangeShapeType="1"/>
        </xdr:cNvCxnSpPr>
      </xdr:nvCxnSpPr>
      <xdr:spPr bwMode="auto">
        <a:xfrm>
          <a:off x="19050" y="5953125"/>
          <a:ext cx="1352550" cy="4667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mc:AlternateContent xmlns:mc="http://schemas.openxmlformats.org/markup-compatibility/2006">
    <mc:Choice xmlns:a14="http://schemas.microsoft.com/office/drawing/2010/main" Requires="a14">
      <xdr:twoCellAnchor editAs="oneCell">
        <xdr:from>
          <xdr:col>6</xdr:col>
          <xdr:colOff>137160</xdr:colOff>
          <xdr:row>3</xdr:row>
          <xdr:rowOff>114300</xdr:rowOff>
        </xdr:from>
        <xdr:to>
          <xdr:col>7</xdr:col>
          <xdr:colOff>30480</xdr:colOff>
          <xdr:row>4</xdr:row>
          <xdr:rowOff>106680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1400-0000017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3</xdr:row>
          <xdr:rowOff>121920</xdr:rowOff>
        </xdr:from>
        <xdr:to>
          <xdr:col>11</xdr:col>
          <xdr:colOff>304800</xdr:colOff>
          <xdr:row>4</xdr:row>
          <xdr:rowOff>114300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1400-0000027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3</xdr:row>
          <xdr:rowOff>121920</xdr:rowOff>
        </xdr:from>
        <xdr:to>
          <xdr:col>17</xdr:col>
          <xdr:colOff>304800</xdr:colOff>
          <xdr:row>4</xdr:row>
          <xdr:rowOff>114300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1400-0000037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xdr:row>
          <xdr:rowOff>121920</xdr:rowOff>
        </xdr:from>
        <xdr:to>
          <xdr:col>6</xdr:col>
          <xdr:colOff>304800</xdr:colOff>
          <xdr:row>6</xdr:row>
          <xdr:rowOff>114300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1400-0000047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5</xdr:row>
          <xdr:rowOff>121920</xdr:rowOff>
        </xdr:from>
        <xdr:to>
          <xdr:col>17</xdr:col>
          <xdr:colOff>304800</xdr:colOff>
          <xdr:row>6</xdr:row>
          <xdr:rowOff>114300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1400-0000087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3</xdr:row>
          <xdr:rowOff>121920</xdr:rowOff>
        </xdr:from>
        <xdr:to>
          <xdr:col>33</xdr:col>
          <xdr:colOff>304800</xdr:colOff>
          <xdr:row>4</xdr:row>
          <xdr:rowOff>114300</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1400-00000A7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68580</xdr:colOff>
          <xdr:row>5</xdr:row>
          <xdr:rowOff>121920</xdr:rowOff>
        </xdr:from>
        <xdr:to>
          <xdr:col>33</xdr:col>
          <xdr:colOff>304800</xdr:colOff>
          <xdr:row>6</xdr:row>
          <xdr:rowOff>114300</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1400-00000C7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68580</xdr:colOff>
          <xdr:row>23</xdr:row>
          <xdr:rowOff>0</xdr:rowOff>
        </xdr:from>
        <xdr:to>
          <xdr:col>8</xdr:col>
          <xdr:colOff>121920</xdr:colOff>
          <xdr:row>25</xdr:row>
          <xdr:rowOff>7620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23</xdr:row>
          <xdr:rowOff>0</xdr:rowOff>
        </xdr:from>
        <xdr:to>
          <xdr:col>14</xdr:col>
          <xdr:colOff>83820</xdr:colOff>
          <xdr:row>25</xdr:row>
          <xdr:rowOff>7620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25</xdr:row>
          <xdr:rowOff>0</xdr:rowOff>
        </xdr:from>
        <xdr:to>
          <xdr:col>8</xdr:col>
          <xdr:colOff>121920</xdr:colOff>
          <xdr:row>27</xdr:row>
          <xdr:rowOff>7620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25</xdr:row>
          <xdr:rowOff>0</xdr:rowOff>
        </xdr:from>
        <xdr:to>
          <xdr:col>14</xdr:col>
          <xdr:colOff>83820</xdr:colOff>
          <xdr:row>27</xdr:row>
          <xdr:rowOff>7620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30</xdr:row>
          <xdr:rowOff>38100</xdr:rowOff>
        </xdr:from>
        <xdr:to>
          <xdr:col>14</xdr:col>
          <xdr:colOff>83820</xdr:colOff>
          <xdr:row>30</xdr:row>
          <xdr:rowOff>213360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30</xdr:row>
          <xdr:rowOff>22860</xdr:rowOff>
        </xdr:from>
        <xdr:to>
          <xdr:col>16</xdr:col>
          <xdr:colOff>83820</xdr:colOff>
          <xdr:row>30</xdr:row>
          <xdr:rowOff>213360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31</xdr:row>
          <xdr:rowOff>0</xdr:rowOff>
        </xdr:from>
        <xdr:to>
          <xdr:col>14</xdr:col>
          <xdr:colOff>121920</xdr:colOff>
          <xdr:row>32</xdr:row>
          <xdr:rowOff>7620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31</xdr:row>
          <xdr:rowOff>7620</xdr:rowOff>
        </xdr:from>
        <xdr:to>
          <xdr:col>16</xdr:col>
          <xdr:colOff>83820</xdr:colOff>
          <xdr:row>31</xdr:row>
          <xdr:rowOff>213360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32</xdr:row>
          <xdr:rowOff>7620</xdr:rowOff>
        </xdr:from>
        <xdr:to>
          <xdr:col>14</xdr:col>
          <xdr:colOff>121920</xdr:colOff>
          <xdr:row>33</xdr:row>
          <xdr:rowOff>7620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32</xdr:row>
          <xdr:rowOff>38100</xdr:rowOff>
        </xdr:from>
        <xdr:to>
          <xdr:col>16</xdr:col>
          <xdr:colOff>83820</xdr:colOff>
          <xdr:row>32</xdr:row>
          <xdr:rowOff>213360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37</xdr:row>
          <xdr:rowOff>38100</xdr:rowOff>
        </xdr:from>
        <xdr:to>
          <xdr:col>6</xdr:col>
          <xdr:colOff>45720</xdr:colOff>
          <xdr:row>37</xdr:row>
          <xdr:rowOff>213360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38</xdr:row>
          <xdr:rowOff>38100</xdr:rowOff>
        </xdr:from>
        <xdr:to>
          <xdr:col>6</xdr:col>
          <xdr:colOff>45720</xdr:colOff>
          <xdr:row>38</xdr:row>
          <xdr:rowOff>213360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38</xdr:row>
          <xdr:rowOff>38100</xdr:rowOff>
        </xdr:from>
        <xdr:to>
          <xdr:col>6</xdr:col>
          <xdr:colOff>45720</xdr:colOff>
          <xdr:row>38</xdr:row>
          <xdr:rowOff>213360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37</xdr:row>
          <xdr:rowOff>38100</xdr:rowOff>
        </xdr:from>
        <xdr:to>
          <xdr:col>19</xdr:col>
          <xdr:colOff>45720</xdr:colOff>
          <xdr:row>37</xdr:row>
          <xdr:rowOff>213360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38</xdr:row>
          <xdr:rowOff>38100</xdr:rowOff>
        </xdr:from>
        <xdr:to>
          <xdr:col>19</xdr:col>
          <xdr:colOff>45720</xdr:colOff>
          <xdr:row>38</xdr:row>
          <xdr:rowOff>213360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37</xdr:row>
          <xdr:rowOff>38100</xdr:rowOff>
        </xdr:from>
        <xdr:to>
          <xdr:col>24</xdr:col>
          <xdr:colOff>45720</xdr:colOff>
          <xdr:row>37</xdr:row>
          <xdr:rowOff>213360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38</xdr:row>
          <xdr:rowOff>38100</xdr:rowOff>
        </xdr:from>
        <xdr:to>
          <xdr:col>24</xdr:col>
          <xdr:colOff>45720</xdr:colOff>
          <xdr:row>38</xdr:row>
          <xdr:rowOff>213360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38</xdr:row>
          <xdr:rowOff>38100</xdr:rowOff>
        </xdr:from>
        <xdr:to>
          <xdr:col>24</xdr:col>
          <xdr:colOff>45720</xdr:colOff>
          <xdr:row>38</xdr:row>
          <xdr:rowOff>213360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45720</xdr:colOff>
          <xdr:row>37</xdr:row>
          <xdr:rowOff>38100</xdr:rowOff>
        </xdr:from>
        <xdr:to>
          <xdr:col>37</xdr:col>
          <xdr:colOff>45720</xdr:colOff>
          <xdr:row>37</xdr:row>
          <xdr:rowOff>213360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45720</xdr:colOff>
          <xdr:row>38</xdr:row>
          <xdr:rowOff>38100</xdr:rowOff>
        </xdr:from>
        <xdr:to>
          <xdr:col>37</xdr:col>
          <xdr:colOff>45720</xdr:colOff>
          <xdr:row>38</xdr:row>
          <xdr:rowOff>213360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xdr:from>
      <xdr:col>0</xdr:col>
      <xdr:colOff>19050</xdr:colOff>
      <xdr:row>8</xdr:row>
      <xdr:rowOff>0</xdr:rowOff>
    </xdr:from>
    <xdr:to>
      <xdr:col>4</xdr:col>
      <xdr:colOff>0</xdr:colOff>
      <xdr:row>10</xdr:row>
      <xdr:rowOff>228600</xdr:rowOff>
    </xdr:to>
    <xdr:cxnSp macro="">
      <xdr:nvCxnSpPr>
        <xdr:cNvPr id="2" name="直線コネクタ 1">
          <a:extLst>
            <a:ext uri="{FF2B5EF4-FFF2-40B4-BE49-F238E27FC236}">
              <a16:creationId xmlns:a16="http://schemas.microsoft.com/office/drawing/2014/main" id="{00000000-0008-0000-1500-000002000000}"/>
            </a:ext>
          </a:extLst>
        </xdr:cNvPr>
        <xdr:cNvCxnSpPr>
          <a:cxnSpLocks noChangeShapeType="1"/>
        </xdr:cNvCxnSpPr>
      </xdr:nvCxnSpPr>
      <xdr:spPr bwMode="auto">
        <a:xfrm>
          <a:off x="19050" y="1905000"/>
          <a:ext cx="1352550" cy="70485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19050</xdr:colOff>
      <xdr:row>27</xdr:row>
      <xdr:rowOff>0</xdr:rowOff>
    </xdr:from>
    <xdr:to>
      <xdr:col>4</xdr:col>
      <xdr:colOff>0</xdr:colOff>
      <xdr:row>29</xdr:row>
      <xdr:rowOff>228600</xdr:rowOff>
    </xdr:to>
    <xdr:cxnSp macro="">
      <xdr:nvCxnSpPr>
        <xdr:cNvPr id="3" name="直線コネクタ 2">
          <a:extLst>
            <a:ext uri="{FF2B5EF4-FFF2-40B4-BE49-F238E27FC236}">
              <a16:creationId xmlns:a16="http://schemas.microsoft.com/office/drawing/2014/main" id="{00000000-0008-0000-1500-000003000000}"/>
            </a:ext>
          </a:extLst>
        </xdr:cNvPr>
        <xdr:cNvCxnSpPr>
          <a:cxnSpLocks noChangeShapeType="1"/>
        </xdr:cNvCxnSpPr>
      </xdr:nvCxnSpPr>
      <xdr:spPr bwMode="auto">
        <a:xfrm>
          <a:off x="19050" y="6191250"/>
          <a:ext cx="1352550" cy="70485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mc:AlternateContent xmlns:mc="http://schemas.openxmlformats.org/markup-compatibility/2006">
    <mc:Choice xmlns:a14="http://schemas.microsoft.com/office/drawing/2010/main" Requires="a14">
      <xdr:twoCellAnchor editAs="oneCell">
        <xdr:from>
          <xdr:col>6</xdr:col>
          <xdr:colOff>137160</xdr:colOff>
          <xdr:row>3</xdr:row>
          <xdr:rowOff>114300</xdr:rowOff>
        </xdr:from>
        <xdr:to>
          <xdr:col>7</xdr:col>
          <xdr:colOff>30480</xdr:colOff>
          <xdr:row>4</xdr:row>
          <xdr:rowOff>114300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1500-0000018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3</xdr:row>
          <xdr:rowOff>121920</xdr:rowOff>
        </xdr:from>
        <xdr:to>
          <xdr:col>11</xdr:col>
          <xdr:colOff>312420</xdr:colOff>
          <xdr:row>4</xdr:row>
          <xdr:rowOff>121920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1500-0000028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68580</xdr:colOff>
          <xdr:row>3</xdr:row>
          <xdr:rowOff>121920</xdr:rowOff>
        </xdr:from>
        <xdr:to>
          <xdr:col>17</xdr:col>
          <xdr:colOff>312420</xdr:colOff>
          <xdr:row>4</xdr:row>
          <xdr:rowOff>121920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1500-0000038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xdr:row>
          <xdr:rowOff>121920</xdr:rowOff>
        </xdr:from>
        <xdr:to>
          <xdr:col>6</xdr:col>
          <xdr:colOff>312420</xdr:colOff>
          <xdr:row>6</xdr:row>
          <xdr:rowOff>121920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1500-0000048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68580</xdr:colOff>
          <xdr:row>5</xdr:row>
          <xdr:rowOff>121920</xdr:rowOff>
        </xdr:from>
        <xdr:to>
          <xdr:col>18</xdr:col>
          <xdr:colOff>312420</xdr:colOff>
          <xdr:row>6</xdr:row>
          <xdr:rowOff>121920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1500-0000058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xdr:row>
          <xdr:rowOff>121920</xdr:rowOff>
        </xdr:from>
        <xdr:to>
          <xdr:col>30</xdr:col>
          <xdr:colOff>312420</xdr:colOff>
          <xdr:row>4</xdr:row>
          <xdr:rowOff>121920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1500-0000068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5</xdr:row>
          <xdr:rowOff>121920</xdr:rowOff>
        </xdr:from>
        <xdr:to>
          <xdr:col>30</xdr:col>
          <xdr:colOff>312420</xdr:colOff>
          <xdr:row>6</xdr:row>
          <xdr:rowOff>121920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1500-0000078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99060</xdr:colOff>
          <xdr:row>18</xdr:row>
          <xdr:rowOff>114300</xdr:rowOff>
        </xdr:from>
        <xdr:to>
          <xdr:col>4</xdr:col>
          <xdr:colOff>0</xdr:colOff>
          <xdr:row>19</xdr:row>
          <xdr:rowOff>99060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1600-000001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18</xdr:row>
          <xdr:rowOff>114300</xdr:rowOff>
        </xdr:from>
        <xdr:to>
          <xdr:col>7</xdr:col>
          <xdr:colOff>0</xdr:colOff>
          <xdr:row>19</xdr:row>
          <xdr:rowOff>99060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1600-000002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20</xdr:row>
          <xdr:rowOff>114300</xdr:rowOff>
        </xdr:from>
        <xdr:to>
          <xdr:col>4</xdr:col>
          <xdr:colOff>0</xdr:colOff>
          <xdr:row>21</xdr:row>
          <xdr:rowOff>99060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1600-000003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xdr:colOff>
          <xdr:row>20</xdr:row>
          <xdr:rowOff>114300</xdr:rowOff>
        </xdr:from>
        <xdr:to>
          <xdr:col>7</xdr:col>
          <xdr:colOff>0</xdr:colOff>
          <xdr:row>21</xdr:row>
          <xdr:rowOff>99060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1600-000004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18</xdr:row>
          <xdr:rowOff>114300</xdr:rowOff>
        </xdr:from>
        <xdr:to>
          <xdr:col>20</xdr:col>
          <xdr:colOff>0</xdr:colOff>
          <xdr:row>19</xdr:row>
          <xdr:rowOff>99060</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1600-000005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18</xdr:row>
          <xdr:rowOff>114300</xdr:rowOff>
        </xdr:from>
        <xdr:to>
          <xdr:col>23</xdr:col>
          <xdr:colOff>0</xdr:colOff>
          <xdr:row>19</xdr:row>
          <xdr:rowOff>99060</xdr:rowOff>
        </xdr:to>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1600-000006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20</xdr:row>
          <xdr:rowOff>114300</xdr:rowOff>
        </xdr:from>
        <xdr:to>
          <xdr:col>20</xdr:col>
          <xdr:colOff>0</xdr:colOff>
          <xdr:row>21</xdr:row>
          <xdr:rowOff>99060</xdr:rowOff>
        </xdr:to>
        <xdr:sp macro="" textlink="">
          <xdr:nvSpPr>
            <xdr:cNvPr id="40967" name="Check Box 7" hidden="1">
              <a:extLst>
                <a:ext uri="{63B3BB69-23CF-44E3-9099-C40C66FF867C}">
                  <a14:compatExt spid="_x0000_s40967"/>
                </a:ext>
                <a:ext uri="{FF2B5EF4-FFF2-40B4-BE49-F238E27FC236}">
                  <a16:creationId xmlns:a16="http://schemas.microsoft.com/office/drawing/2014/main" id="{00000000-0008-0000-1600-000007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99060</xdr:colOff>
          <xdr:row>20</xdr:row>
          <xdr:rowOff>114300</xdr:rowOff>
        </xdr:from>
        <xdr:to>
          <xdr:col>23</xdr:col>
          <xdr:colOff>0</xdr:colOff>
          <xdr:row>21</xdr:row>
          <xdr:rowOff>99060</xdr:rowOff>
        </xdr:to>
        <xdr:sp macro="" textlink="">
          <xdr:nvSpPr>
            <xdr:cNvPr id="40968" name="Check Box 8" hidden="1">
              <a:extLst>
                <a:ext uri="{63B3BB69-23CF-44E3-9099-C40C66FF867C}">
                  <a14:compatExt spid="_x0000_s40968"/>
                </a:ext>
                <a:ext uri="{FF2B5EF4-FFF2-40B4-BE49-F238E27FC236}">
                  <a16:creationId xmlns:a16="http://schemas.microsoft.com/office/drawing/2014/main" id="{00000000-0008-0000-1600-000008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31</xdr:row>
          <xdr:rowOff>114300</xdr:rowOff>
        </xdr:from>
        <xdr:to>
          <xdr:col>33</xdr:col>
          <xdr:colOff>0</xdr:colOff>
          <xdr:row>32</xdr:row>
          <xdr:rowOff>99060</xdr:rowOff>
        </xdr:to>
        <xdr:sp macro="" textlink="">
          <xdr:nvSpPr>
            <xdr:cNvPr id="40969" name="Check Box 9" hidden="1">
              <a:extLst>
                <a:ext uri="{63B3BB69-23CF-44E3-9099-C40C66FF867C}">
                  <a14:compatExt spid="_x0000_s40969"/>
                </a:ext>
                <a:ext uri="{FF2B5EF4-FFF2-40B4-BE49-F238E27FC236}">
                  <a16:creationId xmlns:a16="http://schemas.microsoft.com/office/drawing/2014/main" id="{00000000-0008-0000-1600-000009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99060</xdr:colOff>
          <xdr:row>31</xdr:row>
          <xdr:rowOff>114300</xdr:rowOff>
        </xdr:from>
        <xdr:to>
          <xdr:col>37</xdr:col>
          <xdr:colOff>0</xdr:colOff>
          <xdr:row>32</xdr:row>
          <xdr:rowOff>99060</xdr:rowOff>
        </xdr:to>
        <xdr:sp macro="" textlink="">
          <xdr:nvSpPr>
            <xdr:cNvPr id="40970" name="Check Box 10" hidden="1">
              <a:extLst>
                <a:ext uri="{63B3BB69-23CF-44E3-9099-C40C66FF867C}">
                  <a14:compatExt spid="_x0000_s40970"/>
                </a:ext>
                <a:ext uri="{FF2B5EF4-FFF2-40B4-BE49-F238E27FC236}">
                  <a16:creationId xmlns:a16="http://schemas.microsoft.com/office/drawing/2014/main" id="{00000000-0008-0000-1600-00000A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99060</xdr:colOff>
          <xdr:row>25</xdr:row>
          <xdr:rowOff>114300</xdr:rowOff>
        </xdr:from>
        <xdr:to>
          <xdr:col>32</xdr:col>
          <xdr:colOff>0</xdr:colOff>
          <xdr:row>26</xdr:row>
          <xdr:rowOff>106680</xdr:rowOff>
        </xdr:to>
        <xdr:sp macro="" textlink="">
          <xdr:nvSpPr>
            <xdr:cNvPr id="40971" name="Check Box 11" hidden="1">
              <a:extLst>
                <a:ext uri="{63B3BB69-23CF-44E3-9099-C40C66FF867C}">
                  <a14:compatExt spid="_x0000_s40971"/>
                </a:ext>
                <a:ext uri="{FF2B5EF4-FFF2-40B4-BE49-F238E27FC236}">
                  <a16:creationId xmlns:a16="http://schemas.microsoft.com/office/drawing/2014/main" id="{00000000-0008-0000-1600-00000B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25</xdr:row>
          <xdr:rowOff>114300</xdr:rowOff>
        </xdr:from>
        <xdr:to>
          <xdr:col>35</xdr:col>
          <xdr:colOff>0</xdr:colOff>
          <xdr:row>26</xdr:row>
          <xdr:rowOff>106680</xdr:rowOff>
        </xdr:to>
        <xdr:sp macro="" textlink="">
          <xdr:nvSpPr>
            <xdr:cNvPr id="40972" name="Check Box 12" hidden="1">
              <a:extLst>
                <a:ext uri="{63B3BB69-23CF-44E3-9099-C40C66FF867C}">
                  <a14:compatExt spid="_x0000_s40972"/>
                </a:ext>
                <a:ext uri="{FF2B5EF4-FFF2-40B4-BE49-F238E27FC236}">
                  <a16:creationId xmlns:a16="http://schemas.microsoft.com/office/drawing/2014/main" id="{00000000-0008-0000-1600-00000C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99060</xdr:colOff>
          <xdr:row>4</xdr:row>
          <xdr:rowOff>114300</xdr:rowOff>
        </xdr:from>
        <xdr:to>
          <xdr:col>4</xdr:col>
          <xdr:colOff>0</xdr:colOff>
          <xdr:row>5</xdr:row>
          <xdr:rowOff>99060</xdr:rowOff>
        </xdr:to>
        <xdr:sp macro="" textlink="">
          <xdr:nvSpPr>
            <xdr:cNvPr id="40973" name="Check Box 13" hidden="1">
              <a:extLst>
                <a:ext uri="{63B3BB69-23CF-44E3-9099-C40C66FF867C}">
                  <a14:compatExt spid="_x0000_s40973"/>
                </a:ext>
                <a:ext uri="{FF2B5EF4-FFF2-40B4-BE49-F238E27FC236}">
                  <a16:creationId xmlns:a16="http://schemas.microsoft.com/office/drawing/2014/main" id="{00000000-0008-0000-1600-00000D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4</xdr:row>
          <xdr:rowOff>114300</xdr:rowOff>
        </xdr:from>
        <xdr:to>
          <xdr:col>9</xdr:col>
          <xdr:colOff>0</xdr:colOff>
          <xdr:row>5</xdr:row>
          <xdr:rowOff>99060</xdr:rowOff>
        </xdr:to>
        <xdr:sp macro="" textlink="">
          <xdr:nvSpPr>
            <xdr:cNvPr id="40974" name="Check Box 14" hidden="1">
              <a:extLst>
                <a:ext uri="{63B3BB69-23CF-44E3-9099-C40C66FF867C}">
                  <a14:compatExt spid="_x0000_s40974"/>
                </a:ext>
                <a:ext uri="{FF2B5EF4-FFF2-40B4-BE49-F238E27FC236}">
                  <a16:creationId xmlns:a16="http://schemas.microsoft.com/office/drawing/2014/main" id="{00000000-0008-0000-1600-00000E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4</xdr:row>
          <xdr:rowOff>114300</xdr:rowOff>
        </xdr:from>
        <xdr:to>
          <xdr:col>20</xdr:col>
          <xdr:colOff>0</xdr:colOff>
          <xdr:row>5</xdr:row>
          <xdr:rowOff>99060</xdr:rowOff>
        </xdr:to>
        <xdr:sp macro="" textlink="">
          <xdr:nvSpPr>
            <xdr:cNvPr id="40975" name="Check Box 15" hidden="1">
              <a:extLst>
                <a:ext uri="{63B3BB69-23CF-44E3-9099-C40C66FF867C}">
                  <a14:compatExt spid="_x0000_s40975"/>
                </a:ext>
                <a:ext uri="{FF2B5EF4-FFF2-40B4-BE49-F238E27FC236}">
                  <a16:creationId xmlns:a16="http://schemas.microsoft.com/office/drawing/2014/main" id="{00000000-0008-0000-1600-00000F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99060</xdr:colOff>
          <xdr:row>4</xdr:row>
          <xdr:rowOff>114300</xdr:rowOff>
        </xdr:from>
        <xdr:to>
          <xdr:col>33</xdr:col>
          <xdr:colOff>0</xdr:colOff>
          <xdr:row>5</xdr:row>
          <xdr:rowOff>99060</xdr:rowOff>
        </xdr:to>
        <xdr:sp macro="" textlink="">
          <xdr:nvSpPr>
            <xdr:cNvPr id="40976" name="Check Box 16" hidden="1">
              <a:extLst>
                <a:ext uri="{63B3BB69-23CF-44E3-9099-C40C66FF867C}">
                  <a14:compatExt spid="_x0000_s40976"/>
                </a:ext>
                <a:ext uri="{FF2B5EF4-FFF2-40B4-BE49-F238E27FC236}">
                  <a16:creationId xmlns:a16="http://schemas.microsoft.com/office/drawing/2014/main" id="{00000000-0008-0000-1600-000010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99060</xdr:colOff>
          <xdr:row>27</xdr:row>
          <xdr:rowOff>114300</xdr:rowOff>
        </xdr:from>
        <xdr:to>
          <xdr:col>32</xdr:col>
          <xdr:colOff>0</xdr:colOff>
          <xdr:row>28</xdr:row>
          <xdr:rowOff>106680</xdr:rowOff>
        </xdr:to>
        <xdr:sp macro="" textlink="">
          <xdr:nvSpPr>
            <xdr:cNvPr id="40977" name="Check Box 17" hidden="1">
              <a:extLst>
                <a:ext uri="{63B3BB69-23CF-44E3-9099-C40C66FF867C}">
                  <a14:compatExt spid="_x0000_s40977"/>
                </a:ext>
                <a:ext uri="{FF2B5EF4-FFF2-40B4-BE49-F238E27FC236}">
                  <a16:creationId xmlns:a16="http://schemas.microsoft.com/office/drawing/2014/main" id="{00000000-0008-0000-1600-000011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99060</xdr:colOff>
          <xdr:row>27</xdr:row>
          <xdr:rowOff>114300</xdr:rowOff>
        </xdr:from>
        <xdr:to>
          <xdr:col>35</xdr:col>
          <xdr:colOff>0</xdr:colOff>
          <xdr:row>28</xdr:row>
          <xdr:rowOff>106680</xdr:rowOff>
        </xdr:to>
        <xdr:sp macro="" textlink="">
          <xdr:nvSpPr>
            <xdr:cNvPr id="40978" name="Check Box 18" hidden="1">
              <a:extLst>
                <a:ext uri="{63B3BB69-23CF-44E3-9099-C40C66FF867C}">
                  <a14:compatExt spid="_x0000_s40978"/>
                </a:ext>
                <a:ext uri="{FF2B5EF4-FFF2-40B4-BE49-F238E27FC236}">
                  <a16:creationId xmlns:a16="http://schemas.microsoft.com/office/drawing/2014/main" id="{00000000-0008-0000-1600-000012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99060</xdr:colOff>
          <xdr:row>31</xdr:row>
          <xdr:rowOff>114300</xdr:rowOff>
        </xdr:from>
        <xdr:to>
          <xdr:col>24</xdr:col>
          <xdr:colOff>0</xdr:colOff>
          <xdr:row>32</xdr:row>
          <xdr:rowOff>99060</xdr:rowOff>
        </xdr:to>
        <xdr:sp macro="" textlink="">
          <xdr:nvSpPr>
            <xdr:cNvPr id="40979" name="Check Box 19" hidden="1">
              <a:extLst>
                <a:ext uri="{63B3BB69-23CF-44E3-9099-C40C66FF867C}">
                  <a14:compatExt spid="_x0000_s40979"/>
                </a:ext>
                <a:ext uri="{FF2B5EF4-FFF2-40B4-BE49-F238E27FC236}">
                  <a16:creationId xmlns:a16="http://schemas.microsoft.com/office/drawing/2014/main" id="{00000000-0008-0000-1600-000013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99060</xdr:colOff>
          <xdr:row>31</xdr:row>
          <xdr:rowOff>114300</xdr:rowOff>
        </xdr:from>
        <xdr:to>
          <xdr:col>28</xdr:col>
          <xdr:colOff>0</xdr:colOff>
          <xdr:row>32</xdr:row>
          <xdr:rowOff>99060</xdr:rowOff>
        </xdr:to>
        <xdr:sp macro="" textlink="">
          <xdr:nvSpPr>
            <xdr:cNvPr id="40980" name="Check Box 20" hidden="1">
              <a:extLst>
                <a:ext uri="{63B3BB69-23CF-44E3-9099-C40C66FF867C}">
                  <a14:compatExt spid="_x0000_s40980"/>
                </a:ext>
                <a:ext uri="{FF2B5EF4-FFF2-40B4-BE49-F238E27FC236}">
                  <a16:creationId xmlns:a16="http://schemas.microsoft.com/office/drawing/2014/main" id="{00000000-0008-0000-1600-000014A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xdr:colOff>
          <xdr:row>1</xdr:row>
          <xdr:rowOff>0</xdr:rowOff>
        </xdr:from>
        <xdr:to>
          <xdr:col>7</xdr:col>
          <xdr:colOff>274320</xdr:colOff>
          <xdr:row>2</xdr:row>
          <xdr:rowOff>0</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1700-000001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xdr:row>
          <xdr:rowOff>0</xdr:rowOff>
        </xdr:from>
        <xdr:to>
          <xdr:col>10</xdr:col>
          <xdr:colOff>274320</xdr:colOff>
          <xdr:row>2</xdr:row>
          <xdr:rowOff>0</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1700-000002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xdr:row>
          <xdr:rowOff>0</xdr:rowOff>
        </xdr:from>
        <xdr:to>
          <xdr:col>14</xdr:col>
          <xdr:colOff>274320</xdr:colOff>
          <xdr:row>2</xdr:row>
          <xdr:rowOff>0</xdr:rowOff>
        </xdr:to>
        <xdr:sp macro="" textlink="">
          <xdr:nvSpPr>
            <xdr:cNvPr id="41987" name="Check Box 3" hidden="1">
              <a:extLst>
                <a:ext uri="{63B3BB69-23CF-44E3-9099-C40C66FF867C}">
                  <a14:compatExt spid="_x0000_s41987"/>
                </a:ext>
                <a:ext uri="{FF2B5EF4-FFF2-40B4-BE49-F238E27FC236}">
                  <a16:creationId xmlns:a16="http://schemas.microsoft.com/office/drawing/2014/main" id="{00000000-0008-0000-1700-000003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xdr:row>
          <xdr:rowOff>0</xdr:rowOff>
        </xdr:from>
        <xdr:to>
          <xdr:col>7</xdr:col>
          <xdr:colOff>274320</xdr:colOff>
          <xdr:row>3</xdr:row>
          <xdr:rowOff>0</xdr:rowOff>
        </xdr:to>
        <xdr:sp macro="" textlink="">
          <xdr:nvSpPr>
            <xdr:cNvPr id="41988" name="Check Box 4" hidden="1">
              <a:extLst>
                <a:ext uri="{63B3BB69-23CF-44E3-9099-C40C66FF867C}">
                  <a14:compatExt spid="_x0000_s41988"/>
                </a:ext>
                <a:ext uri="{FF2B5EF4-FFF2-40B4-BE49-F238E27FC236}">
                  <a16:creationId xmlns:a16="http://schemas.microsoft.com/office/drawing/2014/main" id="{00000000-0008-0000-1700-000004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xdr:row>
          <xdr:rowOff>0</xdr:rowOff>
        </xdr:from>
        <xdr:to>
          <xdr:col>26</xdr:col>
          <xdr:colOff>274320</xdr:colOff>
          <xdr:row>2</xdr:row>
          <xdr:rowOff>0</xdr:rowOff>
        </xdr:to>
        <xdr:sp macro="" textlink="">
          <xdr:nvSpPr>
            <xdr:cNvPr id="41989" name="Check Box 5" hidden="1">
              <a:extLst>
                <a:ext uri="{63B3BB69-23CF-44E3-9099-C40C66FF867C}">
                  <a14:compatExt spid="_x0000_s41989"/>
                </a:ext>
                <a:ext uri="{FF2B5EF4-FFF2-40B4-BE49-F238E27FC236}">
                  <a16:creationId xmlns:a16="http://schemas.microsoft.com/office/drawing/2014/main" id="{00000000-0008-0000-1700-000005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1</xdr:row>
          <xdr:rowOff>0</xdr:rowOff>
        </xdr:from>
        <xdr:to>
          <xdr:col>29</xdr:col>
          <xdr:colOff>274320</xdr:colOff>
          <xdr:row>2</xdr:row>
          <xdr:rowOff>0</xdr:rowOff>
        </xdr:to>
        <xdr:sp macro="" textlink="">
          <xdr:nvSpPr>
            <xdr:cNvPr id="41990" name="Check Box 6" hidden="1">
              <a:extLst>
                <a:ext uri="{63B3BB69-23CF-44E3-9099-C40C66FF867C}">
                  <a14:compatExt spid="_x0000_s41990"/>
                </a:ext>
                <a:ext uri="{FF2B5EF4-FFF2-40B4-BE49-F238E27FC236}">
                  <a16:creationId xmlns:a16="http://schemas.microsoft.com/office/drawing/2014/main" id="{00000000-0008-0000-1700-000006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1</xdr:row>
          <xdr:rowOff>0</xdr:rowOff>
        </xdr:from>
        <xdr:to>
          <xdr:col>33</xdr:col>
          <xdr:colOff>274320</xdr:colOff>
          <xdr:row>2</xdr:row>
          <xdr:rowOff>0</xdr:rowOff>
        </xdr:to>
        <xdr:sp macro="" textlink="">
          <xdr:nvSpPr>
            <xdr:cNvPr id="41991" name="Check Box 7" hidden="1">
              <a:extLst>
                <a:ext uri="{63B3BB69-23CF-44E3-9099-C40C66FF867C}">
                  <a14:compatExt spid="_x0000_s41991"/>
                </a:ext>
                <a:ext uri="{FF2B5EF4-FFF2-40B4-BE49-F238E27FC236}">
                  <a16:creationId xmlns:a16="http://schemas.microsoft.com/office/drawing/2014/main" id="{00000000-0008-0000-1700-000007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99060</xdr:colOff>
          <xdr:row>11</xdr:row>
          <xdr:rowOff>121920</xdr:rowOff>
        </xdr:from>
        <xdr:to>
          <xdr:col>13</xdr:col>
          <xdr:colOff>0</xdr:colOff>
          <xdr:row>12</xdr:row>
          <xdr:rowOff>121920</xdr:rowOff>
        </xdr:to>
        <xdr:sp macro="" textlink="">
          <xdr:nvSpPr>
            <xdr:cNvPr id="41992" name="Check Box 8" hidden="1">
              <a:extLst>
                <a:ext uri="{63B3BB69-23CF-44E3-9099-C40C66FF867C}">
                  <a14:compatExt spid="_x0000_s41992"/>
                </a:ext>
                <a:ext uri="{FF2B5EF4-FFF2-40B4-BE49-F238E27FC236}">
                  <a16:creationId xmlns:a16="http://schemas.microsoft.com/office/drawing/2014/main" id="{00000000-0008-0000-1700-000008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11</xdr:row>
          <xdr:rowOff>121920</xdr:rowOff>
        </xdr:from>
        <xdr:to>
          <xdr:col>15</xdr:col>
          <xdr:colOff>190500</xdr:colOff>
          <xdr:row>12</xdr:row>
          <xdr:rowOff>121920</xdr:rowOff>
        </xdr:to>
        <xdr:sp macro="" textlink="">
          <xdr:nvSpPr>
            <xdr:cNvPr id="41993" name="Check Box 9" hidden="1">
              <a:extLst>
                <a:ext uri="{63B3BB69-23CF-44E3-9099-C40C66FF867C}">
                  <a14:compatExt spid="_x0000_s41993"/>
                </a:ext>
                <a:ext uri="{FF2B5EF4-FFF2-40B4-BE49-F238E27FC236}">
                  <a16:creationId xmlns:a16="http://schemas.microsoft.com/office/drawing/2014/main" id="{00000000-0008-0000-1700-000009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0</xdr:rowOff>
        </xdr:from>
        <xdr:to>
          <xdr:col>22</xdr:col>
          <xdr:colOff>274320</xdr:colOff>
          <xdr:row>16</xdr:row>
          <xdr:rowOff>0</xdr:rowOff>
        </xdr:to>
        <xdr:sp macro="" textlink="">
          <xdr:nvSpPr>
            <xdr:cNvPr id="41994" name="Check Box 10" hidden="1">
              <a:extLst>
                <a:ext uri="{63B3BB69-23CF-44E3-9099-C40C66FF867C}">
                  <a14:compatExt spid="_x0000_s41994"/>
                </a:ext>
                <a:ext uri="{FF2B5EF4-FFF2-40B4-BE49-F238E27FC236}">
                  <a16:creationId xmlns:a16="http://schemas.microsoft.com/office/drawing/2014/main" id="{00000000-0008-0000-1700-00000A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15</xdr:row>
          <xdr:rowOff>0</xdr:rowOff>
        </xdr:from>
        <xdr:to>
          <xdr:col>28</xdr:col>
          <xdr:colOff>274320</xdr:colOff>
          <xdr:row>16</xdr:row>
          <xdr:rowOff>0</xdr:rowOff>
        </xdr:to>
        <xdr:sp macro="" textlink="">
          <xdr:nvSpPr>
            <xdr:cNvPr id="41995" name="Check Box 11" hidden="1">
              <a:extLst>
                <a:ext uri="{63B3BB69-23CF-44E3-9099-C40C66FF867C}">
                  <a14:compatExt spid="_x0000_s41995"/>
                </a:ext>
                <a:ext uri="{FF2B5EF4-FFF2-40B4-BE49-F238E27FC236}">
                  <a16:creationId xmlns:a16="http://schemas.microsoft.com/office/drawing/2014/main" id="{00000000-0008-0000-1700-00000B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16</xdr:row>
          <xdr:rowOff>0</xdr:rowOff>
        </xdr:from>
        <xdr:to>
          <xdr:col>22</xdr:col>
          <xdr:colOff>274320</xdr:colOff>
          <xdr:row>17</xdr:row>
          <xdr:rowOff>0</xdr:rowOff>
        </xdr:to>
        <xdr:sp macro="" textlink="">
          <xdr:nvSpPr>
            <xdr:cNvPr id="41996" name="Check Box 12" hidden="1">
              <a:extLst>
                <a:ext uri="{63B3BB69-23CF-44E3-9099-C40C66FF867C}">
                  <a14:compatExt spid="_x0000_s41996"/>
                </a:ext>
                <a:ext uri="{FF2B5EF4-FFF2-40B4-BE49-F238E27FC236}">
                  <a16:creationId xmlns:a16="http://schemas.microsoft.com/office/drawing/2014/main" id="{00000000-0008-0000-1700-00000C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17</xdr:row>
          <xdr:rowOff>0</xdr:rowOff>
        </xdr:from>
        <xdr:to>
          <xdr:col>28</xdr:col>
          <xdr:colOff>274320</xdr:colOff>
          <xdr:row>18</xdr:row>
          <xdr:rowOff>0</xdr:rowOff>
        </xdr:to>
        <xdr:sp macro="" textlink="">
          <xdr:nvSpPr>
            <xdr:cNvPr id="41997" name="Check Box 13" hidden="1">
              <a:extLst>
                <a:ext uri="{63B3BB69-23CF-44E3-9099-C40C66FF867C}">
                  <a14:compatExt spid="_x0000_s41997"/>
                </a:ext>
                <a:ext uri="{FF2B5EF4-FFF2-40B4-BE49-F238E27FC236}">
                  <a16:creationId xmlns:a16="http://schemas.microsoft.com/office/drawing/2014/main" id="{00000000-0008-0000-1700-00000D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38100</xdr:colOff>
          <xdr:row>17</xdr:row>
          <xdr:rowOff>0</xdr:rowOff>
        </xdr:from>
        <xdr:to>
          <xdr:col>32</xdr:col>
          <xdr:colOff>274320</xdr:colOff>
          <xdr:row>18</xdr:row>
          <xdr:rowOff>0</xdr:rowOff>
        </xdr:to>
        <xdr:sp macro="" textlink="">
          <xdr:nvSpPr>
            <xdr:cNvPr id="41998" name="Check Box 14" hidden="1">
              <a:extLst>
                <a:ext uri="{63B3BB69-23CF-44E3-9099-C40C66FF867C}">
                  <a14:compatExt spid="_x0000_s41998"/>
                </a:ext>
                <a:ext uri="{FF2B5EF4-FFF2-40B4-BE49-F238E27FC236}">
                  <a16:creationId xmlns:a16="http://schemas.microsoft.com/office/drawing/2014/main" id="{00000000-0008-0000-1700-00000E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20</xdr:row>
          <xdr:rowOff>0</xdr:rowOff>
        </xdr:from>
        <xdr:to>
          <xdr:col>25</xdr:col>
          <xdr:colOff>274320</xdr:colOff>
          <xdr:row>21</xdr:row>
          <xdr:rowOff>0</xdr:rowOff>
        </xdr:to>
        <xdr:sp macro="" textlink="">
          <xdr:nvSpPr>
            <xdr:cNvPr id="41999" name="Check Box 15" hidden="1">
              <a:extLst>
                <a:ext uri="{63B3BB69-23CF-44E3-9099-C40C66FF867C}">
                  <a14:compatExt spid="_x0000_s41999"/>
                </a:ext>
                <a:ext uri="{FF2B5EF4-FFF2-40B4-BE49-F238E27FC236}">
                  <a16:creationId xmlns:a16="http://schemas.microsoft.com/office/drawing/2014/main" id="{00000000-0008-0000-1700-00000F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20</xdr:row>
          <xdr:rowOff>0</xdr:rowOff>
        </xdr:from>
        <xdr:to>
          <xdr:col>35</xdr:col>
          <xdr:colOff>274320</xdr:colOff>
          <xdr:row>21</xdr:row>
          <xdr:rowOff>0</xdr:rowOff>
        </xdr:to>
        <xdr:sp macro="" textlink="">
          <xdr:nvSpPr>
            <xdr:cNvPr id="42000" name="Check Box 16" hidden="1">
              <a:extLst>
                <a:ext uri="{63B3BB69-23CF-44E3-9099-C40C66FF867C}">
                  <a14:compatExt spid="_x0000_s42000"/>
                </a:ext>
                <a:ext uri="{FF2B5EF4-FFF2-40B4-BE49-F238E27FC236}">
                  <a16:creationId xmlns:a16="http://schemas.microsoft.com/office/drawing/2014/main" id="{00000000-0008-0000-1700-000010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24</xdr:row>
          <xdr:rowOff>0</xdr:rowOff>
        </xdr:from>
        <xdr:to>
          <xdr:col>31</xdr:col>
          <xdr:colOff>274320</xdr:colOff>
          <xdr:row>25</xdr:row>
          <xdr:rowOff>0</xdr:rowOff>
        </xdr:to>
        <xdr:sp macro="" textlink="">
          <xdr:nvSpPr>
            <xdr:cNvPr id="42001" name="Check Box 17" hidden="1">
              <a:extLst>
                <a:ext uri="{63B3BB69-23CF-44E3-9099-C40C66FF867C}">
                  <a14:compatExt spid="_x0000_s42001"/>
                </a:ext>
                <a:ext uri="{FF2B5EF4-FFF2-40B4-BE49-F238E27FC236}">
                  <a16:creationId xmlns:a16="http://schemas.microsoft.com/office/drawing/2014/main" id="{00000000-0008-0000-1700-000011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24</xdr:row>
          <xdr:rowOff>0</xdr:rowOff>
        </xdr:from>
        <xdr:to>
          <xdr:col>35</xdr:col>
          <xdr:colOff>274320</xdr:colOff>
          <xdr:row>25</xdr:row>
          <xdr:rowOff>0</xdr:rowOff>
        </xdr:to>
        <xdr:sp macro="" textlink="">
          <xdr:nvSpPr>
            <xdr:cNvPr id="42002" name="Check Box 18" hidden="1">
              <a:extLst>
                <a:ext uri="{63B3BB69-23CF-44E3-9099-C40C66FF867C}">
                  <a14:compatExt spid="_x0000_s42002"/>
                </a:ext>
                <a:ext uri="{FF2B5EF4-FFF2-40B4-BE49-F238E27FC236}">
                  <a16:creationId xmlns:a16="http://schemas.microsoft.com/office/drawing/2014/main" id="{00000000-0008-0000-1700-000012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25</xdr:row>
          <xdr:rowOff>0</xdr:rowOff>
        </xdr:from>
        <xdr:to>
          <xdr:col>31</xdr:col>
          <xdr:colOff>274320</xdr:colOff>
          <xdr:row>26</xdr:row>
          <xdr:rowOff>0</xdr:rowOff>
        </xdr:to>
        <xdr:sp macro="" textlink="">
          <xdr:nvSpPr>
            <xdr:cNvPr id="42003" name="Check Box 19" hidden="1">
              <a:extLst>
                <a:ext uri="{63B3BB69-23CF-44E3-9099-C40C66FF867C}">
                  <a14:compatExt spid="_x0000_s42003"/>
                </a:ext>
                <a:ext uri="{FF2B5EF4-FFF2-40B4-BE49-F238E27FC236}">
                  <a16:creationId xmlns:a16="http://schemas.microsoft.com/office/drawing/2014/main" id="{00000000-0008-0000-1700-000013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25</xdr:row>
          <xdr:rowOff>0</xdr:rowOff>
        </xdr:from>
        <xdr:to>
          <xdr:col>35</xdr:col>
          <xdr:colOff>274320</xdr:colOff>
          <xdr:row>26</xdr:row>
          <xdr:rowOff>0</xdr:rowOff>
        </xdr:to>
        <xdr:sp macro="" textlink="">
          <xdr:nvSpPr>
            <xdr:cNvPr id="42004" name="Check Box 20" hidden="1">
              <a:extLst>
                <a:ext uri="{63B3BB69-23CF-44E3-9099-C40C66FF867C}">
                  <a14:compatExt spid="_x0000_s42004"/>
                </a:ext>
                <a:ext uri="{FF2B5EF4-FFF2-40B4-BE49-F238E27FC236}">
                  <a16:creationId xmlns:a16="http://schemas.microsoft.com/office/drawing/2014/main" id="{00000000-0008-0000-1700-000014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26</xdr:row>
          <xdr:rowOff>0</xdr:rowOff>
        </xdr:from>
        <xdr:to>
          <xdr:col>31</xdr:col>
          <xdr:colOff>274320</xdr:colOff>
          <xdr:row>27</xdr:row>
          <xdr:rowOff>0</xdr:rowOff>
        </xdr:to>
        <xdr:sp macro="" textlink="">
          <xdr:nvSpPr>
            <xdr:cNvPr id="42005" name="Check Box 21" hidden="1">
              <a:extLst>
                <a:ext uri="{63B3BB69-23CF-44E3-9099-C40C66FF867C}">
                  <a14:compatExt spid="_x0000_s42005"/>
                </a:ext>
                <a:ext uri="{FF2B5EF4-FFF2-40B4-BE49-F238E27FC236}">
                  <a16:creationId xmlns:a16="http://schemas.microsoft.com/office/drawing/2014/main" id="{00000000-0008-0000-1700-000015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26</xdr:row>
          <xdr:rowOff>0</xdr:rowOff>
        </xdr:from>
        <xdr:to>
          <xdr:col>35</xdr:col>
          <xdr:colOff>274320</xdr:colOff>
          <xdr:row>27</xdr:row>
          <xdr:rowOff>0</xdr:rowOff>
        </xdr:to>
        <xdr:sp macro="" textlink="">
          <xdr:nvSpPr>
            <xdr:cNvPr id="42006" name="Check Box 22" hidden="1">
              <a:extLst>
                <a:ext uri="{63B3BB69-23CF-44E3-9099-C40C66FF867C}">
                  <a14:compatExt spid="_x0000_s42006"/>
                </a:ext>
                <a:ext uri="{FF2B5EF4-FFF2-40B4-BE49-F238E27FC236}">
                  <a16:creationId xmlns:a16="http://schemas.microsoft.com/office/drawing/2014/main" id="{00000000-0008-0000-1700-000016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38100</xdr:colOff>
          <xdr:row>27</xdr:row>
          <xdr:rowOff>0</xdr:rowOff>
        </xdr:from>
        <xdr:to>
          <xdr:col>29</xdr:col>
          <xdr:colOff>274320</xdr:colOff>
          <xdr:row>28</xdr:row>
          <xdr:rowOff>0</xdr:rowOff>
        </xdr:to>
        <xdr:sp macro="" textlink="">
          <xdr:nvSpPr>
            <xdr:cNvPr id="42007" name="Check Box 23" hidden="1">
              <a:extLst>
                <a:ext uri="{63B3BB69-23CF-44E3-9099-C40C66FF867C}">
                  <a14:compatExt spid="_x0000_s42007"/>
                </a:ext>
                <a:ext uri="{FF2B5EF4-FFF2-40B4-BE49-F238E27FC236}">
                  <a16:creationId xmlns:a16="http://schemas.microsoft.com/office/drawing/2014/main" id="{00000000-0008-0000-1700-000017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27</xdr:row>
          <xdr:rowOff>0</xdr:rowOff>
        </xdr:from>
        <xdr:to>
          <xdr:col>33</xdr:col>
          <xdr:colOff>274320</xdr:colOff>
          <xdr:row>28</xdr:row>
          <xdr:rowOff>0</xdr:rowOff>
        </xdr:to>
        <xdr:sp macro="" textlink="">
          <xdr:nvSpPr>
            <xdr:cNvPr id="42008" name="Check Box 24" hidden="1">
              <a:extLst>
                <a:ext uri="{63B3BB69-23CF-44E3-9099-C40C66FF867C}">
                  <a14:compatExt spid="_x0000_s42008"/>
                </a:ext>
                <a:ext uri="{FF2B5EF4-FFF2-40B4-BE49-F238E27FC236}">
                  <a16:creationId xmlns:a16="http://schemas.microsoft.com/office/drawing/2014/main" id="{00000000-0008-0000-1700-000018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99060</xdr:colOff>
          <xdr:row>19</xdr:row>
          <xdr:rowOff>114300</xdr:rowOff>
        </xdr:from>
        <xdr:to>
          <xdr:col>13</xdr:col>
          <xdr:colOff>0</xdr:colOff>
          <xdr:row>20</xdr:row>
          <xdr:rowOff>114300</xdr:rowOff>
        </xdr:to>
        <xdr:sp macro="" textlink="">
          <xdr:nvSpPr>
            <xdr:cNvPr id="42009" name="Check Box 25" hidden="1">
              <a:extLst>
                <a:ext uri="{63B3BB69-23CF-44E3-9099-C40C66FF867C}">
                  <a14:compatExt spid="_x0000_s42009"/>
                </a:ext>
                <a:ext uri="{FF2B5EF4-FFF2-40B4-BE49-F238E27FC236}">
                  <a16:creationId xmlns:a16="http://schemas.microsoft.com/office/drawing/2014/main" id="{00000000-0008-0000-1700-000019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99060</xdr:colOff>
          <xdr:row>19</xdr:row>
          <xdr:rowOff>114300</xdr:rowOff>
        </xdr:from>
        <xdr:to>
          <xdr:col>16</xdr:col>
          <xdr:colOff>0</xdr:colOff>
          <xdr:row>20</xdr:row>
          <xdr:rowOff>114300</xdr:rowOff>
        </xdr:to>
        <xdr:sp macro="" textlink="">
          <xdr:nvSpPr>
            <xdr:cNvPr id="42010" name="Check Box 26" hidden="1">
              <a:extLst>
                <a:ext uri="{63B3BB69-23CF-44E3-9099-C40C66FF867C}">
                  <a14:compatExt spid="_x0000_s42010"/>
                </a:ext>
                <a:ext uri="{FF2B5EF4-FFF2-40B4-BE49-F238E27FC236}">
                  <a16:creationId xmlns:a16="http://schemas.microsoft.com/office/drawing/2014/main" id="{00000000-0008-0000-1700-00001A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24</xdr:row>
          <xdr:rowOff>0</xdr:rowOff>
        </xdr:from>
        <xdr:to>
          <xdr:col>12</xdr:col>
          <xdr:colOff>274320</xdr:colOff>
          <xdr:row>25</xdr:row>
          <xdr:rowOff>0</xdr:rowOff>
        </xdr:to>
        <xdr:sp macro="" textlink="">
          <xdr:nvSpPr>
            <xdr:cNvPr id="42011" name="Check Box 27" hidden="1">
              <a:extLst>
                <a:ext uri="{63B3BB69-23CF-44E3-9099-C40C66FF867C}">
                  <a14:compatExt spid="_x0000_s42011"/>
                </a:ext>
                <a:ext uri="{FF2B5EF4-FFF2-40B4-BE49-F238E27FC236}">
                  <a16:creationId xmlns:a16="http://schemas.microsoft.com/office/drawing/2014/main" id="{00000000-0008-0000-1700-00001B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24</xdr:row>
          <xdr:rowOff>0</xdr:rowOff>
        </xdr:from>
        <xdr:to>
          <xdr:col>15</xdr:col>
          <xdr:colOff>274320</xdr:colOff>
          <xdr:row>25</xdr:row>
          <xdr:rowOff>0</xdr:rowOff>
        </xdr:to>
        <xdr:sp macro="" textlink="">
          <xdr:nvSpPr>
            <xdr:cNvPr id="42012" name="Check Box 28" hidden="1">
              <a:extLst>
                <a:ext uri="{63B3BB69-23CF-44E3-9099-C40C66FF867C}">
                  <a14:compatExt spid="_x0000_s42012"/>
                </a:ext>
                <a:ext uri="{FF2B5EF4-FFF2-40B4-BE49-F238E27FC236}">
                  <a16:creationId xmlns:a16="http://schemas.microsoft.com/office/drawing/2014/main" id="{00000000-0008-0000-1700-00001C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20</xdr:row>
          <xdr:rowOff>114300</xdr:rowOff>
        </xdr:from>
        <xdr:to>
          <xdr:col>5</xdr:col>
          <xdr:colOff>0</xdr:colOff>
          <xdr:row>21</xdr:row>
          <xdr:rowOff>114300</xdr:rowOff>
        </xdr:to>
        <xdr:sp macro="" textlink="">
          <xdr:nvSpPr>
            <xdr:cNvPr id="42013" name="Check Box 29" hidden="1">
              <a:extLst>
                <a:ext uri="{63B3BB69-23CF-44E3-9099-C40C66FF867C}">
                  <a14:compatExt spid="_x0000_s42013"/>
                </a:ext>
                <a:ext uri="{FF2B5EF4-FFF2-40B4-BE49-F238E27FC236}">
                  <a16:creationId xmlns:a16="http://schemas.microsoft.com/office/drawing/2014/main" id="{00000000-0008-0000-1700-00001D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114300</xdr:rowOff>
        </xdr:from>
        <xdr:to>
          <xdr:col>6</xdr:col>
          <xdr:colOff>312420</xdr:colOff>
          <xdr:row>21</xdr:row>
          <xdr:rowOff>121920</xdr:rowOff>
        </xdr:to>
        <xdr:sp macro="" textlink="">
          <xdr:nvSpPr>
            <xdr:cNvPr id="42014" name="Check Box 30" hidden="1">
              <a:extLst>
                <a:ext uri="{63B3BB69-23CF-44E3-9099-C40C66FF867C}">
                  <a14:compatExt spid="_x0000_s42014"/>
                </a:ext>
                <a:ext uri="{FF2B5EF4-FFF2-40B4-BE49-F238E27FC236}">
                  <a16:creationId xmlns:a16="http://schemas.microsoft.com/office/drawing/2014/main" id="{00000000-0008-0000-1700-00001E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18</xdr:row>
          <xdr:rowOff>228600</xdr:rowOff>
        </xdr:from>
        <xdr:to>
          <xdr:col>6</xdr:col>
          <xdr:colOff>312420</xdr:colOff>
          <xdr:row>19</xdr:row>
          <xdr:rowOff>228600</xdr:rowOff>
        </xdr:to>
        <xdr:sp macro="" textlink="">
          <xdr:nvSpPr>
            <xdr:cNvPr id="42015" name="Check Box 31" hidden="1">
              <a:extLst>
                <a:ext uri="{63B3BB69-23CF-44E3-9099-C40C66FF867C}">
                  <a14:compatExt spid="_x0000_s42015"/>
                </a:ext>
                <a:ext uri="{FF2B5EF4-FFF2-40B4-BE49-F238E27FC236}">
                  <a16:creationId xmlns:a16="http://schemas.microsoft.com/office/drawing/2014/main" id="{00000000-0008-0000-1700-00001F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18</xdr:row>
          <xdr:rowOff>236220</xdr:rowOff>
        </xdr:from>
        <xdr:to>
          <xdr:col>4</xdr:col>
          <xdr:colOff>312420</xdr:colOff>
          <xdr:row>20</xdr:row>
          <xdr:rowOff>0</xdr:rowOff>
        </xdr:to>
        <xdr:sp macro="" textlink="">
          <xdr:nvSpPr>
            <xdr:cNvPr id="42016" name="Check Box 32" hidden="1">
              <a:extLst>
                <a:ext uri="{63B3BB69-23CF-44E3-9099-C40C66FF867C}">
                  <a14:compatExt spid="_x0000_s42016"/>
                </a:ext>
                <a:ext uri="{FF2B5EF4-FFF2-40B4-BE49-F238E27FC236}">
                  <a16:creationId xmlns:a16="http://schemas.microsoft.com/office/drawing/2014/main" id="{00000000-0008-0000-1700-000020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23</xdr:row>
          <xdr:rowOff>228600</xdr:rowOff>
        </xdr:from>
        <xdr:to>
          <xdr:col>6</xdr:col>
          <xdr:colOff>312420</xdr:colOff>
          <xdr:row>24</xdr:row>
          <xdr:rowOff>228600</xdr:rowOff>
        </xdr:to>
        <xdr:sp macro="" textlink="">
          <xdr:nvSpPr>
            <xdr:cNvPr id="42017" name="Check Box 33" hidden="1">
              <a:extLst>
                <a:ext uri="{63B3BB69-23CF-44E3-9099-C40C66FF867C}">
                  <a14:compatExt spid="_x0000_s42017"/>
                </a:ext>
                <a:ext uri="{FF2B5EF4-FFF2-40B4-BE49-F238E27FC236}">
                  <a16:creationId xmlns:a16="http://schemas.microsoft.com/office/drawing/2014/main" id="{00000000-0008-0000-1700-000021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23</xdr:row>
          <xdr:rowOff>236220</xdr:rowOff>
        </xdr:from>
        <xdr:to>
          <xdr:col>4</xdr:col>
          <xdr:colOff>312420</xdr:colOff>
          <xdr:row>25</xdr:row>
          <xdr:rowOff>0</xdr:rowOff>
        </xdr:to>
        <xdr:sp macro="" textlink="">
          <xdr:nvSpPr>
            <xdr:cNvPr id="42018" name="Check Box 34" hidden="1">
              <a:extLst>
                <a:ext uri="{63B3BB69-23CF-44E3-9099-C40C66FF867C}">
                  <a14:compatExt spid="_x0000_s42018"/>
                </a:ext>
                <a:ext uri="{FF2B5EF4-FFF2-40B4-BE49-F238E27FC236}">
                  <a16:creationId xmlns:a16="http://schemas.microsoft.com/office/drawing/2014/main" id="{00000000-0008-0000-1700-000022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24</xdr:row>
          <xdr:rowOff>228600</xdr:rowOff>
        </xdr:from>
        <xdr:to>
          <xdr:col>6</xdr:col>
          <xdr:colOff>312420</xdr:colOff>
          <xdr:row>25</xdr:row>
          <xdr:rowOff>228600</xdr:rowOff>
        </xdr:to>
        <xdr:sp macro="" textlink="">
          <xdr:nvSpPr>
            <xdr:cNvPr id="42019" name="Check Box 35" hidden="1">
              <a:extLst>
                <a:ext uri="{63B3BB69-23CF-44E3-9099-C40C66FF867C}">
                  <a14:compatExt spid="_x0000_s42019"/>
                </a:ext>
                <a:ext uri="{FF2B5EF4-FFF2-40B4-BE49-F238E27FC236}">
                  <a16:creationId xmlns:a16="http://schemas.microsoft.com/office/drawing/2014/main" id="{00000000-0008-0000-1700-000023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24</xdr:row>
          <xdr:rowOff>236220</xdr:rowOff>
        </xdr:from>
        <xdr:to>
          <xdr:col>4</xdr:col>
          <xdr:colOff>312420</xdr:colOff>
          <xdr:row>26</xdr:row>
          <xdr:rowOff>0</xdr:rowOff>
        </xdr:to>
        <xdr:sp macro="" textlink="">
          <xdr:nvSpPr>
            <xdr:cNvPr id="42020" name="Check Box 36" hidden="1">
              <a:extLst>
                <a:ext uri="{63B3BB69-23CF-44E3-9099-C40C66FF867C}">
                  <a14:compatExt spid="_x0000_s42020"/>
                </a:ext>
                <a:ext uri="{FF2B5EF4-FFF2-40B4-BE49-F238E27FC236}">
                  <a16:creationId xmlns:a16="http://schemas.microsoft.com/office/drawing/2014/main" id="{00000000-0008-0000-1700-000024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26</xdr:row>
          <xdr:rowOff>114300</xdr:rowOff>
        </xdr:from>
        <xdr:to>
          <xdr:col>5</xdr:col>
          <xdr:colOff>0</xdr:colOff>
          <xdr:row>27</xdr:row>
          <xdr:rowOff>121920</xdr:rowOff>
        </xdr:to>
        <xdr:sp macro="" textlink="">
          <xdr:nvSpPr>
            <xdr:cNvPr id="42021" name="Check Box 37" hidden="1">
              <a:extLst>
                <a:ext uri="{63B3BB69-23CF-44E3-9099-C40C66FF867C}">
                  <a14:compatExt spid="_x0000_s42021"/>
                </a:ext>
                <a:ext uri="{FF2B5EF4-FFF2-40B4-BE49-F238E27FC236}">
                  <a16:creationId xmlns:a16="http://schemas.microsoft.com/office/drawing/2014/main" id="{00000000-0008-0000-1700-000025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114300</xdr:rowOff>
        </xdr:from>
        <xdr:to>
          <xdr:col>6</xdr:col>
          <xdr:colOff>312420</xdr:colOff>
          <xdr:row>27</xdr:row>
          <xdr:rowOff>121920</xdr:rowOff>
        </xdr:to>
        <xdr:sp macro="" textlink="">
          <xdr:nvSpPr>
            <xdr:cNvPr id="42022" name="Check Box 38" hidden="1">
              <a:extLst>
                <a:ext uri="{63B3BB69-23CF-44E3-9099-C40C66FF867C}">
                  <a14:compatExt spid="_x0000_s42022"/>
                </a:ext>
                <a:ext uri="{FF2B5EF4-FFF2-40B4-BE49-F238E27FC236}">
                  <a16:creationId xmlns:a16="http://schemas.microsoft.com/office/drawing/2014/main" id="{00000000-0008-0000-1700-000026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28</xdr:row>
          <xdr:rowOff>114300</xdr:rowOff>
        </xdr:from>
        <xdr:to>
          <xdr:col>5</xdr:col>
          <xdr:colOff>0</xdr:colOff>
          <xdr:row>29</xdr:row>
          <xdr:rowOff>121920</xdr:rowOff>
        </xdr:to>
        <xdr:sp macro="" textlink="">
          <xdr:nvSpPr>
            <xdr:cNvPr id="42023" name="Check Box 39" hidden="1">
              <a:extLst>
                <a:ext uri="{63B3BB69-23CF-44E3-9099-C40C66FF867C}">
                  <a14:compatExt spid="_x0000_s42023"/>
                </a:ext>
                <a:ext uri="{FF2B5EF4-FFF2-40B4-BE49-F238E27FC236}">
                  <a16:creationId xmlns:a16="http://schemas.microsoft.com/office/drawing/2014/main" id="{00000000-0008-0000-1700-000027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xdr:row>
          <xdr:rowOff>114300</xdr:rowOff>
        </xdr:from>
        <xdr:to>
          <xdr:col>6</xdr:col>
          <xdr:colOff>312420</xdr:colOff>
          <xdr:row>29</xdr:row>
          <xdr:rowOff>121920</xdr:rowOff>
        </xdr:to>
        <xdr:sp macro="" textlink="">
          <xdr:nvSpPr>
            <xdr:cNvPr id="42024" name="Check Box 40" hidden="1">
              <a:extLst>
                <a:ext uri="{63B3BB69-23CF-44E3-9099-C40C66FF867C}">
                  <a14:compatExt spid="_x0000_s42024"/>
                </a:ext>
                <a:ext uri="{FF2B5EF4-FFF2-40B4-BE49-F238E27FC236}">
                  <a16:creationId xmlns:a16="http://schemas.microsoft.com/office/drawing/2014/main" id="{00000000-0008-0000-1700-000028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99060</xdr:colOff>
          <xdr:row>30</xdr:row>
          <xdr:rowOff>114300</xdr:rowOff>
        </xdr:from>
        <xdr:to>
          <xdr:col>5</xdr:col>
          <xdr:colOff>0</xdr:colOff>
          <xdr:row>31</xdr:row>
          <xdr:rowOff>121920</xdr:rowOff>
        </xdr:to>
        <xdr:sp macro="" textlink="">
          <xdr:nvSpPr>
            <xdr:cNvPr id="42025" name="Check Box 41" hidden="1">
              <a:extLst>
                <a:ext uri="{63B3BB69-23CF-44E3-9099-C40C66FF867C}">
                  <a14:compatExt spid="_x0000_s42025"/>
                </a:ext>
                <a:ext uri="{FF2B5EF4-FFF2-40B4-BE49-F238E27FC236}">
                  <a16:creationId xmlns:a16="http://schemas.microsoft.com/office/drawing/2014/main" id="{00000000-0008-0000-1700-000029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xdr:row>
          <xdr:rowOff>114300</xdr:rowOff>
        </xdr:from>
        <xdr:to>
          <xdr:col>6</xdr:col>
          <xdr:colOff>312420</xdr:colOff>
          <xdr:row>31</xdr:row>
          <xdr:rowOff>121920</xdr:rowOff>
        </xdr:to>
        <xdr:sp macro="" textlink="">
          <xdr:nvSpPr>
            <xdr:cNvPr id="42026" name="Check Box 42" hidden="1">
              <a:extLst>
                <a:ext uri="{63B3BB69-23CF-44E3-9099-C40C66FF867C}">
                  <a14:compatExt spid="_x0000_s42026"/>
                </a:ext>
                <a:ext uri="{FF2B5EF4-FFF2-40B4-BE49-F238E27FC236}">
                  <a16:creationId xmlns:a16="http://schemas.microsoft.com/office/drawing/2014/main" id="{00000000-0008-0000-1700-00002A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xdr:row>
          <xdr:rowOff>0</xdr:rowOff>
        </xdr:from>
        <xdr:to>
          <xdr:col>11</xdr:col>
          <xdr:colOff>274320</xdr:colOff>
          <xdr:row>3</xdr:row>
          <xdr:rowOff>0</xdr:rowOff>
        </xdr:to>
        <xdr:sp macro="" textlink="">
          <xdr:nvSpPr>
            <xdr:cNvPr id="42027" name="Check Box 43" hidden="1">
              <a:extLst>
                <a:ext uri="{63B3BB69-23CF-44E3-9099-C40C66FF867C}">
                  <a14:compatExt spid="_x0000_s42027"/>
                </a:ext>
                <a:ext uri="{FF2B5EF4-FFF2-40B4-BE49-F238E27FC236}">
                  <a16:creationId xmlns:a16="http://schemas.microsoft.com/office/drawing/2014/main" id="{00000000-0008-0000-1700-00002B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xdr:row>
          <xdr:rowOff>0</xdr:rowOff>
        </xdr:from>
        <xdr:to>
          <xdr:col>26</xdr:col>
          <xdr:colOff>274320</xdr:colOff>
          <xdr:row>3</xdr:row>
          <xdr:rowOff>0</xdr:rowOff>
        </xdr:to>
        <xdr:sp macro="" textlink="">
          <xdr:nvSpPr>
            <xdr:cNvPr id="42028" name="Check Box 44" hidden="1">
              <a:extLst>
                <a:ext uri="{63B3BB69-23CF-44E3-9099-C40C66FF867C}">
                  <a14:compatExt spid="_x0000_s42028"/>
                </a:ext>
                <a:ext uri="{FF2B5EF4-FFF2-40B4-BE49-F238E27FC236}">
                  <a16:creationId xmlns:a16="http://schemas.microsoft.com/office/drawing/2014/main" id="{00000000-0008-0000-1700-00002C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2</xdr:row>
          <xdr:rowOff>0</xdr:rowOff>
        </xdr:from>
        <xdr:to>
          <xdr:col>30</xdr:col>
          <xdr:colOff>274320</xdr:colOff>
          <xdr:row>3</xdr:row>
          <xdr:rowOff>0</xdr:rowOff>
        </xdr:to>
        <xdr:sp macro="" textlink="">
          <xdr:nvSpPr>
            <xdr:cNvPr id="42029" name="Check Box 45" hidden="1">
              <a:extLst>
                <a:ext uri="{63B3BB69-23CF-44E3-9099-C40C66FF867C}">
                  <a14:compatExt spid="_x0000_s42029"/>
                </a:ext>
                <a:ext uri="{FF2B5EF4-FFF2-40B4-BE49-F238E27FC236}">
                  <a16:creationId xmlns:a16="http://schemas.microsoft.com/office/drawing/2014/main" id="{00000000-0008-0000-1700-00002DA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99060</xdr:colOff>
          <xdr:row>6</xdr:row>
          <xdr:rowOff>114300</xdr:rowOff>
        </xdr:from>
        <xdr:to>
          <xdr:col>9</xdr:col>
          <xdr:colOff>0</xdr:colOff>
          <xdr:row>7</xdr:row>
          <xdr:rowOff>114300</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1800-000001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99060</xdr:colOff>
          <xdr:row>6</xdr:row>
          <xdr:rowOff>114300</xdr:rowOff>
        </xdr:from>
        <xdr:to>
          <xdr:col>15</xdr:col>
          <xdr:colOff>0</xdr:colOff>
          <xdr:row>7</xdr:row>
          <xdr:rowOff>114300</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1800-000002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99060</xdr:colOff>
          <xdr:row>4</xdr:row>
          <xdr:rowOff>114300</xdr:rowOff>
        </xdr:from>
        <xdr:to>
          <xdr:col>41</xdr:col>
          <xdr:colOff>0</xdr:colOff>
          <xdr:row>5</xdr:row>
          <xdr:rowOff>114300</xdr:rowOff>
        </xdr:to>
        <xdr:sp macro="" textlink="">
          <xdr:nvSpPr>
            <xdr:cNvPr id="44035" name="Check Box 3" hidden="1">
              <a:extLst>
                <a:ext uri="{63B3BB69-23CF-44E3-9099-C40C66FF867C}">
                  <a14:compatExt spid="_x0000_s44035"/>
                </a:ext>
                <a:ext uri="{FF2B5EF4-FFF2-40B4-BE49-F238E27FC236}">
                  <a16:creationId xmlns:a16="http://schemas.microsoft.com/office/drawing/2014/main" id="{00000000-0008-0000-1800-000003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4</xdr:row>
          <xdr:rowOff>114300</xdr:rowOff>
        </xdr:from>
        <xdr:to>
          <xdr:col>39</xdr:col>
          <xdr:colOff>0</xdr:colOff>
          <xdr:row>5</xdr:row>
          <xdr:rowOff>114300</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00000000-0008-0000-1800-000004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99060</xdr:colOff>
          <xdr:row>6</xdr:row>
          <xdr:rowOff>114300</xdr:rowOff>
        </xdr:from>
        <xdr:to>
          <xdr:col>41</xdr:col>
          <xdr:colOff>0</xdr:colOff>
          <xdr:row>7</xdr:row>
          <xdr:rowOff>114300</xdr:rowOff>
        </xdr:to>
        <xdr:sp macro="" textlink="">
          <xdr:nvSpPr>
            <xdr:cNvPr id="44037" name="Check Box 5" hidden="1">
              <a:extLst>
                <a:ext uri="{63B3BB69-23CF-44E3-9099-C40C66FF867C}">
                  <a14:compatExt spid="_x0000_s44037"/>
                </a:ext>
                <a:ext uri="{FF2B5EF4-FFF2-40B4-BE49-F238E27FC236}">
                  <a16:creationId xmlns:a16="http://schemas.microsoft.com/office/drawing/2014/main" id="{00000000-0008-0000-1800-000005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6</xdr:row>
          <xdr:rowOff>114300</xdr:rowOff>
        </xdr:from>
        <xdr:to>
          <xdr:col>39</xdr:col>
          <xdr:colOff>0</xdr:colOff>
          <xdr:row>7</xdr:row>
          <xdr:rowOff>114300</xdr:rowOff>
        </xdr:to>
        <xdr:sp macro="" textlink="">
          <xdr:nvSpPr>
            <xdr:cNvPr id="44038" name="Check Box 6" hidden="1">
              <a:extLst>
                <a:ext uri="{63B3BB69-23CF-44E3-9099-C40C66FF867C}">
                  <a14:compatExt spid="_x0000_s44038"/>
                </a:ext>
                <a:ext uri="{FF2B5EF4-FFF2-40B4-BE49-F238E27FC236}">
                  <a16:creationId xmlns:a16="http://schemas.microsoft.com/office/drawing/2014/main" id="{00000000-0008-0000-1800-000006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99060</xdr:colOff>
          <xdr:row>8</xdr:row>
          <xdr:rowOff>114300</xdr:rowOff>
        </xdr:from>
        <xdr:to>
          <xdr:col>41</xdr:col>
          <xdr:colOff>0</xdr:colOff>
          <xdr:row>9</xdr:row>
          <xdr:rowOff>114300</xdr:rowOff>
        </xdr:to>
        <xdr:sp macro="" textlink="">
          <xdr:nvSpPr>
            <xdr:cNvPr id="44039" name="Check Box 7" hidden="1">
              <a:extLst>
                <a:ext uri="{63B3BB69-23CF-44E3-9099-C40C66FF867C}">
                  <a14:compatExt spid="_x0000_s44039"/>
                </a:ext>
                <a:ext uri="{FF2B5EF4-FFF2-40B4-BE49-F238E27FC236}">
                  <a16:creationId xmlns:a16="http://schemas.microsoft.com/office/drawing/2014/main" id="{00000000-0008-0000-1800-000007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8</xdr:row>
          <xdr:rowOff>114300</xdr:rowOff>
        </xdr:from>
        <xdr:to>
          <xdr:col>39</xdr:col>
          <xdr:colOff>0</xdr:colOff>
          <xdr:row>9</xdr:row>
          <xdr:rowOff>114300</xdr:rowOff>
        </xdr:to>
        <xdr:sp macro="" textlink="">
          <xdr:nvSpPr>
            <xdr:cNvPr id="44040" name="Check Box 8" hidden="1">
              <a:extLst>
                <a:ext uri="{63B3BB69-23CF-44E3-9099-C40C66FF867C}">
                  <a14:compatExt spid="_x0000_s44040"/>
                </a:ext>
                <a:ext uri="{FF2B5EF4-FFF2-40B4-BE49-F238E27FC236}">
                  <a16:creationId xmlns:a16="http://schemas.microsoft.com/office/drawing/2014/main" id="{00000000-0008-0000-1800-000008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99060</xdr:colOff>
          <xdr:row>10</xdr:row>
          <xdr:rowOff>114300</xdr:rowOff>
        </xdr:from>
        <xdr:to>
          <xdr:col>41</xdr:col>
          <xdr:colOff>0</xdr:colOff>
          <xdr:row>11</xdr:row>
          <xdr:rowOff>114300</xdr:rowOff>
        </xdr:to>
        <xdr:sp macro="" textlink="">
          <xdr:nvSpPr>
            <xdr:cNvPr id="44041" name="Check Box 9" hidden="1">
              <a:extLst>
                <a:ext uri="{63B3BB69-23CF-44E3-9099-C40C66FF867C}">
                  <a14:compatExt spid="_x0000_s44041"/>
                </a:ext>
                <a:ext uri="{FF2B5EF4-FFF2-40B4-BE49-F238E27FC236}">
                  <a16:creationId xmlns:a16="http://schemas.microsoft.com/office/drawing/2014/main" id="{00000000-0008-0000-1800-000009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10</xdr:row>
          <xdr:rowOff>114300</xdr:rowOff>
        </xdr:from>
        <xdr:to>
          <xdr:col>39</xdr:col>
          <xdr:colOff>0</xdr:colOff>
          <xdr:row>11</xdr:row>
          <xdr:rowOff>114300</xdr:rowOff>
        </xdr:to>
        <xdr:sp macro="" textlink="">
          <xdr:nvSpPr>
            <xdr:cNvPr id="44042" name="Check Box 10" hidden="1">
              <a:extLst>
                <a:ext uri="{63B3BB69-23CF-44E3-9099-C40C66FF867C}">
                  <a14:compatExt spid="_x0000_s44042"/>
                </a:ext>
                <a:ext uri="{FF2B5EF4-FFF2-40B4-BE49-F238E27FC236}">
                  <a16:creationId xmlns:a16="http://schemas.microsoft.com/office/drawing/2014/main" id="{00000000-0008-0000-1800-00000A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99060</xdr:colOff>
          <xdr:row>12</xdr:row>
          <xdr:rowOff>114300</xdr:rowOff>
        </xdr:from>
        <xdr:to>
          <xdr:col>41</xdr:col>
          <xdr:colOff>0</xdr:colOff>
          <xdr:row>13</xdr:row>
          <xdr:rowOff>114300</xdr:rowOff>
        </xdr:to>
        <xdr:sp macro="" textlink="">
          <xdr:nvSpPr>
            <xdr:cNvPr id="44043" name="Check Box 11" hidden="1">
              <a:extLst>
                <a:ext uri="{63B3BB69-23CF-44E3-9099-C40C66FF867C}">
                  <a14:compatExt spid="_x0000_s44043"/>
                </a:ext>
                <a:ext uri="{FF2B5EF4-FFF2-40B4-BE49-F238E27FC236}">
                  <a16:creationId xmlns:a16="http://schemas.microsoft.com/office/drawing/2014/main" id="{00000000-0008-0000-1800-00000B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12</xdr:row>
          <xdr:rowOff>114300</xdr:rowOff>
        </xdr:from>
        <xdr:to>
          <xdr:col>39</xdr:col>
          <xdr:colOff>0</xdr:colOff>
          <xdr:row>13</xdr:row>
          <xdr:rowOff>114300</xdr:rowOff>
        </xdr:to>
        <xdr:sp macro="" textlink="">
          <xdr:nvSpPr>
            <xdr:cNvPr id="44044" name="Check Box 12" hidden="1">
              <a:extLst>
                <a:ext uri="{63B3BB69-23CF-44E3-9099-C40C66FF867C}">
                  <a14:compatExt spid="_x0000_s44044"/>
                </a:ext>
                <a:ext uri="{FF2B5EF4-FFF2-40B4-BE49-F238E27FC236}">
                  <a16:creationId xmlns:a16="http://schemas.microsoft.com/office/drawing/2014/main" id="{00000000-0008-0000-1800-00000C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21</xdr:row>
          <xdr:rowOff>236220</xdr:rowOff>
        </xdr:from>
        <xdr:to>
          <xdr:col>11</xdr:col>
          <xdr:colOff>304800</xdr:colOff>
          <xdr:row>23</xdr:row>
          <xdr:rowOff>0</xdr:rowOff>
        </xdr:to>
        <xdr:sp macro="" textlink="">
          <xdr:nvSpPr>
            <xdr:cNvPr id="44045" name="Check Box 13" hidden="1">
              <a:extLst>
                <a:ext uri="{63B3BB69-23CF-44E3-9099-C40C66FF867C}">
                  <a14:compatExt spid="_x0000_s44045"/>
                </a:ext>
                <a:ext uri="{FF2B5EF4-FFF2-40B4-BE49-F238E27FC236}">
                  <a16:creationId xmlns:a16="http://schemas.microsoft.com/office/drawing/2014/main" id="{00000000-0008-0000-1800-00000D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21</xdr:row>
          <xdr:rowOff>236220</xdr:rowOff>
        </xdr:from>
        <xdr:to>
          <xdr:col>15</xdr:col>
          <xdr:colOff>304800</xdr:colOff>
          <xdr:row>23</xdr:row>
          <xdr:rowOff>0</xdr:rowOff>
        </xdr:to>
        <xdr:sp macro="" textlink="">
          <xdr:nvSpPr>
            <xdr:cNvPr id="44046" name="Check Box 14" hidden="1">
              <a:extLst>
                <a:ext uri="{63B3BB69-23CF-44E3-9099-C40C66FF867C}">
                  <a14:compatExt spid="_x0000_s44046"/>
                </a:ext>
                <a:ext uri="{FF2B5EF4-FFF2-40B4-BE49-F238E27FC236}">
                  <a16:creationId xmlns:a16="http://schemas.microsoft.com/office/drawing/2014/main" id="{00000000-0008-0000-1800-00000E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22</xdr:row>
          <xdr:rowOff>236220</xdr:rowOff>
        </xdr:from>
        <xdr:to>
          <xdr:col>11</xdr:col>
          <xdr:colOff>304800</xdr:colOff>
          <xdr:row>23</xdr:row>
          <xdr:rowOff>228600</xdr:rowOff>
        </xdr:to>
        <xdr:sp macro="" textlink="">
          <xdr:nvSpPr>
            <xdr:cNvPr id="44047" name="Check Box 15" hidden="1">
              <a:extLst>
                <a:ext uri="{63B3BB69-23CF-44E3-9099-C40C66FF867C}">
                  <a14:compatExt spid="_x0000_s44047"/>
                </a:ext>
                <a:ext uri="{FF2B5EF4-FFF2-40B4-BE49-F238E27FC236}">
                  <a16:creationId xmlns:a16="http://schemas.microsoft.com/office/drawing/2014/main" id="{00000000-0008-0000-1800-00000F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22</xdr:row>
          <xdr:rowOff>236220</xdr:rowOff>
        </xdr:from>
        <xdr:to>
          <xdr:col>15</xdr:col>
          <xdr:colOff>304800</xdr:colOff>
          <xdr:row>23</xdr:row>
          <xdr:rowOff>228600</xdr:rowOff>
        </xdr:to>
        <xdr:sp macro="" textlink="">
          <xdr:nvSpPr>
            <xdr:cNvPr id="44048" name="Check Box 16" hidden="1">
              <a:extLst>
                <a:ext uri="{63B3BB69-23CF-44E3-9099-C40C66FF867C}">
                  <a14:compatExt spid="_x0000_s44048"/>
                </a:ext>
                <a:ext uri="{FF2B5EF4-FFF2-40B4-BE49-F238E27FC236}">
                  <a16:creationId xmlns:a16="http://schemas.microsoft.com/office/drawing/2014/main" id="{00000000-0008-0000-1800-000010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23</xdr:row>
          <xdr:rowOff>236220</xdr:rowOff>
        </xdr:from>
        <xdr:to>
          <xdr:col>11</xdr:col>
          <xdr:colOff>304800</xdr:colOff>
          <xdr:row>24</xdr:row>
          <xdr:rowOff>228600</xdr:rowOff>
        </xdr:to>
        <xdr:sp macro="" textlink="">
          <xdr:nvSpPr>
            <xdr:cNvPr id="44049" name="Check Box 17" hidden="1">
              <a:extLst>
                <a:ext uri="{63B3BB69-23CF-44E3-9099-C40C66FF867C}">
                  <a14:compatExt spid="_x0000_s44049"/>
                </a:ext>
                <a:ext uri="{FF2B5EF4-FFF2-40B4-BE49-F238E27FC236}">
                  <a16:creationId xmlns:a16="http://schemas.microsoft.com/office/drawing/2014/main" id="{00000000-0008-0000-1800-000011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23</xdr:row>
          <xdr:rowOff>236220</xdr:rowOff>
        </xdr:from>
        <xdr:to>
          <xdr:col>15</xdr:col>
          <xdr:colOff>304800</xdr:colOff>
          <xdr:row>24</xdr:row>
          <xdr:rowOff>228600</xdr:rowOff>
        </xdr:to>
        <xdr:sp macro="" textlink="">
          <xdr:nvSpPr>
            <xdr:cNvPr id="44050" name="Check Box 18" hidden="1">
              <a:extLst>
                <a:ext uri="{63B3BB69-23CF-44E3-9099-C40C66FF867C}">
                  <a14:compatExt spid="_x0000_s44050"/>
                </a:ext>
                <a:ext uri="{FF2B5EF4-FFF2-40B4-BE49-F238E27FC236}">
                  <a16:creationId xmlns:a16="http://schemas.microsoft.com/office/drawing/2014/main" id="{00000000-0008-0000-1800-000012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24</xdr:row>
          <xdr:rowOff>236220</xdr:rowOff>
        </xdr:from>
        <xdr:to>
          <xdr:col>11</xdr:col>
          <xdr:colOff>304800</xdr:colOff>
          <xdr:row>25</xdr:row>
          <xdr:rowOff>228600</xdr:rowOff>
        </xdr:to>
        <xdr:sp macro="" textlink="">
          <xdr:nvSpPr>
            <xdr:cNvPr id="44051" name="Check Box 19" hidden="1">
              <a:extLst>
                <a:ext uri="{63B3BB69-23CF-44E3-9099-C40C66FF867C}">
                  <a14:compatExt spid="_x0000_s44051"/>
                </a:ext>
                <a:ext uri="{FF2B5EF4-FFF2-40B4-BE49-F238E27FC236}">
                  <a16:creationId xmlns:a16="http://schemas.microsoft.com/office/drawing/2014/main" id="{00000000-0008-0000-1800-000013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24</xdr:row>
          <xdr:rowOff>236220</xdr:rowOff>
        </xdr:from>
        <xdr:to>
          <xdr:col>15</xdr:col>
          <xdr:colOff>304800</xdr:colOff>
          <xdr:row>25</xdr:row>
          <xdr:rowOff>228600</xdr:rowOff>
        </xdr:to>
        <xdr:sp macro="" textlink="">
          <xdr:nvSpPr>
            <xdr:cNvPr id="44052" name="Check Box 20" hidden="1">
              <a:extLst>
                <a:ext uri="{63B3BB69-23CF-44E3-9099-C40C66FF867C}">
                  <a14:compatExt spid="_x0000_s44052"/>
                </a:ext>
                <a:ext uri="{FF2B5EF4-FFF2-40B4-BE49-F238E27FC236}">
                  <a16:creationId xmlns:a16="http://schemas.microsoft.com/office/drawing/2014/main" id="{00000000-0008-0000-1800-000014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24</xdr:row>
          <xdr:rowOff>236220</xdr:rowOff>
        </xdr:from>
        <xdr:to>
          <xdr:col>11</xdr:col>
          <xdr:colOff>304800</xdr:colOff>
          <xdr:row>25</xdr:row>
          <xdr:rowOff>228600</xdr:rowOff>
        </xdr:to>
        <xdr:sp macro="" textlink="">
          <xdr:nvSpPr>
            <xdr:cNvPr id="44053" name="Check Box 21" hidden="1">
              <a:extLst>
                <a:ext uri="{63B3BB69-23CF-44E3-9099-C40C66FF867C}">
                  <a14:compatExt spid="_x0000_s44053"/>
                </a:ext>
                <a:ext uri="{FF2B5EF4-FFF2-40B4-BE49-F238E27FC236}">
                  <a16:creationId xmlns:a16="http://schemas.microsoft.com/office/drawing/2014/main" id="{00000000-0008-0000-1800-000015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24</xdr:row>
          <xdr:rowOff>236220</xdr:rowOff>
        </xdr:from>
        <xdr:to>
          <xdr:col>15</xdr:col>
          <xdr:colOff>304800</xdr:colOff>
          <xdr:row>25</xdr:row>
          <xdr:rowOff>228600</xdr:rowOff>
        </xdr:to>
        <xdr:sp macro="" textlink="">
          <xdr:nvSpPr>
            <xdr:cNvPr id="44054" name="Check Box 22" hidden="1">
              <a:extLst>
                <a:ext uri="{63B3BB69-23CF-44E3-9099-C40C66FF867C}">
                  <a14:compatExt spid="_x0000_s44054"/>
                </a:ext>
                <a:ext uri="{FF2B5EF4-FFF2-40B4-BE49-F238E27FC236}">
                  <a16:creationId xmlns:a16="http://schemas.microsoft.com/office/drawing/2014/main" id="{00000000-0008-0000-1800-000016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25</xdr:row>
          <xdr:rowOff>236220</xdr:rowOff>
        </xdr:from>
        <xdr:to>
          <xdr:col>11</xdr:col>
          <xdr:colOff>304800</xdr:colOff>
          <xdr:row>26</xdr:row>
          <xdr:rowOff>228600</xdr:rowOff>
        </xdr:to>
        <xdr:sp macro="" textlink="">
          <xdr:nvSpPr>
            <xdr:cNvPr id="44055" name="Check Box 23" hidden="1">
              <a:extLst>
                <a:ext uri="{63B3BB69-23CF-44E3-9099-C40C66FF867C}">
                  <a14:compatExt spid="_x0000_s44055"/>
                </a:ext>
                <a:ext uri="{FF2B5EF4-FFF2-40B4-BE49-F238E27FC236}">
                  <a16:creationId xmlns:a16="http://schemas.microsoft.com/office/drawing/2014/main" id="{00000000-0008-0000-1800-000017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25</xdr:row>
          <xdr:rowOff>236220</xdr:rowOff>
        </xdr:from>
        <xdr:to>
          <xdr:col>15</xdr:col>
          <xdr:colOff>304800</xdr:colOff>
          <xdr:row>26</xdr:row>
          <xdr:rowOff>228600</xdr:rowOff>
        </xdr:to>
        <xdr:sp macro="" textlink="">
          <xdr:nvSpPr>
            <xdr:cNvPr id="44056" name="Check Box 24" hidden="1">
              <a:extLst>
                <a:ext uri="{63B3BB69-23CF-44E3-9099-C40C66FF867C}">
                  <a14:compatExt spid="_x0000_s44056"/>
                </a:ext>
                <a:ext uri="{FF2B5EF4-FFF2-40B4-BE49-F238E27FC236}">
                  <a16:creationId xmlns:a16="http://schemas.microsoft.com/office/drawing/2014/main" id="{00000000-0008-0000-1800-000018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25</xdr:row>
          <xdr:rowOff>236220</xdr:rowOff>
        </xdr:from>
        <xdr:to>
          <xdr:col>11</xdr:col>
          <xdr:colOff>304800</xdr:colOff>
          <xdr:row>26</xdr:row>
          <xdr:rowOff>228600</xdr:rowOff>
        </xdr:to>
        <xdr:sp macro="" textlink="">
          <xdr:nvSpPr>
            <xdr:cNvPr id="44057" name="Check Box 25" hidden="1">
              <a:extLst>
                <a:ext uri="{63B3BB69-23CF-44E3-9099-C40C66FF867C}">
                  <a14:compatExt spid="_x0000_s44057"/>
                </a:ext>
                <a:ext uri="{FF2B5EF4-FFF2-40B4-BE49-F238E27FC236}">
                  <a16:creationId xmlns:a16="http://schemas.microsoft.com/office/drawing/2014/main" id="{00000000-0008-0000-1800-000019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25</xdr:row>
          <xdr:rowOff>236220</xdr:rowOff>
        </xdr:from>
        <xdr:to>
          <xdr:col>15</xdr:col>
          <xdr:colOff>304800</xdr:colOff>
          <xdr:row>26</xdr:row>
          <xdr:rowOff>228600</xdr:rowOff>
        </xdr:to>
        <xdr:sp macro="" textlink="">
          <xdr:nvSpPr>
            <xdr:cNvPr id="44058" name="Check Box 26" hidden="1">
              <a:extLst>
                <a:ext uri="{63B3BB69-23CF-44E3-9099-C40C66FF867C}">
                  <a14:compatExt spid="_x0000_s44058"/>
                </a:ext>
                <a:ext uri="{FF2B5EF4-FFF2-40B4-BE49-F238E27FC236}">
                  <a16:creationId xmlns:a16="http://schemas.microsoft.com/office/drawing/2014/main" id="{00000000-0008-0000-1800-00001A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30</xdr:row>
          <xdr:rowOff>114300</xdr:rowOff>
        </xdr:from>
        <xdr:to>
          <xdr:col>9</xdr:col>
          <xdr:colOff>0</xdr:colOff>
          <xdr:row>31</xdr:row>
          <xdr:rowOff>114300</xdr:rowOff>
        </xdr:to>
        <xdr:sp macro="" textlink="">
          <xdr:nvSpPr>
            <xdr:cNvPr id="44059" name="Check Box 27" hidden="1">
              <a:extLst>
                <a:ext uri="{63B3BB69-23CF-44E3-9099-C40C66FF867C}">
                  <a14:compatExt spid="_x0000_s44059"/>
                </a:ext>
                <a:ext uri="{FF2B5EF4-FFF2-40B4-BE49-F238E27FC236}">
                  <a16:creationId xmlns:a16="http://schemas.microsoft.com/office/drawing/2014/main" id="{00000000-0008-0000-1800-00001B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30</xdr:row>
          <xdr:rowOff>114300</xdr:rowOff>
        </xdr:from>
        <xdr:to>
          <xdr:col>6</xdr:col>
          <xdr:colOff>0</xdr:colOff>
          <xdr:row>31</xdr:row>
          <xdr:rowOff>114300</xdr:rowOff>
        </xdr:to>
        <xdr:sp macro="" textlink="">
          <xdr:nvSpPr>
            <xdr:cNvPr id="44060" name="Check Box 28" hidden="1">
              <a:extLst>
                <a:ext uri="{63B3BB69-23CF-44E3-9099-C40C66FF867C}">
                  <a14:compatExt spid="_x0000_s44060"/>
                </a:ext>
                <a:ext uri="{FF2B5EF4-FFF2-40B4-BE49-F238E27FC236}">
                  <a16:creationId xmlns:a16="http://schemas.microsoft.com/office/drawing/2014/main" id="{00000000-0008-0000-1800-00001C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99060</xdr:colOff>
          <xdr:row>32</xdr:row>
          <xdr:rowOff>114300</xdr:rowOff>
        </xdr:from>
        <xdr:to>
          <xdr:col>9</xdr:col>
          <xdr:colOff>0</xdr:colOff>
          <xdr:row>33</xdr:row>
          <xdr:rowOff>114300</xdr:rowOff>
        </xdr:to>
        <xdr:sp macro="" textlink="">
          <xdr:nvSpPr>
            <xdr:cNvPr id="44061" name="Check Box 29" hidden="1">
              <a:extLst>
                <a:ext uri="{63B3BB69-23CF-44E3-9099-C40C66FF867C}">
                  <a14:compatExt spid="_x0000_s44061"/>
                </a:ext>
                <a:ext uri="{FF2B5EF4-FFF2-40B4-BE49-F238E27FC236}">
                  <a16:creationId xmlns:a16="http://schemas.microsoft.com/office/drawing/2014/main" id="{00000000-0008-0000-1800-00001D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32</xdr:row>
          <xdr:rowOff>114300</xdr:rowOff>
        </xdr:from>
        <xdr:to>
          <xdr:col>6</xdr:col>
          <xdr:colOff>0</xdr:colOff>
          <xdr:row>33</xdr:row>
          <xdr:rowOff>114300</xdr:rowOff>
        </xdr:to>
        <xdr:sp macro="" textlink="">
          <xdr:nvSpPr>
            <xdr:cNvPr id="44062" name="Check Box 30" hidden="1">
              <a:extLst>
                <a:ext uri="{63B3BB69-23CF-44E3-9099-C40C66FF867C}">
                  <a14:compatExt spid="_x0000_s44062"/>
                </a:ext>
                <a:ext uri="{FF2B5EF4-FFF2-40B4-BE49-F238E27FC236}">
                  <a16:creationId xmlns:a16="http://schemas.microsoft.com/office/drawing/2014/main" id="{00000000-0008-0000-1800-00001E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99060</xdr:colOff>
          <xdr:row>30</xdr:row>
          <xdr:rowOff>114300</xdr:rowOff>
        </xdr:from>
        <xdr:to>
          <xdr:col>32</xdr:col>
          <xdr:colOff>0</xdr:colOff>
          <xdr:row>31</xdr:row>
          <xdr:rowOff>114300</xdr:rowOff>
        </xdr:to>
        <xdr:sp macro="" textlink="">
          <xdr:nvSpPr>
            <xdr:cNvPr id="44063" name="Check Box 31" hidden="1">
              <a:extLst>
                <a:ext uri="{63B3BB69-23CF-44E3-9099-C40C66FF867C}">
                  <a14:compatExt spid="_x0000_s44063"/>
                </a:ext>
                <a:ext uri="{FF2B5EF4-FFF2-40B4-BE49-F238E27FC236}">
                  <a16:creationId xmlns:a16="http://schemas.microsoft.com/office/drawing/2014/main" id="{00000000-0008-0000-1800-00001F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99060</xdr:colOff>
          <xdr:row>30</xdr:row>
          <xdr:rowOff>114300</xdr:rowOff>
        </xdr:from>
        <xdr:to>
          <xdr:col>29</xdr:col>
          <xdr:colOff>0</xdr:colOff>
          <xdr:row>31</xdr:row>
          <xdr:rowOff>114300</xdr:rowOff>
        </xdr:to>
        <xdr:sp macro="" textlink="">
          <xdr:nvSpPr>
            <xdr:cNvPr id="44064" name="Check Box 32" hidden="1">
              <a:extLst>
                <a:ext uri="{63B3BB69-23CF-44E3-9099-C40C66FF867C}">
                  <a14:compatExt spid="_x0000_s44064"/>
                </a:ext>
                <a:ext uri="{FF2B5EF4-FFF2-40B4-BE49-F238E27FC236}">
                  <a16:creationId xmlns:a16="http://schemas.microsoft.com/office/drawing/2014/main" id="{00000000-0008-0000-1800-000020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99060</xdr:colOff>
          <xdr:row>32</xdr:row>
          <xdr:rowOff>114300</xdr:rowOff>
        </xdr:from>
        <xdr:to>
          <xdr:col>32</xdr:col>
          <xdr:colOff>0</xdr:colOff>
          <xdr:row>33</xdr:row>
          <xdr:rowOff>114300</xdr:rowOff>
        </xdr:to>
        <xdr:sp macro="" textlink="">
          <xdr:nvSpPr>
            <xdr:cNvPr id="44065" name="Check Box 33" hidden="1">
              <a:extLst>
                <a:ext uri="{63B3BB69-23CF-44E3-9099-C40C66FF867C}">
                  <a14:compatExt spid="_x0000_s44065"/>
                </a:ext>
                <a:ext uri="{FF2B5EF4-FFF2-40B4-BE49-F238E27FC236}">
                  <a16:creationId xmlns:a16="http://schemas.microsoft.com/office/drawing/2014/main" id="{00000000-0008-0000-1800-000021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99060</xdr:colOff>
          <xdr:row>32</xdr:row>
          <xdr:rowOff>114300</xdr:rowOff>
        </xdr:from>
        <xdr:to>
          <xdr:col>29</xdr:col>
          <xdr:colOff>0</xdr:colOff>
          <xdr:row>33</xdr:row>
          <xdr:rowOff>114300</xdr:rowOff>
        </xdr:to>
        <xdr:sp macro="" textlink="">
          <xdr:nvSpPr>
            <xdr:cNvPr id="44066" name="Check Box 34" hidden="1">
              <a:extLst>
                <a:ext uri="{63B3BB69-23CF-44E3-9099-C40C66FF867C}">
                  <a14:compatExt spid="_x0000_s44066"/>
                </a:ext>
                <a:ext uri="{FF2B5EF4-FFF2-40B4-BE49-F238E27FC236}">
                  <a16:creationId xmlns:a16="http://schemas.microsoft.com/office/drawing/2014/main" id="{00000000-0008-0000-1800-000022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99060</xdr:colOff>
          <xdr:row>30</xdr:row>
          <xdr:rowOff>114300</xdr:rowOff>
        </xdr:from>
        <xdr:to>
          <xdr:col>39</xdr:col>
          <xdr:colOff>0</xdr:colOff>
          <xdr:row>31</xdr:row>
          <xdr:rowOff>114300</xdr:rowOff>
        </xdr:to>
        <xdr:sp macro="" textlink="">
          <xdr:nvSpPr>
            <xdr:cNvPr id="44067" name="Check Box 35" hidden="1">
              <a:extLst>
                <a:ext uri="{63B3BB69-23CF-44E3-9099-C40C66FF867C}">
                  <a14:compatExt spid="_x0000_s44067"/>
                </a:ext>
                <a:ext uri="{FF2B5EF4-FFF2-40B4-BE49-F238E27FC236}">
                  <a16:creationId xmlns:a16="http://schemas.microsoft.com/office/drawing/2014/main" id="{00000000-0008-0000-1800-000023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99060</xdr:colOff>
          <xdr:row>30</xdr:row>
          <xdr:rowOff>114300</xdr:rowOff>
        </xdr:from>
        <xdr:to>
          <xdr:col>36</xdr:col>
          <xdr:colOff>0</xdr:colOff>
          <xdr:row>31</xdr:row>
          <xdr:rowOff>114300</xdr:rowOff>
        </xdr:to>
        <xdr:sp macro="" textlink="">
          <xdr:nvSpPr>
            <xdr:cNvPr id="44068" name="Check Box 36" hidden="1">
              <a:extLst>
                <a:ext uri="{63B3BB69-23CF-44E3-9099-C40C66FF867C}">
                  <a14:compatExt spid="_x0000_s44068"/>
                </a:ext>
                <a:ext uri="{FF2B5EF4-FFF2-40B4-BE49-F238E27FC236}">
                  <a16:creationId xmlns:a16="http://schemas.microsoft.com/office/drawing/2014/main" id="{00000000-0008-0000-1800-000024A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xdr:row>
          <xdr:rowOff>0</xdr:rowOff>
        </xdr:from>
        <xdr:to>
          <xdr:col>0</xdr:col>
          <xdr:colOff>38100</xdr:colOff>
          <xdr:row>2</xdr:row>
          <xdr:rowOff>38100</xdr:rowOff>
        </xdr:to>
        <xdr:sp macro="" textlink="">
          <xdr:nvSpPr>
            <xdr:cNvPr id="45057" name="Check Box 1" hidden="1">
              <a:extLst>
                <a:ext uri="{63B3BB69-23CF-44E3-9099-C40C66FF867C}">
                  <a14:compatExt spid="_x0000_s45057"/>
                </a:ext>
                <a:ext uri="{FF2B5EF4-FFF2-40B4-BE49-F238E27FC236}">
                  <a16:creationId xmlns:a16="http://schemas.microsoft.com/office/drawing/2014/main" id="{00000000-0008-0000-1900-000001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xdr:row>
          <xdr:rowOff>0</xdr:rowOff>
        </xdr:from>
        <xdr:to>
          <xdr:col>22</xdr:col>
          <xdr:colOff>30480</xdr:colOff>
          <xdr:row>2</xdr:row>
          <xdr:rowOff>38100</xdr:rowOff>
        </xdr:to>
        <xdr:sp macro="" textlink="">
          <xdr:nvSpPr>
            <xdr:cNvPr id="45058" name="Check Box 2" hidden="1">
              <a:extLst>
                <a:ext uri="{63B3BB69-23CF-44E3-9099-C40C66FF867C}">
                  <a14:compatExt spid="_x0000_s45058"/>
                </a:ext>
                <a:ext uri="{FF2B5EF4-FFF2-40B4-BE49-F238E27FC236}">
                  <a16:creationId xmlns:a16="http://schemas.microsoft.com/office/drawing/2014/main" id="{00000000-0008-0000-1900-000002B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4</xdr:row>
          <xdr:rowOff>60960</xdr:rowOff>
        </xdr:from>
        <xdr:to>
          <xdr:col>17</xdr:col>
          <xdr:colOff>7620</xdr:colOff>
          <xdr:row>4</xdr:row>
          <xdr:rowOff>274320</xdr:rowOff>
        </xdr:to>
        <xdr:sp macro="" textlink="">
          <xdr:nvSpPr>
            <xdr:cNvPr id="45059" name="Check Box 3" hidden="1">
              <a:extLst>
                <a:ext uri="{63B3BB69-23CF-44E3-9099-C40C66FF867C}">
                  <a14:compatExt spid="_x0000_s45059"/>
                </a:ext>
                <a:ext uri="{FF2B5EF4-FFF2-40B4-BE49-F238E27FC236}">
                  <a16:creationId xmlns:a16="http://schemas.microsoft.com/office/drawing/2014/main" id="{00000000-0008-0000-1900-000003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4</xdr:row>
          <xdr:rowOff>60960</xdr:rowOff>
        </xdr:from>
        <xdr:to>
          <xdr:col>20</xdr:col>
          <xdr:colOff>0</xdr:colOff>
          <xdr:row>4</xdr:row>
          <xdr:rowOff>274320</xdr:rowOff>
        </xdr:to>
        <xdr:sp macro="" textlink="">
          <xdr:nvSpPr>
            <xdr:cNvPr id="45060" name="Check Box 4" hidden="1">
              <a:extLst>
                <a:ext uri="{63B3BB69-23CF-44E3-9099-C40C66FF867C}">
                  <a14:compatExt spid="_x0000_s45060"/>
                </a:ext>
                <a:ext uri="{FF2B5EF4-FFF2-40B4-BE49-F238E27FC236}">
                  <a16:creationId xmlns:a16="http://schemas.microsoft.com/office/drawing/2014/main" id="{00000000-0008-0000-1900-000004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5</xdr:row>
          <xdr:rowOff>60960</xdr:rowOff>
        </xdr:from>
        <xdr:to>
          <xdr:col>17</xdr:col>
          <xdr:colOff>7620</xdr:colOff>
          <xdr:row>5</xdr:row>
          <xdr:rowOff>274320</xdr:rowOff>
        </xdr:to>
        <xdr:sp macro="" textlink="">
          <xdr:nvSpPr>
            <xdr:cNvPr id="45061" name="Check Box 5" hidden="1">
              <a:extLst>
                <a:ext uri="{63B3BB69-23CF-44E3-9099-C40C66FF867C}">
                  <a14:compatExt spid="_x0000_s45061"/>
                </a:ext>
                <a:ext uri="{FF2B5EF4-FFF2-40B4-BE49-F238E27FC236}">
                  <a16:creationId xmlns:a16="http://schemas.microsoft.com/office/drawing/2014/main" id="{00000000-0008-0000-1900-000005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5</xdr:row>
          <xdr:rowOff>60960</xdr:rowOff>
        </xdr:from>
        <xdr:to>
          <xdr:col>20</xdr:col>
          <xdr:colOff>0</xdr:colOff>
          <xdr:row>5</xdr:row>
          <xdr:rowOff>274320</xdr:rowOff>
        </xdr:to>
        <xdr:sp macro="" textlink="">
          <xdr:nvSpPr>
            <xdr:cNvPr id="45062" name="Check Box 6" hidden="1">
              <a:extLst>
                <a:ext uri="{63B3BB69-23CF-44E3-9099-C40C66FF867C}">
                  <a14:compatExt spid="_x0000_s45062"/>
                </a:ext>
                <a:ext uri="{FF2B5EF4-FFF2-40B4-BE49-F238E27FC236}">
                  <a16:creationId xmlns:a16="http://schemas.microsoft.com/office/drawing/2014/main" id="{00000000-0008-0000-1900-000006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6</xdr:row>
          <xdr:rowOff>60960</xdr:rowOff>
        </xdr:from>
        <xdr:to>
          <xdr:col>17</xdr:col>
          <xdr:colOff>7620</xdr:colOff>
          <xdr:row>6</xdr:row>
          <xdr:rowOff>274320</xdr:rowOff>
        </xdr:to>
        <xdr:sp macro="" textlink="">
          <xdr:nvSpPr>
            <xdr:cNvPr id="45063" name="Check Box 7" hidden="1">
              <a:extLst>
                <a:ext uri="{63B3BB69-23CF-44E3-9099-C40C66FF867C}">
                  <a14:compatExt spid="_x0000_s45063"/>
                </a:ext>
                <a:ext uri="{FF2B5EF4-FFF2-40B4-BE49-F238E27FC236}">
                  <a16:creationId xmlns:a16="http://schemas.microsoft.com/office/drawing/2014/main" id="{00000000-0008-0000-1900-000007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6</xdr:row>
          <xdr:rowOff>60960</xdr:rowOff>
        </xdr:from>
        <xdr:to>
          <xdr:col>20</xdr:col>
          <xdr:colOff>0</xdr:colOff>
          <xdr:row>6</xdr:row>
          <xdr:rowOff>274320</xdr:rowOff>
        </xdr:to>
        <xdr:sp macro="" textlink="">
          <xdr:nvSpPr>
            <xdr:cNvPr id="45064" name="Check Box 8" hidden="1">
              <a:extLst>
                <a:ext uri="{63B3BB69-23CF-44E3-9099-C40C66FF867C}">
                  <a14:compatExt spid="_x0000_s45064"/>
                </a:ext>
                <a:ext uri="{FF2B5EF4-FFF2-40B4-BE49-F238E27FC236}">
                  <a16:creationId xmlns:a16="http://schemas.microsoft.com/office/drawing/2014/main" id="{00000000-0008-0000-1900-000008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7</xdr:row>
          <xdr:rowOff>60960</xdr:rowOff>
        </xdr:from>
        <xdr:to>
          <xdr:col>17</xdr:col>
          <xdr:colOff>7620</xdr:colOff>
          <xdr:row>7</xdr:row>
          <xdr:rowOff>274320</xdr:rowOff>
        </xdr:to>
        <xdr:sp macro="" textlink="">
          <xdr:nvSpPr>
            <xdr:cNvPr id="45065" name="Check Box 9" hidden="1">
              <a:extLst>
                <a:ext uri="{63B3BB69-23CF-44E3-9099-C40C66FF867C}">
                  <a14:compatExt spid="_x0000_s45065"/>
                </a:ext>
                <a:ext uri="{FF2B5EF4-FFF2-40B4-BE49-F238E27FC236}">
                  <a16:creationId xmlns:a16="http://schemas.microsoft.com/office/drawing/2014/main" id="{00000000-0008-0000-1900-000009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7</xdr:row>
          <xdr:rowOff>60960</xdr:rowOff>
        </xdr:from>
        <xdr:to>
          <xdr:col>20</xdr:col>
          <xdr:colOff>0</xdr:colOff>
          <xdr:row>7</xdr:row>
          <xdr:rowOff>274320</xdr:rowOff>
        </xdr:to>
        <xdr:sp macro="" textlink="">
          <xdr:nvSpPr>
            <xdr:cNvPr id="45066" name="Check Box 10" hidden="1">
              <a:extLst>
                <a:ext uri="{63B3BB69-23CF-44E3-9099-C40C66FF867C}">
                  <a14:compatExt spid="_x0000_s45066"/>
                </a:ext>
                <a:ext uri="{FF2B5EF4-FFF2-40B4-BE49-F238E27FC236}">
                  <a16:creationId xmlns:a16="http://schemas.microsoft.com/office/drawing/2014/main" id="{00000000-0008-0000-1900-00000A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8</xdr:row>
          <xdr:rowOff>60960</xdr:rowOff>
        </xdr:from>
        <xdr:to>
          <xdr:col>17</xdr:col>
          <xdr:colOff>7620</xdr:colOff>
          <xdr:row>8</xdr:row>
          <xdr:rowOff>274320</xdr:rowOff>
        </xdr:to>
        <xdr:sp macro="" textlink="">
          <xdr:nvSpPr>
            <xdr:cNvPr id="45067" name="Check Box 11" hidden="1">
              <a:extLst>
                <a:ext uri="{63B3BB69-23CF-44E3-9099-C40C66FF867C}">
                  <a14:compatExt spid="_x0000_s45067"/>
                </a:ext>
                <a:ext uri="{FF2B5EF4-FFF2-40B4-BE49-F238E27FC236}">
                  <a16:creationId xmlns:a16="http://schemas.microsoft.com/office/drawing/2014/main" id="{00000000-0008-0000-1900-00000B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8</xdr:row>
          <xdr:rowOff>60960</xdr:rowOff>
        </xdr:from>
        <xdr:to>
          <xdr:col>20</xdr:col>
          <xdr:colOff>0</xdr:colOff>
          <xdr:row>8</xdr:row>
          <xdr:rowOff>274320</xdr:rowOff>
        </xdr:to>
        <xdr:sp macro="" textlink="">
          <xdr:nvSpPr>
            <xdr:cNvPr id="45068" name="Check Box 12" hidden="1">
              <a:extLst>
                <a:ext uri="{63B3BB69-23CF-44E3-9099-C40C66FF867C}">
                  <a14:compatExt spid="_x0000_s45068"/>
                </a:ext>
                <a:ext uri="{FF2B5EF4-FFF2-40B4-BE49-F238E27FC236}">
                  <a16:creationId xmlns:a16="http://schemas.microsoft.com/office/drawing/2014/main" id="{00000000-0008-0000-1900-00000C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9</xdr:row>
          <xdr:rowOff>60960</xdr:rowOff>
        </xdr:from>
        <xdr:to>
          <xdr:col>17</xdr:col>
          <xdr:colOff>7620</xdr:colOff>
          <xdr:row>9</xdr:row>
          <xdr:rowOff>274320</xdr:rowOff>
        </xdr:to>
        <xdr:sp macro="" textlink="">
          <xdr:nvSpPr>
            <xdr:cNvPr id="45069" name="Check Box 13" hidden="1">
              <a:extLst>
                <a:ext uri="{63B3BB69-23CF-44E3-9099-C40C66FF867C}">
                  <a14:compatExt spid="_x0000_s45069"/>
                </a:ext>
                <a:ext uri="{FF2B5EF4-FFF2-40B4-BE49-F238E27FC236}">
                  <a16:creationId xmlns:a16="http://schemas.microsoft.com/office/drawing/2014/main" id="{00000000-0008-0000-1900-00000D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9</xdr:row>
          <xdr:rowOff>60960</xdr:rowOff>
        </xdr:from>
        <xdr:to>
          <xdr:col>20</xdr:col>
          <xdr:colOff>0</xdr:colOff>
          <xdr:row>9</xdr:row>
          <xdr:rowOff>274320</xdr:rowOff>
        </xdr:to>
        <xdr:sp macro="" textlink="">
          <xdr:nvSpPr>
            <xdr:cNvPr id="45070" name="Check Box 14" hidden="1">
              <a:extLst>
                <a:ext uri="{63B3BB69-23CF-44E3-9099-C40C66FF867C}">
                  <a14:compatExt spid="_x0000_s45070"/>
                </a:ext>
                <a:ext uri="{FF2B5EF4-FFF2-40B4-BE49-F238E27FC236}">
                  <a16:creationId xmlns:a16="http://schemas.microsoft.com/office/drawing/2014/main" id="{00000000-0008-0000-1900-00000E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10</xdr:row>
          <xdr:rowOff>60960</xdr:rowOff>
        </xdr:from>
        <xdr:to>
          <xdr:col>17</xdr:col>
          <xdr:colOff>7620</xdr:colOff>
          <xdr:row>10</xdr:row>
          <xdr:rowOff>274320</xdr:rowOff>
        </xdr:to>
        <xdr:sp macro="" textlink="">
          <xdr:nvSpPr>
            <xdr:cNvPr id="45071" name="Check Box 15" hidden="1">
              <a:extLst>
                <a:ext uri="{63B3BB69-23CF-44E3-9099-C40C66FF867C}">
                  <a14:compatExt spid="_x0000_s45071"/>
                </a:ext>
                <a:ext uri="{FF2B5EF4-FFF2-40B4-BE49-F238E27FC236}">
                  <a16:creationId xmlns:a16="http://schemas.microsoft.com/office/drawing/2014/main" id="{00000000-0008-0000-1900-00000F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10</xdr:row>
          <xdr:rowOff>60960</xdr:rowOff>
        </xdr:from>
        <xdr:to>
          <xdr:col>20</xdr:col>
          <xdr:colOff>0</xdr:colOff>
          <xdr:row>10</xdr:row>
          <xdr:rowOff>274320</xdr:rowOff>
        </xdr:to>
        <xdr:sp macro="" textlink="">
          <xdr:nvSpPr>
            <xdr:cNvPr id="45072" name="Check Box 16" hidden="1">
              <a:extLst>
                <a:ext uri="{63B3BB69-23CF-44E3-9099-C40C66FF867C}">
                  <a14:compatExt spid="_x0000_s45072"/>
                </a:ext>
                <a:ext uri="{FF2B5EF4-FFF2-40B4-BE49-F238E27FC236}">
                  <a16:creationId xmlns:a16="http://schemas.microsoft.com/office/drawing/2014/main" id="{00000000-0008-0000-1900-000010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11</xdr:row>
          <xdr:rowOff>60960</xdr:rowOff>
        </xdr:from>
        <xdr:to>
          <xdr:col>17</xdr:col>
          <xdr:colOff>7620</xdr:colOff>
          <xdr:row>11</xdr:row>
          <xdr:rowOff>274320</xdr:rowOff>
        </xdr:to>
        <xdr:sp macro="" textlink="">
          <xdr:nvSpPr>
            <xdr:cNvPr id="45073" name="Check Box 17" hidden="1">
              <a:extLst>
                <a:ext uri="{63B3BB69-23CF-44E3-9099-C40C66FF867C}">
                  <a14:compatExt spid="_x0000_s45073"/>
                </a:ext>
                <a:ext uri="{FF2B5EF4-FFF2-40B4-BE49-F238E27FC236}">
                  <a16:creationId xmlns:a16="http://schemas.microsoft.com/office/drawing/2014/main" id="{00000000-0008-0000-1900-000011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11</xdr:row>
          <xdr:rowOff>60960</xdr:rowOff>
        </xdr:from>
        <xdr:to>
          <xdr:col>20</xdr:col>
          <xdr:colOff>0</xdr:colOff>
          <xdr:row>11</xdr:row>
          <xdr:rowOff>274320</xdr:rowOff>
        </xdr:to>
        <xdr:sp macro="" textlink="">
          <xdr:nvSpPr>
            <xdr:cNvPr id="45074" name="Check Box 18" hidden="1">
              <a:extLst>
                <a:ext uri="{63B3BB69-23CF-44E3-9099-C40C66FF867C}">
                  <a14:compatExt spid="_x0000_s45074"/>
                </a:ext>
                <a:ext uri="{FF2B5EF4-FFF2-40B4-BE49-F238E27FC236}">
                  <a16:creationId xmlns:a16="http://schemas.microsoft.com/office/drawing/2014/main" id="{00000000-0008-0000-1900-000012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12</xdr:row>
          <xdr:rowOff>60960</xdr:rowOff>
        </xdr:from>
        <xdr:to>
          <xdr:col>17</xdr:col>
          <xdr:colOff>7620</xdr:colOff>
          <xdr:row>12</xdr:row>
          <xdr:rowOff>274320</xdr:rowOff>
        </xdr:to>
        <xdr:sp macro="" textlink="">
          <xdr:nvSpPr>
            <xdr:cNvPr id="45075" name="Check Box 19" hidden="1">
              <a:extLst>
                <a:ext uri="{63B3BB69-23CF-44E3-9099-C40C66FF867C}">
                  <a14:compatExt spid="_x0000_s45075"/>
                </a:ext>
                <a:ext uri="{FF2B5EF4-FFF2-40B4-BE49-F238E27FC236}">
                  <a16:creationId xmlns:a16="http://schemas.microsoft.com/office/drawing/2014/main" id="{00000000-0008-0000-1900-000013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12</xdr:row>
          <xdr:rowOff>60960</xdr:rowOff>
        </xdr:from>
        <xdr:to>
          <xdr:col>20</xdr:col>
          <xdr:colOff>0</xdr:colOff>
          <xdr:row>12</xdr:row>
          <xdr:rowOff>274320</xdr:rowOff>
        </xdr:to>
        <xdr:sp macro="" textlink="">
          <xdr:nvSpPr>
            <xdr:cNvPr id="45076" name="Check Box 20" hidden="1">
              <a:extLst>
                <a:ext uri="{63B3BB69-23CF-44E3-9099-C40C66FF867C}">
                  <a14:compatExt spid="_x0000_s45076"/>
                </a:ext>
                <a:ext uri="{FF2B5EF4-FFF2-40B4-BE49-F238E27FC236}">
                  <a16:creationId xmlns:a16="http://schemas.microsoft.com/office/drawing/2014/main" id="{00000000-0008-0000-1900-000014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14</xdr:row>
          <xdr:rowOff>45720</xdr:rowOff>
        </xdr:from>
        <xdr:to>
          <xdr:col>0</xdr:col>
          <xdr:colOff>312420</xdr:colOff>
          <xdr:row>14</xdr:row>
          <xdr:rowOff>274320</xdr:rowOff>
        </xdr:to>
        <xdr:sp macro="" textlink="">
          <xdr:nvSpPr>
            <xdr:cNvPr id="45077" name="Check Box 21" hidden="1">
              <a:extLst>
                <a:ext uri="{63B3BB69-23CF-44E3-9099-C40C66FF867C}">
                  <a14:compatExt spid="_x0000_s45077"/>
                </a:ext>
                <a:ext uri="{FF2B5EF4-FFF2-40B4-BE49-F238E27FC236}">
                  <a16:creationId xmlns:a16="http://schemas.microsoft.com/office/drawing/2014/main" id="{00000000-0008-0000-1900-000015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14</xdr:row>
          <xdr:rowOff>236220</xdr:rowOff>
        </xdr:from>
        <xdr:to>
          <xdr:col>17</xdr:col>
          <xdr:colOff>7620</xdr:colOff>
          <xdr:row>15</xdr:row>
          <xdr:rowOff>137160</xdr:rowOff>
        </xdr:to>
        <xdr:sp macro="" textlink="">
          <xdr:nvSpPr>
            <xdr:cNvPr id="45078" name="Check Box 22" hidden="1">
              <a:extLst>
                <a:ext uri="{63B3BB69-23CF-44E3-9099-C40C66FF867C}">
                  <a14:compatExt spid="_x0000_s45078"/>
                </a:ext>
                <a:ext uri="{FF2B5EF4-FFF2-40B4-BE49-F238E27FC236}">
                  <a16:creationId xmlns:a16="http://schemas.microsoft.com/office/drawing/2014/main" id="{00000000-0008-0000-1900-000016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14</xdr:row>
          <xdr:rowOff>236220</xdr:rowOff>
        </xdr:from>
        <xdr:to>
          <xdr:col>20</xdr:col>
          <xdr:colOff>0</xdr:colOff>
          <xdr:row>15</xdr:row>
          <xdr:rowOff>137160</xdr:rowOff>
        </xdr:to>
        <xdr:sp macro="" textlink="">
          <xdr:nvSpPr>
            <xdr:cNvPr id="45079" name="Check Box 23" hidden="1">
              <a:extLst>
                <a:ext uri="{63B3BB69-23CF-44E3-9099-C40C66FF867C}">
                  <a14:compatExt spid="_x0000_s45079"/>
                </a:ext>
                <a:ext uri="{FF2B5EF4-FFF2-40B4-BE49-F238E27FC236}">
                  <a16:creationId xmlns:a16="http://schemas.microsoft.com/office/drawing/2014/main" id="{00000000-0008-0000-1900-000017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17</xdr:row>
          <xdr:rowOff>60960</xdr:rowOff>
        </xdr:from>
        <xdr:to>
          <xdr:col>17</xdr:col>
          <xdr:colOff>7620</xdr:colOff>
          <xdr:row>17</xdr:row>
          <xdr:rowOff>274320</xdr:rowOff>
        </xdr:to>
        <xdr:sp macro="" textlink="">
          <xdr:nvSpPr>
            <xdr:cNvPr id="45080" name="Check Box 24" hidden="1">
              <a:extLst>
                <a:ext uri="{63B3BB69-23CF-44E3-9099-C40C66FF867C}">
                  <a14:compatExt spid="_x0000_s45080"/>
                </a:ext>
                <a:ext uri="{FF2B5EF4-FFF2-40B4-BE49-F238E27FC236}">
                  <a16:creationId xmlns:a16="http://schemas.microsoft.com/office/drawing/2014/main" id="{00000000-0008-0000-1900-000018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17</xdr:row>
          <xdr:rowOff>60960</xdr:rowOff>
        </xdr:from>
        <xdr:to>
          <xdr:col>20</xdr:col>
          <xdr:colOff>0</xdr:colOff>
          <xdr:row>17</xdr:row>
          <xdr:rowOff>274320</xdr:rowOff>
        </xdr:to>
        <xdr:sp macro="" textlink="">
          <xdr:nvSpPr>
            <xdr:cNvPr id="45081" name="Check Box 25" hidden="1">
              <a:extLst>
                <a:ext uri="{63B3BB69-23CF-44E3-9099-C40C66FF867C}">
                  <a14:compatExt spid="_x0000_s45081"/>
                </a:ext>
                <a:ext uri="{FF2B5EF4-FFF2-40B4-BE49-F238E27FC236}">
                  <a16:creationId xmlns:a16="http://schemas.microsoft.com/office/drawing/2014/main" id="{00000000-0008-0000-1900-000019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18</xdr:row>
          <xdr:rowOff>60960</xdr:rowOff>
        </xdr:from>
        <xdr:to>
          <xdr:col>17</xdr:col>
          <xdr:colOff>7620</xdr:colOff>
          <xdr:row>18</xdr:row>
          <xdr:rowOff>274320</xdr:rowOff>
        </xdr:to>
        <xdr:sp macro="" textlink="">
          <xdr:nvSpPr>
            <xdr:cNvPr id="45082" name="Check Box 26" hidden="1">
              <a:extLst>
                <a:ext uri="{63B3BB69-23CF-44E3-9099-C40C66FF867C}">
                  <a14:compatExt spid="_x0000_s45082"/>
                </a:ext>
                <a:ext uri="{FF2B5EF4-FFF2-40B4-BE49-F238E27FC236}">
                  <a16:creationId xmlns:a16="http://schemas.microsoft.com/office/drawing/2014/main" id="{00000000-0008-0000-1900-00001A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18</xdr:row>
          <xdr:rowOff>60960</xdr:rowOff>
        </xdr:from>
        <xdr:to>
          <xdr:col>20</xdr:col>
          <xdr:colOff>0</xdr:colOff>
          <xdr:row>18</xdr:row>
          <xdr:rowOff>274320</xdr:rowOff>
        </xdr:to>
        <xdr:sp macro="" textlink="">
          <xdr:nvSpPr>
            <xdr:cNvPr id="45083" name="Check Box 27" hidden="1">
              <a:extLst>
                <a:ext uri="{63B3BB69-23CF-44E3-9099-C40C66FF867C}">
                  <a14:compatExt spid="_x0000_s45083"/>
                </a:ext>
                <a:ext uri="{FF2B5EF4-FFF2-40B4-BE49-F238E27FC236}">
                  <a16:creationId xmlns:a16="http://schemas.microsoft.com/office/drawing/2014/main" id="{00000000-0008-0000-1900-00001B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19</xdr:row>
          <xdr:rowOff>60960</xdr:rowOff>
        </xdr:from>
        <xdr:to>
          <xdr:col>17</xdr:col>
          <xdr:colOff>7620</xdr:colOff>
          <xdr:row>19</xdr:row>
          <xdr:rowOff>274320</xdr:rowOff>
        </xdr:to>
        <xdr:sp macro="" textlink="">
          <xdr:nvSpPr>
            <xdr:cNvPr id="45084" name="Check Box 28" hidden="1">
              <a:extLst>
                <a:ext uri="{63B3BB69-23CF-44E3-9099-C40C66FF867C}">
                  <a14:compatExt spid="_x0000_s45084"/>
                </a:ext>
                <a:ext uri="{FF2B5EF4-FFF2-40B4-BE49-F238E27FC236}">
                  <a16:creationId xmlns:a16="http://schemas.microsoft.com/office/drawing/2014/main" id="{00000000-0008-0000-1900-00001C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19</xdr:row>
          <xdr:rowOff>60960</xdr:rowOff>
        </xdr:from>
        <xdr:to>
          <xdr:col>20</xdr:col>
          <xdr:colOff>0</xdr:colOff>
          <xdr:row>19</xdr:row>
          <xdr:rowOff>274320</xdr:rowOff>
        </xdr:to>
        <xdr:sp macro="" textlink="">
          <xdr:nvSpPr>
            <xdr:cNvPr id="45085" name="Check Box 29" hidden="1">
              <a:extLst>
                <a:ext uri="{63B3BB69-23CF-44E3-9099-C40C66FF867C}">
                  <a14:compatExt spid="_x0000_s45085"/>
                </a:ext>
                <a:ext uri="{FF2B5EF4-FFF2-40B4-BE49-F238E27FC236}">
                  <a16:creationId xmlns:a16="http://schemas.microsoft.com/office/drawing/2014/main" id="{00000000-0008-0000-1900-00001D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20</xdr:row>
          <xdr:rowOff>60960</xdr:rowOff>
        </xdr:from>
        <xdr:to>
          <xdr:col>17</xdr:col>
          <xdr:colOff>7620</xdr:colOff>
          <xdr:row>20</xdr:row>
          <xdr:rowOff>274320</xdr:rowOff>
        </xdr:to>
        <xdr:sp macro="" textlink="">
          <xdr:nvSpPr>
            <xdr:cNvPr id="45086" name="Check Box 30" hidden="1">
              <a:extLst>
                <a:ext uri="{63B3BB69-23CF-44E3-9099-C40C66FF867C}">
                  <a14:compatExt spid="_x0000_s45086"/>
                </a:ext>
                <a:ext uri="{FF2B5EF4-FFF2-40B4-BE49-F238E27FC236}">
                  <a16:creationId xmlns:a16="http://schemas.microsoft.com/office/drawing/2014/main" id="{00000000-0008-0000-1900-00001E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20</xdr:row>
          <xdr:rowOff>60960</xdr:rowOff>
        </xdr:from>
        <xdr:to>
          <xdr:col>20</xdr:col>
          <xdr:colOff>0</xdr:colOff>
          <xdr:row>20</xdr:row>
          <xdr:rowOff>274320</xdr:rowOff>
        </xdr:to>
        <xdr:sp macro="" textlink="">
          <xdr:nvSpPr>
            <xdr:cNvPr id="45087" name="Check Box 31" hidden="1">
              <a:extLst>
                <a:ext uri="{63B3BB69-23CF-44E3-9099-C40C66FF867C}">
                  <a14:compatExt spid="_x0000_s45087"/>
                </a:ext>
                <a:ext uri="{FF2B5EF4-FFF2-40B4-BE49-F238E27FC236}">
                  <a16:creationId xmlns:a16="http://schemas.microsoft.com/office/drawing/2014/main" id="{00000000-0008-0000-1900-00001F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21</xdr:row>
          <xdr:rowOff>60960</xdr:rowOff>
        </xdr:from>
        <xdr:to>
          <xdr:col>17</xdr:col>
          <xdr:colOff>7620</xdr:colOff>
          <xdr:row>21</xdr:row>
          <xdr:rowOff>274320</xdr:rowOff>
        </xdr:to>
        <xdr:sp macro="" textlink="">
          <xdr:nvSpPr>
            <xdr:cNvPr id="45088" name="Check Box 32" hidden="1">
              <a:extLst>
                <a:ext uri="{63B3BB69-23CF-44E3-9099-C40C66FF867C}">
                  <a14:compatExt spid="_x0000_s45088"/>
                </a:ext>
                <a:ext uri="{FF2B5EF4-FFF2-40B4-BE49-F238E27FC236}">
                  <a16:creationId xmlns:a16="http://schemas.microsoft.com/office/drawing/2014/main" id="{00000000-0008-0000-1900-000020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21</xdr:row>
          <xdr:rowOff>60960</xdr:rowOff>
        </xdr:from>
        <xdr:to>
          <xdr:col>20</xdr:col>
          <xdr:colOff>0</xdr:colOff>
          <xdr:row>21</xdr:row>
          <xdr:rowOff>274320</xdr:rowOff>
        </xdr:to>
        <xdr:sp macro="" textlink="">
          <xdr:nvSpPr>
            <xdr:cNvPr id="45089" name="Check Box 33" hidden="1">
              <a:extLst>
                <a:ext uri="{63B3BB69-23CF-44E3-9099-C40C66FF867C}">
                  <a14:compatExt spid="_x0000_s45089"/>
                </a:ext>
                <a:ext uri="{FF2B5EF4-FFF2-40B4-BE49-F238E27FC236}">
                  <a16:creationId xmlns:a16="http://schemas.microsoft.com/office/drawing/2014/main" id="{00000000-0008-0000-1900-000021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22</xdr:row>
          <xdr:rowOff>60960</xdr:rowOff>
        </xdr:from>
        <xdr:to>
          <xdr:col>17</xdr:col>
          <xdr:colOff>7620</xdr:colOff>
          <xdr:row>22</xdr:row>
          <xdr:rowOff>274320</xdr:rowOff>
        </xdr:to>
        <xdr:sp macro="" textlink="">
          <xdr:nvSpPr>
            <xdr:cNvPr id="45090" name="Check Box 34" hidden="1">
              <a:extLst>
                <a:ext uri="{63B3BB69-23CF-44E3-9099-C40C66FF867C}">
                  <a14:compatExt spid="_x0000_s45090"/>
                </a:ext>
                <a:ext uri="{FF2B5EF4-FFF2-40B4-BE49-F238E27FC236}">
                  <a16:creationId xmlns:a16="http://schemas.microsoft.com/office/drawing/2014/main" id="{00000000-0008-0000-1900-000022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22</xdr:row>
          <xdr:rowOff>60960</xdr:rowOff>
        </xdr:from>
        <xdr:to>
          <xdr:col>20</xdr:col>
          <xdr:colOff>0</xdr:colOff>
          <xdr:row>22</xdr:row>
          <xdr:rowOff>274320</xdr:rowOff>
        </xdr:to>
        <xdr:sp macro="" textlink="">
          <xdr:nvSpPr>
            <xdr:cNvPr id="45091" name="Check Box 35" hidden="1">
              <a:extLst>
                <a:ext uri="{63B3BB69-23CF-44E3-9099-C40C66FF867C}">
                  <a14:compatExt spid="_x0000_s45091"/>
                </a:ext>
                <a:ext uri="{FF2B5EF4-FFF2-40B4-BE49-F238E27FC236}">
                  <a16:creationId xmlns:a16="http://schemas.microsoft.com/office/drawing/2014/main" id="{00000000-0008-0000-1900-000023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23</xdr:row>
          <xdr:rowOff>60960</xdr:rowOff>
        </xdr:from>
        <xdr:to>
          <xdr:col>17</xdr:col>
          <xdr:colOff>7620</xdr:colOff>
          <xdr:row>23</xdr:row>
          <xdr:rowOff>274320</xdr:rowOff>
        </xdr:to>
        <xdr:sp macro="" textlink="">
          <xdr:nvSpPr>
            <xdr:cNvPr id="45092" name="Check Box 36" hidden="1">
              <a:extLst>
                <a:ext uri="{63B3BB69-23CF-44E3-9099-C40C66FF867C}">
                  <a14:compatExt spid="_x0000_s45092"/>
                </a:ext>
                <a:ext uri="{FF2B5EF4-FFF2-40B4-BE49-F238E27FC236}">
                  <a16:creationId xmlns:a16="http://schemas.microsoft.com/office/drawing/2014/main" id="{00000000-0008-0000-1900-000024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23</xdr:row>
          <xdr:rowOff>60960</xdr:rowOff>
        </xdr:from>
        <xdr:to>
          <xdr:col>20</xdr:col>
          <xdr:colOff>0</xdr:colOff>
          <xdr:row>23</xdr:row>
          <xdr:rowOff>274320</xdr:rowOff>
        </xdr:to>
        <xdr:sp macro="" textlink="">
          <xdr:nvSpPr>
            <xdr:cNvPr id="45093" name="Check Box 37" hidden="1">
              <a:extLst>
                <a:ext uri="{63B3BB69-23CF-44E3-9099-C40C66FF867C}">
                  <a14:compatExt spid="_x0000_s45093"/>
                </a:ext>
                <a:ext uri="{FF2B5EF4-FFF2-40B4-BE49-F238E27FC236}">
                  <a16:creationId xmlns:a16="http://schemas.microsoft.com/office/drawing/2014/main" id="{00000000-0008-0000-1900-000025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24</xdr:row>
          <xdr:rowOff>60960</xdr:rowOff>
        </xdr:from>
        <xdr:to>
          <xdr:col>17</xdr:col>
          <xdr:colOff>7620</xdr:colOff>
          <xdr:row>24</xdr:row>
          <xdr:rowOff>274320</xdr:rowOff>
        </xdr:to>
        <xdr:sp macro="" textlink="">
          <xdr:nvSpPr>
            <xdr:cNvPr id="45094" name="Check Box 38" hidden="1">
              <a:extLst>
                <a:ext uri="{63B3BB69-23CF-44E3-9099-C40C66FF867C}">
                  <a14:compatExt spid="_x0000_s45094"/>
                </a:ext>
                <a:ext uri="{FF2B5EF4-FFF2-40B4-BE49-F238E27FC236}">
                  <a16:creationId xmlns:a16="http://schemas.microsoft.com/office/drawing/2014/main" id="{00000000-0008-0000-1900-000026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24</xdr:row>
          <xdr:rowOff>60960</xdr:rowOff>
        </xdr:from>
        <xdr:to>
          <xdr:col>20</xdr:col>
          <xdr:colOff>0</xdr:colOff>
          <xdr:row>24</xdr:row>
          <xdr:rowOff>274320</xdr:rowOff>
        </xdr:to>
        <xdr:sp macro="" textlink="">
          <xdr:nvSpPr>
            <xdr:cNvPr id="45095" name="Check Box 39" hidden="1">
              <a:extLst>
                <a:ext uri="{63B3BB69-23CF-44E3-9099-C40C66FF867C}">
                  <a14:compatExt spid="_x0000_s45095"/>
                </a:ext>
                <a:ext uri="{FF2B5EF4-FFF2-40B4-BE49-F238E27FC236}">
                  <a16:creationId xmlns:a16="http://schemas.microsoft.com/office/drawing/2014/main" id="{00000000-0008-0000-1900-000027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25</xdr:row>
          <xdr:rowOff>60960</xdr:rowOff>
        </xdr:from>
        <xdr:to>
          <xdr:col>17</xdr:col>
          <xdr:colOff>7620</xdr:colOff>
          <xdr:row>25</xdr:row>
          <xdr:rowOff>274320</xdr:rowOff>
        </xdr:to>
        <xdr:sp macro="" textlink="">
          <xdr:nvSpPr>
            <xdr:cNvPr id="45096" name="Check Box 40" hidden="1">
              <a:extLst>
                <a:ext uri="{63B3BB69-23CF-44E3-9099-C40C66FF867C}">
                  <a14:compatExt spid="_x0000_s45096"/>
                </a:ext>
                <a:ext uri="{FF2B5EF4-FFF2-40B4-BE49-F238E27FC236}">
                  <a16:creationId xmlns:a16="http://schemas.microsoft.com/office/drawing/2014/main" id="{00000000-0008-0000-1900-000028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25</xdr:row>
          <xdr:rowOff>60960</xdr:rowOff>
        </xdr:from>
        <xdr:to>
          <xdr:col>20</xdr:col>
          <xdr:colOff>0</xdr:colOff>
          <xdr:row>25</xdr:row>
          <xdr:rowOff>274320</xdr:rowOff>
        </xdr:to>
        <xdr:sp macro="" textlink="">
          <xdr:nvSpPr>
            <xdr:cNvPr id="45097" name="Check Box 41" hidden="1">
              <a:extLst>
                <a:ext uri="{63B3BB69-23CF-44E3-9099-C40C66FF867C}">
                  <a14:compatExt spid="_x0000_s45097"/>
                </a:ext>
                <a:ext uri="{FF2B5EF4-FFF2-40B4-BE49-F238E27FC236}">
                  <a16:creationId xmlns:a16="http://schemas.microsoft.com/office/drawing/2014/main" id="{00000000-0008-0000-1900-000029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26</xdr:row>
          <xdr:rowOff>60960</xdr:rowOff>
        </xdr:from>
        <xdr:to>
          <xdr:col>17</xdr:col>
          <xdr:colOff>7620</xdr:colOff>
          <xdr:row>26</xdr:row>
          <xdr:rowOff>274320</xdr:rowOff>
        </xdr:to>
        <xdr:sp macro="" textlink="">
          <xdr:nvSpPr>
            <xdr:cNvPr id="45098" name="Check Box 42" hidden="1">
              <a:extLst>
                <a:ext uri="{63B3BB69-23CF-44E3-9099-C40C66FF867C}">
                  <a14:compatExt spid="_x0000_s45098"/>
                </a:ext>
                <a:ext uri="{FF2B5EF4-FFF2-40B4-BE49-F238E27FC236}">
                  <a16:creationId xmlns:a16="http://schemas.microsoft.com/office/drawing/2014/main" id="{00000000-0008-0000-1900-00002A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26</xdr:row>
          <xdr:rowOff>60960</xdr:rowOff>
        </xdr:from>
        <xdr:to>
          <xdr:col>20</xdr:col>
          <xdr:colOff>0</xdr:colOff>
          <xdr:row>26</xdr:row>
          <xdr:rowOff>274320</xdr:rowOff>
        </xdr:to>
        <xdr:sp macro="" textlink="">
          <xdr:nvSpPr>
            <xdr:cNvPr id="45099" name="Check Box 43" hidden="1">
              <a:extLst>
                <a:ext uri="{63B3BB69-23CF-44E3-9099-C40C66FF867C}">
                  <a14:compatExt spid="_x0000_s45099"/>
                </a:ext>
                <a:ext uri="{FF2B5EF4-FFF2-40B4-BE49-F238E27FC236}">
                  <a16:creationId xmlns:a16="http://schemas.microsoft.com/office/drawing/2014/main" id="{00000000-0008-0000-1900-00002B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27</xdr:row>
          <xdr:rowOff>60960</xdr:rowOff>
        </xdr:from>
        <xdr:to>
          <xdr:col>17</xdr:col>
          <xdr:colOff>7620</xdr:colOff>
          <xdr:row>27</xdr:row>
          <xdr:rowOff>274320</xdr:rowOff>
        </xdr:to>
        <xdr:sp macro="" textlink="">
          <xdr:nvSpPr>
            <xdr:cNvPr id="45100" name="Check Box 44" hidden="1">
              <a:extLst>
                <a:ext uri="{63B3BB69-23CF-44E3-9099-C40C66FF867C}">
                  <a14:compatExt spid="_x0000_s45100"/>
                </a:ext>
                <a:ext uri="{FF2B5EF4-FFF2-40B4-BE49-F238E27FC236}">
                  <a16:creationId xmlns:a16="http://schemas.microsoft.com/office/drawing/2014/main" id="{00000000-0008-0000-1900-00002C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27</xdr:row>
          <xdr:rowOff>60960</xdr:rowOff>
        </xdr:from>
        <xdr:to>
          <xdr:col>20</xdr:col>
          <xdr:colOff>0</xdr:colOff>
          <xdr:row>27</xdr:row>
          <xdr:rowOff>274320</xdr:rowOff>
        </xdr:to>
        <xdr:sp macro="" textlink="">
          <xdr:nvSpPr>
            <xdr:cNvPr id="45101" name="Check Box 45" hidden="1">
              <a:extLst>
                <a:ext uri="{63B3BB69-23CF-44E3-9099-C40C66FF867C}">
                  <a14:compatExt spid="_x0000_s45101"/>
                </a:ext>
                <a:ext uri="{FF2B5EF4-FFF2-40B4-BE49-F238E27FC236}">
                  <a16:creationId xmlns:a16="http://schemas.microsoft.com/office/drawing/2014/main" id="{00000000-0008-0000-1900-00002D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28</xdr:row>
          <xdr:rowOff>60960</xdr:rowOff>
        </xdr:from>
        <xdr:to>
          <xdr:col>17</xdr:col>
          <xdr:colOff>7620</xdr:colOff>
          <xdr:row>28</xdr:row>
          <xdr:rowOff>274320</xdr:rowOff>
        </xdr:to>
        <xdr:sp macro="" textlink="">
          <xdr:nvSpPr>
            <xdr:cNvPr id="45102" name="Check Box 46" hidden="1">
              <a:extLst>
                <a:ext uri="{63B3BB69-23CF-44E3-9099-C40C66FF867C}">
                  <a14:compatExt spid="_x0000_s45102"/>
                </a:ext>
                <a:ext uri="{FF2B5EF4-FFF2-40B4-BE49-F238E27FC236}">
                  <a16:creationId xmlns:a16="http://schemas.microsoft.com/office/drawing/2014/main" id="{00000000-0008-0000-1900-00002E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28</xdr:row>
          <xdr:rowOff>60960</xdr:rowOff>
        </xdr:from>
        <xdr:to>
          <xdr:col>20</xdr:col>
          <xdr:colOff>0</xdr:colOff>
          <xdr:row>28</xdr:row>
          <xdr:rowOff>274320</xdr:rowOff>
        </xdr:to>
        <xdr:sp macro="" textlink="">
          <xdr:nvSpPr>
            <xdr:cNvPr id="45103" name="Check Box 47" hidden="1">
              <a:extLst>
                <a:ext uri="{63B3BB69-23CF-44E3-9099-C40C66FF867C}">
                  <a14:compatExt spid="_x0000_s45103"/>
                </a:ext>
                <a:ext uri="{FF2B5EF4-FFF2-40B4-BE49-F238E27FC236}">
                  <a16:creationId xmlns:a16="http://schemas.microsoft.com/office/drawing/2014/main" id="{00000000-0008-0000-1900-00002F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29</xdr:row>
          <xdr:rowOff>60960</xdr:rowOff>
        </xdr:from>
        <xdr:to>
          <xdr:col>17</xdr:col>
          <xdr:colOff>7620</xdr:colOff>
          <xdr:row>29</xdr:row>
          <xdr:rowOff>274320</xdr:rowOff>
        </xdr:to>
        <xdr:sp macro="" textlink="">
          <xdr:nvSpPr>
            <xdr:cNvPr id="45104" name="Check Box 48" hidden="1">
              <a:extLst>
                <a:ext uri="{63B3BB69-23CF-44E3-9099-C40C66FF867C}">
                  <a14:compatExt spid="_x0000_s45104"/>
                </a:ext>
                <a:ext uri="{FF2B5EF4-FFF2-40B4-BE49-F238E27FC236}">
                  <a16:creationId xmlns:a16="http://schemas.microsoft.com/office/drawing/2014/main" id="{00000000-0008-0000-1900-000030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29</xdr:row>
          <xdr:rowOff>60960</xdr:rowOff>
        </xdr:from>
        <xdr:to>
          <xdr:col>20</xdr:col>
          <xdr:colOff>0</xdr:colOff>
          <xdr:row>29</xdr:row>
          <xdr:rowOff>274320</xdr:rowOff>
        </xdr:to>
        <xdr:sp macro="" textlink="">
          <xdr:nvSpPr>
            <xdr:cNvPr id="45105" name="Check Box 49" hidden="1">
              <a:extLst>
                <a:ext uri="{63B3BB69-23CF-44E3-9099-C40C66FF867C}">
                  <a14:compatExt spid="_x0000_s45105"/>
                </a:ext>
                <a:ext uri="{FF2B5EF4-FFF2-40B4-BE49-F238E27FC236}">
                  <a16:creationId xmlns:a16="http://schemas.microsoft.com/office/drawing/2014/main" id="{00000000-0008-0000-1900-000031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30</xdr:row>
          <xdr:rowOff>60960</xdr:rowOff>
        </xdr:from>
        <xdr:to>
          <xdr:col>17</xdr:col>
          <xdr:colOff>7620</xdr:colOff>
          <xdr:row>30</xdr:row>
          <xdr:rowOff>274320</xdr:rowOff>
        </xdr:to>
        <xdr:sp macro="" textlink="">
          <xdr:nvSpPr>
            <xdr:cNvPr id="45106" name="Check Box 50" hidden="1">
              <a:extLst>
                <a:ext uri="{63B3BB69-23CF-44E3-9099-C40C66FF867C}">
                  <a14:compatExt spid="_x0000_s45106"/>
                </a:ext>
                <a:ext uri="{FF2B5EF4-FFF2-40B4-BE49-F238E27FC236}">
                  <a16:creationId xmlns:a16="http://schemas.microsoft.com/office/drawing/2014/main" id="{00000000-0008-0000-1900-000032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30</xdr:row>
          <xdr:rowOff>60960</xdr:rowOff>
        </xdr:from>
        <xdr:to>
          <xdr:col>20</xdr:col>
          <xdr:colOff>0</xdr:colOff>
          <xdr:row>30</xdr:row>
          <xdr:rowOff>274320</xdr:rowOff>
        </xdr:to>
        <xdr:sp macro="" textlink="">
          <xdr:nvSpPr>
            <xdr:cNvPr id="45107" name="Check Box 51" hidden="1">
              <a:extLst>
                <a:ext uri="{63B3BB69-23CF-44E3-9099-C40C66FF867C}">
                  <a14:compatExt spid="_x0000_s45107"/>
                </a:ext>
                <a:ext uri="{FF2B5EF4-FFF2-40B4-BE49-F238E27FC236}">
                  <a16:creationId xmlns:a16="http://schemas.microsoft.com/office/drawing/2014/main" id="{00000000-0008-0000-1900-000033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106680</xdr:colOff>
          <xdr:row>31</xdr:row>
          <xdr:rowOff>60960</xdr:rowOff>
        </xdr:from>
        <xdr:to>
          <xdr:col>17</xdr:col>
          <xdr:colOff>7620</xdr:colOff>
          <xdr:row>31</xdr:row>
          <xdr:rowOff>274320</xdr:rowOff>
        </xdr:to>
        <xdr:sp macro="" textlink="">
          <xdr:nvSpPr>
            <xdr:cNvPr id="45108" name="Check Box 52" hidden="1">
              <a:extLst>
                <a:ext uri="{63B3BB69-23CF-44E3-9099-C40C66FF867C}">
                  <a14:compatExt spid="_x0000_s45108"/>
                </a:ext>
                <a:ext uri="{FF2B5EF4-FFF2-40B4-BE49-F238E27FC236}">
                  <a16:creationId xmlns:a16="http://schemas.microsoft.com/office/drawing/2014/main" id="{00000000-0008-0000-1900-000034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99060</xdr:colOff>
          <xdr:row>31</xdr:row>
          <xdr:rowOff>60960</xdr:rowOff>
        </xdr:from>
        <xdr:to>
          <xdr:col>20</xdr:col>
          <xdr:colOff>0</xdr:colOff>
          <xdr:row>31</xdr:row>
          <xdr:rowOff>274320</xdr:rowOff>
        </xdr:to>
        <xdr:sp macro="" textlink="">
          <xdr:nvSpPr>
            <xdr:cNvPr id="45109" name="Check Box 53" hidden="1">
              <a:extLst>
                <a:ext uri="{63B3BB69-23CF-44E3-9099-C40C66FF867C}">
                  <a14:compatExt spid="_x0000_s45109"/>
                </a:ext>
                <a:ext uri="{FF2B5EF4-FFF2-40B4-BE49-F238E27FC236}">
                  <a16:creationId xmlns:a16="http://schemas.microsoft.com/office/drawing/2014/main" id="{00000000-0008-0000-1900-000035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4</xdr:row>
          <xdr:rowOff>60960</xdr:rowOff>
        </xdr:from>
        <xdr:to>
          <xdr:col>39</xdr:col>
          <xdr:colOff>7620</xdr:colOff>
          <xdr:row>4</xdr:row>
          <xdr:rowOff>274320</xdr:rowOff>
        </xdr:to>
        <xdr:sp macro="" textlink="">
          <xdr:nvSpPr>
            <xdr:cNvPr id="45110" name="Check Box 54" hidden="1">
              <a:extLst>
                <a:ext uri="{63B3BB69-23CF-44E3-9099-C40C66FF867C}">
                  <a14:compatExt spid="_x0000_s45110"/>
                </a:ext>
                <a:ext uri="{FF2B5EF4-FFF2-40B4-BE49-F238E27FC236}">
                  <a16:creationId xmlns:a16="http://schemas.microsoft.com/office/drawing/2014/main" id="{00000000-0008-0000-1900-000036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4</xdr:row>
          <xdr:rowOff>60960</xdr:rowOff>
        </xdr:from>
        <xdr:to>
          <xdr:col>42</xdr:col>
          <xdr:colOff>0</xdr:colOff>
          <xdr:row>4</xdr:row>
          <xdr:rowOff>274320</xdr:rowOff>
        </xdr:to>
        <xdr:sp macro="" textlink="">
          <xdr:nvSpPr>
            <xdr:cNvPr id="45111" name="Check Box 55" hidden="1">
              <a:extLst>
                <a:ext uri="{63B3BB69-23CF-44E3-9099-C40C66FF867C}">
                  <a14:compatExt spid="_x0000_s45111"/>
                </a:ext>
                <a:ext uri="{FF2B5EF4-FFF2-40B4-BE49-F238E27FC236}">
                  <a16:creationId xmlns:a16="http://schemas.microsoft.com/office/drawing/2014/main" id="{00000000-0008-0000-1900-000037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5</xdr:row>
          <xdr:rowOff>60960</xdr:rowOff>
        </xdr:from>
        <xdr:to>
          <xdr:col>39</xdr:col>
          <xdr:colOff>7620</xdr:colOff>
          <xdr:row>5</xdr:row>
          <xdr:rowOff>274320</xdr:rowOff>
        </xdr:to>
        <xdr:sp macro="" textlink="">
          <xdr:nvSpPr>
            <xdr:cNvPr id="45112" name="Check Box 56" hidden="1">
              <a:extLst>
                <a:ext uri="{63B3BB69-23CF-44E3-9099-C40C66FF867C}">
                  <a14:compatExt spid="_x0000_s45112"/>
                </a:ext>
                <a:ext uri="{FF2B5EF4-FFF2-40B4-BE49-F238E27FC236}">
                  <a16:creationId xmlns:a16="http://schemas.microsoft.com/office/drawing/2014/main" id="{00000000-0008-0000-1900-000038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5</xdr:row>
          <xdr:rowOff>60960</xdr:rowOff>
        </xdr:from>
        <xdr:to>
          <xdr:col>42</xdr:col>
          <xdr:colOff>0</xdr:colOff>
          <xdr:row>5</xdr:row>
          <xdr:rowOff>274320</xdr:rowOff>
        </xdr:to>
        <xdr:sp macro="" textlink="">
          <xdr:nvSpPr>
            <xdr:cNvPr id="45113" name="Check Box 57" hidden="1">
              <a:extLst>
                <a:ext uri="{63B3BB69-23CF-44E3-9099-C40C66FF867C}">
                  <a14:compatExt spid="_x0000_s45113"/>
                </a:ext>
                <a:ext uri="{FF2B5EF4-FFF2-40B4-BE49-F238E27FC236}">
                  <a16:creationId xmlns:a16="http://schemas.microsoft.com/office/drawing/2014/main" id="{00000000-0008-0000-1900-000039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6</xdr:row>
          <xdr:rowOff>45720</xdr:rowOff>
        </xdr:from>
        <xdr:to>
          <xdr:col>39</xdr:col>
          <xdr:colOff>7620</xdr:colOff>
          <xdr:row>6</xdr:row>
          <xdr:rowOff>266700</xdr:rowOff>
        </xdr:to>
        <xdr:sp macro="" textlink="">
          <xdr:nvSpPr>
            <xdr:cNvPr id="45114" name="Check Box 58" hidden="1">
              <a:extLst>
                <a:ext uri="{63B3BB69-23CF-44E3-9099-C40C66FF867C}">
                  <a14:compatExt spid="_x0000_s45114"/>
                </a:ext>
                <a:ext uri="{FF2B5EF4-FFF2-40B4-BE49-F238E27FC236}">
                  <a16:creationId xmlns:a16="http://schemas.microsoft.com/office/drawing/2014/main" id="{00000000-0008-0000-1900-00003A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6</xdr:row>
          <xdr:rowOff>60960</xdr:rowOff>
        </xdr:from>
        <xdr:to>
          <xdr:col>42</xdr:col>
          <xdr:colOff>0</xdr:colOff>
          <xdr:row>6</xdr:row>
          <xdr:rowOff>274320</xdr:rowOff>
        </xdr:to>
        <xdr:sp macro="" textlink="">
          <xdr:nvSpPr>
            <xdr:cNvPr id="45115" name="Check Box 59" hidden="1">
              <a:extLst>
                <a:ext uri="{63B3BB69-23CF-44E3-9099-C40C66FF867C}">
                  <a14:compatExt spid="_x0000_s45115"/>
                </a:ext>
                <a:ext uri="{FF2B5EF4-FFF2-40B4-BE49-F238E27FC236}">
                  <a16:creationId xmlns:a16="http://schemas.microsoft.com/office/drawing/2014/main" id="{00000000-0008-0000-1900-00003B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114300</xdr:colOff>
          <xdr:row>7</xdr:row>
          <xdr:rowOff>60960</xdr:rowOff>
        </xdr:from>
        <xdr:to>
          <xdr:col>39</xdr:col>
          <xdr:colOff>30480</xdr:colOff>
          <xdr:row>7</xdr:row>
          <xdr:rowOff>274320</xdr:rowOff>
        </xdr:to>
        <xdr:sp macro="" textlink="">
          <xdr:nvSpPr>
            <xdr:cNvPr id="45116" name="Check Box 60" hidden="1">
              <a:extLst>
                <a:ext uri="{63B3BB69-23CF-44E3-9099-C40C66FF867C}">
                  <a14:compatExt spid="_x0000_s45116"/>
                </a:ext>
                <a:ext uri="{FF2B5EF4-FFF2-40B4-BE49-F238E27FC236}">
                  <a16:creationId xmlns:a16="http://schemas.microsoft.com/office/drawing/2014/main" id="{00000000-0008-0000-1900-00003C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7</xdr:row>
          <xdr:rowOff>60960</xdr:rowOff>
        </xdr:from>
        <xdr:to>
          <xdr:col>42</xdr:col>
          <xdr:colOff>0</xdr:colOff>
          <xdr:row>7</xdr:row>
          <xdr:rowOff>274320</xdr:rowOff>
        </xdr:to>
        <xdr:sp macro="" textlink="">
          <xdr:nvSpPr>
            <xdr:cNvPr id="45117" name="Check Box 61" hidden="1">
              <a:extLst>
                <a:ext uri="{63B3BB69-23CF-44E3-9099-C40C66FF867C}">
                  <a14:compatExt spid="_x0000_s45117"/>
                </a:ext>
                <a:ext uri="{FF2B5EF4-FFF2-40B4-BE49-F238E27FC236}">
                  <a16:creationId xmlns:a16="http://schemas.microsoft.com/office/drawing/2014/main" id="{00000000-0008-0000-1900-00003D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8</xdr:row>
          <xdr:rowOff>60960</xdr:rowOff>
        </xdr:from>
        <xdr:to>
          <xdr:col>39</xdr:col>
          <xdr:colOff>7620</xdr:colOff>
          <xdr:row>8</xdr:row>
          <xdr:rowOff>274320</xdr:rowOff>
        </xdr:to>
        <xdr:sp macro="" textlink="">
          <xdr:nvSpPr>
            <xdr:cNvPr id="45118" name="Check Box 62" hidden="1">
              <a:extLst>
                <a:ext uri="{63B3BB69-23CF-44E3-9099-C40C66FF867C}">
                  <a14:compatExt spid="_x0000_s45118"/>
                </a:ext>
                <a:ext uri="{FF2B5EF4-FFF2-40B4-BE49-F238E27FC236}">
                  <a16:creationId xmlns:a16="http://schemas.microsoft.com/office/drawing/2014/main" id="{00000000-0008-0000-1900-00003E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8</xdr:row>
          <xdr:rowOff>60960</xdr:rowOff>
        </xdr:from>
        <xdr:to>
          <xdr:col>42</xdr:col>
          <xdr:colOff>0</xdr:colOff>
          <xdr:row>8</xdr:row>
          <xdr:rowOff>274320</xdr:rowOff>
        </xdr:to>
        <xdr:sp macro="" textlink="">
          <xdr:nvSpPr>
            <xdr:cNvPr id="45119" name="Check Box 63" hidden="1">
              <a:extLst>
                <a:ext uri="{63B3BB69-23CF-44E3-9099-C40C66FF867C}">
                  <a14:compatExt spid="_x0000_s45119"/>
                </a:ext>
                <a:ext uri="{FF2B5EF4-FFF2-40B4-BE49-F238E27FC236}">
                  <a16:creationId xmlns:a16="http://schemas.microsoft.com/office/drawing/2014/main" id="{00000000-0008-0000-1900-00003F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9</xdr:row>
          <xdr:rowOff>60960</xdr:rowOff>
        </xdr:from>
        <xdr:to>
          <xdr:col>39</xdr:col>
          <xdr:colOff>7620</xdr:colOff>
          <xdr:row>9</xdr:row>
          <xdr:rowOff>274320</xdr:rowOff>
        </xdr:to>
        <xdr:sp macro="" textlink="">
          <xdr:nvSpPr>
            <xdr:cNvPr id="45120" name="Check Box 64" hidden="1">
              <a:extLst>
                <a:ext uri="{63B3BB69-23CF-44E3-9099-C40C66FF867C}">
                  <a14:compatExt spid="_x0000_s45120"/>
                </a:ext>
                <a:ext uri="{FF2B5EF4-FFF2-40B4-BE49-F238E27FC236}">
                  <a16:creationId xmlns:a16="http://schemas.microsoft.com/office/drawing/2014/main" id="{00000000-0008-0000-1900-000040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9</xdr:row>
          <xdr:rowOff>60960</xdr:rowOff>
        </xdr:from>
        <xdr:to>
          <xdr:col>42</xdr:col>
          <xdr:colOff>0</xdr:colOff>
          <xdr:row>9</xdr:row>
          <xdr:rowOff>274320</xdr:rowOff>
        </xdr:to>
        <xdr:sp macro="" textlink="">
          <xdr:nvSpPr>
            <xdr:cNvPr id="45121" name="Check Box 65" hidden="1">
              <a:extLst>
                <a:ext uri="{63B3BB69-23CF-44E3-9099-C40C66FF867C}">
                  <a14:compatExt spid="_x0000_s45121"/>
                </a:ext>
                <a:ext uri="{FF2B5EF4-FFF2-40B4-BE49-F238E27FC236}">
                  <a16:creationId xmlns:a16="http://schemas.microsoft.com/office/drawing/2014/main" id="{00000000-0008-0000-1900-000041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10</xdr:row>
          <xdr:rowOff>60960</xdr:rowOff>
        </xdr:from>
        <xdr:to>
          <xdr:col>39</xdr:col>
          <xdr:colOff>7620</xdr:colOff>
          <xdr:row>10</xdr:row>
          <xdr:rowOff>274320</xdr:rowOff>
        </xdr:to>
        <xdr:sp macro="" textlink="">
          <xdr:nvSpPr>
            <xdr:cNvPr id="45122" name="Check Box 66" hidden="1">
              <a:extLst>
                <a:ext uri="{63B3BB69-23CF-44E3-9099-C40C66FF867C}">
                  <a14:compatExt spid="_x0000_s45122"/>
                </a:ext>
                <a:ext uri="{FF2B5EF4-FFF2-40B4-BE49-F238E27FC236}">
                  <a16:creationId xmlns:a16="http://schemas.microsoft.com/office/drawing/2014/main" id="{00000000-0008-0000-1900-000042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10</xdr:row>
          <xdr:rowOff>60960</xdr:rowOff>
        </xdr:from>
        <xdr:to>
          <xdr:col>42</xdr:col>
          <xdr:colOff>0</xdr:colOff>
          <xdr:row>10</xdr:row>
          <xdr:rowOff>274320</xdr:rowOff>
        </xdr:to>
        <xdr:sp macro="" textlink="">
          <xdr:nvSpPr>
            <xdr:cNvPr id="45123" name="Check Box 67" hidden="1">
              <a:extLst>
                <a:ext uri="{63B3BB69-23CF-44E3-9099-C40C66FF867C}">
                  <a14:compatExt spid="_x0000_s45123"/>
                </a:ext>
                <a:ext uri="{FF2B5EF4-FFF2-40B4-BE49-F238E27FC236}">
                  <a16:creationId xmlns:a16="http://schemas.microsoft.com/office/drawing/2014/main" id="{00000000-0008-0000-1900-000043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11</xdr:row>
          <xdr:rowOff>60960</xdr:rowOff>
        </xdr:from>
        <xdr:to>
          <xdr:col>39</xdr:col>
          <xdr:colOff>7620</xdr:colOff>
          <xdr:row>11</xdr:row>
          <xdr:rowOff>274320</xdr:rowOff>
        </xdr:to>
        <xdr:sp macro="" textlink="">
          <xdr:nvSpPr>
            <xdr:cNvPr id="45124" name="Check Box 68" hidden="1">
              <a:extLst>
                <a:ext uri="{63B3BB69-23CF-44E3-9099-C40C66FF867C}">
                  <a14:compatExt spid="_x0000_s45124"/>
                </a:ext>
                <a:ext uri="{FF2B5EF4-FFF2-40B4-BE49-F238E27FC236}">
                  <a16:creationId xmlns:a16="http://schemas.microsoft.com/office/drawing/2014/main" id="{00000000-0008-0000-1900-000044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11</xdr:row>
          <xdr:rowOff>60960</xdr:rowOff>
        </xdr:from>
        <xdr:to>
          <xdr:col>42</xdr:col>
          <xdr:colOff>0</xdr:colOff>
          <xdr:row>11</xdr:row>
          <xdr:rowOff>274320</xdr:rowOff>
        </xdr:to>
        <xdr:sp macro="" textlink="">
          <xdr:nvSpPr>
            <xdr:cNvPr id="45125" name="Check Box 69" hidden="1">
              <a:extLst>
                <a:ext uri="{63B3BB69-23CF-44E3-9099-C40C66FF867C}">
                  <a14:compatExt spid="_x0000_s45125"/>
                </a:ext>
                <a:ext uri="{FF2B5EF4-FFF2-40B4-BE49-F238E27FC236}">
                  <a16:creationId xmlns:a16="http://schemas.microsoft.com/office/drawing/2014/main" id="{00000000-0008-0000-1900-000045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12</xdr:row>
          <xdr:rowOff>60960</xdr:rowOff>
        </xdr:from>
        <xdr:to>
          <xdr:col>39</xdr:col>
          <xdr:colOff>7620</xdr:colOff>
          <xdr:row>12</xdr:row>
          <xdr:rowOff>274320</xdr:rowOff>
        </xdr:to>
        <xdr:sp macro="" textlink="">
          <xdr:nvSpPr>
            <xdr:cNvPr id="45126" name="Check Box 70" hidden="1">
              <a:extLst>
                <a:ext uri="{63B3BB69-23CF-44E3-9099-C40C66FF867C}">
                  <a14:compatExt spid="_x0000_s45126"/>
                </a:ext>
                <a:ext uri="{FF2B5EF4-FFF2-40B4-BE49-F238E27FC236}">
                  <a16:creationId xmlns:a16="http://schemas.microsoft.com/office/drawing/2014/main" id="{00000000-0008-0000-1900-000046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12</xdr:row>
          <xdr:rowOff>60960</xdr:rowOff>
        </xdr:from>
        <xdr:to>
          <xdr:col>42</xdr:col>
          <xdr:colOff>0</xdr:colOff>
          <xdr:row>12</xdr:row>
          <xdr:rowOff>274320</xdr:rowOff>
        </xdr:to>
        <xdr:sp macro="" textlink="">
          <xdr:nvSpPr>
            <xdr:cNvPr id="45127" name="Check Box 71" hidden="1">
              <a:extLst>
                <a:ext uri="{63B3BB69-23CF-44E3-9099-C40C66FF867C}">
                  <a14:compatExt spid="_x0000_s45127"/>
                </a:ext>
                <a:ext uri="{FF2B5EF4-FFF2-40B4-BE49-F238E27FC236}">
                  <a16:creationId xmlns:a16="http://schemas.microsoft.com/office/drawing/2014/main" id="{00000000-0008-0000-1900-000047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13</xdr:row>
          <xdr:rowOff>60960</xdr:rowOff>
        </xdr:from>
        <xdr:to>
          <xdr:col>39</xdr:col>
          <xdr:colOff>7620</xdr:colOff>
          <xdr:row>13</xdr:row>
          <xdr:rowOff>274320</xdr:rowOff>
        </xdr:to>
        <xdr:sp macro="" textlink="">
          <xdr:nvSpPr>
            <xdr:cNvPr id="45128" name="Check Box 72" hidden="1">
              <a:extLst>
                <a:ext uri="{63B3BB69-23CF-44E3-9099-C40C66FF867C}">
                  <a14:compatExt spid="_x0000_s45128"/>
                </a:ext>
                <a:ext uri="{FF2B5EF4-FFF2-40B4-BE49-F238E27FC236}">
                  <a16:creationId xmlns:a16="http://schemas.microsoft.com/office/drawing/2014/main" id="{00000000-0008-0000-1900-000048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99060</xdr:colOff>
          <xdr:row>13</xdr:row>
          <xdr:rowOff>60960</xdr:rowOff>
        </xdr:from>
        <xdr:to>
          <xdr:col>42</xdr:col>
          <xdr:colOff>0</xdr:colOff>
          <xdr:row>13</xdr:row>
          <xdr:rowOff>274320</xdr:rowOff>
        </xdr:to>
        <xdr:sp macro="" textlink="">
          <xdr:nvSpPr>
            <xdr:cNvPr id="45129" name="Check Box 73" hidden="1">
              <a:extLst>
                <a:ext uri="{63B3BB69-23CF-44E3-9099-C40C66FF867C}">
                  <a14:compatExt spid="_x0000_s45129"/>
                </a:ext>
                <a:ext uri="{FF2B5EF4-FFF2-40B4-BE49-F238E27FC236}">
                  <a16:creationId xmlns:a16="http://schemas.microsoft.com/office/drawing/2014/main" id="{00000000-0008-0000-1900-000049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15</xdr:row>
          <xdr:rowOff>45720</xdr:rowOff>
        </xdr:from>
        <xdr:to>
          <xdr:col>0</xdr:col>
          <xdr:colOff>312420</xdr:colOff>
          <xdr:row>15</xdr:row>
          <xdr:rowOff>274320</xdr:rowOff>
        </xdr:to>
        <xdr:sp macro="" textlink="">
          <xdr:nvSpPr>
            <xdr:cNvPr id="45130" name="Check Box 74" hidden="1">
              <a:extLst>
                <a:ext uri="{63B3BB69-23CF-44E3-9099-C40C66FF867C}">
                  <a14:compatExt spid="_x0000_s45130"/>
                </a:ext>
                <a:ext uri="{FF2B5EF4-FFF2-40B4-BE49-F238E27FC236}">
                  <a16:creationId xmlns:a16="http://schemas.microsoft.com/office/drawing/2014/main" id="{00000000-0008-0000-1900-00004A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16</xdr:row>
          <xdr:rowOff>45720</xdr:rowOff>
        </xdr:from>
        <xdr:to>
          <xdr:col>0</xdr:col>
          <xdr:colOff>312420</xdr:colOff>
          <xdr:row>16</xdr:row>
          <xdr:rowOff>274320</xdr:rowOff>
        </xdr:to>
        <xdr:sp macro="" textlink="">
          <xdr:nvSpPr>
            <xdr:cNvPr id="45131" name="Check Box 75" hidden="1">
              <a:extLst>
                <a:ext uri="{63B3BB69-23CF-44E3-9099-C40C66FF867C}">
                  <a14:compatExt spid="_x0000_s45131"/>
                </a:ext>
                <a:ext uri="{FF2B5EF4-FFF2-40B4-BE49-F238E27FC236}">
                  <a16:creationId xmlns:a16="http://schemas.microsoft.com/office/drawing/2014/main" id="{00000000-0008-0000-1900-00004BB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25</xdr:col>
      <xdr:colOff>168728</xdr:colOff>
      <xdr:row>0</xdr:row>
      <xdr:rowOff>0</xdr:rowOff>
    </xdr:from>
    <xdr:to>
      <xdr:col>29</xdr:col>
      <xdr:colOff>1580</xdr:colOff>
      <xdr:row>0</xdr:row>
      <xdr:rowOff>9525</xdr:rowOff>
    </xdr:to>
    <xdr:sp macro="" textlink="">
      <xdr:nvSpPr>
        <xdr:cNvPr id="2" name="Text Box 3">
          <a:extLst>
            <a:ext uri="{FF2B5EF4-FFF2-40B4-BE49-F238E27FC236}">
              <a16:creationId xmlns:a16="http://schemas.microsoft.com/office/drawing/2014/main" id="{00000000-0008-0000-0200-000002000000}"/>
            </a:ext>
          </a:extLst>
        </xdr:cNvPr>
        <xdr:cNvSpPr txBox="1">
          <a:spLocks noChangeArrowheads="1"/>
        </xdr:cNvSpPr>
      </xdr:nvSpPr>
      <xdr:spPr bwMode="auto">
        <a:xfrm flipV="1">
          <a:off x="8503103" y="0"/>
          <a:ext cx="1166352" cy="95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075" b="0" i="0" u="none" strike="noStrike" baseline="0">
              <a:solidFill>
                <a:srgbClr val="000000"/>
              </a:solidFill>
              <a:latin typeface="ＭＳ 明朝"/>
              <a:ea typeface="ＭＳ 明朝"/>
            </a:rPr>
            <a:t>「保育士」の「配置基準数」欄には、他市町村から委託を受けて</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いる児童及び私的契約児も参入し、下表（２）の保育士配置人員</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より算出すること。</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　なお、１人未満の端数が生じるときは、０歳児、１・２歳児、</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３歳児、４歳以上児ごとに小数第１位まで求め（小数点第２位以</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下を切り捨て）、（１）の配置基準数には合算した値の小数点第</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１位を四捨五入する。ただし、定員９０人以下の規模の保育所に</a:t>
          </a:r>
        </a:p>
        <a:p>
          <a:pPr algn="l" rtl="0">
            <a:defRPr sz="1000"/>
          </a:pPr>
          <a:endParaRPr lang="ja-JP" altLang="en-US" sz="1075" b="0" i="0" u="none" strike="noStrike" baseline="0">
            <a:solidFill>
              <a:srgbClr val="000000"/>
            </a:solidFill>
            <a:latin typeface="ＭＳ 明朝"/>
            <a:ea typeface="ＭＳ 明朝"/>
          </a:endParaRPr>
        </a:p>
        <a:p>
          <a:pPr algn="l" rtl="0">
            <a:defRPr sz="1000"/>
          </a:pPr>
          <a:r>
            <a:rPr lang="ja-JP" altLang="en-US" sz="1075" b="0" i="0" u="none" strike="noStrike" baseline="0">
              <a:solidFill>
                <a:srgbClr val="000000"/>
              </a:solidFill>
              <a:latin typeface="ＭＳ 明朝"/>
              <a:ea typeface="ＭＳ 明朝"/>
            </a:rPr>
            <a:t>ついては、１人加算すること。</a:t>
          </a:r>
        </a:p>
        <a:p>
          <a:pPr algn="l" rtl="0">
            <a:defRPr sz="1000"/>
          </a:pPr>
          <a:endParaRPr lang="ja-JP" altLang="en-US" sz="1075" b="0" i="0" u="none" strike="noStrike" baseline="0">
            <a:solidFill>
              <a:srgbClr val="000000"/>
            </a:solidFill>
            <a:latin typeface="ＭＳ 明朝"/>
            <a:ea typeface="ＭＳ 明朝"/>
          </a:endParaRPr>
        </a:p>
        <a:p>
          <a:pPr algn="l" rtl="0">
            <a:defRPr sz="1000"/>
          </a:pPr>
          <a:endParaRPr lang="ja-JP" altLang="en-US" sz="1075" b="0" i="0" u="none" strike="noStrike" baseline="0">
            <a:solidFill>
              <a:srgbClr val="000000"/>
            </a:solidFill>
            <a:latin typeface="ＭＳ 明朝"/>
            <a:ea typeface="ＭＳ 明朝"/>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24</xdr:row>
      <xdr:rowOff>9525</xdr:rowOff>
    </xdr:from>
    <xdr:to>
      <xdr:col>6</xdr:col>
      <xdr:colOff>0</xdr:colOff>
      <xdr:row>26</xdr:row>
      <xdr:rowOff>0</xdr:rowOff>
    </xdr:to>
    <xdr:cxnSp macro="">
      <xdr:nvCxnSpPr>
        <xdr:cNvPr id="2" name="直線コネクタ 6">
          <a:extLst>
            <a:ext uri="{FF2B5EF4-FFF2-40B4-BE49-F238E27FC236}">
              <a16:creationId xmlns:a16="http://schemas.microsoft.com/office/drawing/2014/main" id="{00000000-0008-0000-0300-000002000000}"/>
            </a:ext>
          </a:extLst>
        </xdr:cNvPr>
        <xdr:cNvCxnSpPr>
          <a:cxnSpLocks noChangeShapeType="1"/>
        </xdr:cNvCxnSpPr>
      </xdr:nvCxnSpPr>
      <xdr:spPr bwMode="auto">
        <a:xfrm>
          <a:off x="0" y="5724525"/>
          <a:ext cx="2000250" cy="4667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0</xdr:col>
      <xdr:colOff>1</xdr:colOff>
      <xdr:row>2</xdr:row>
      <xdr:rowOff>23232</xdr:rowOff>
    </xdr:from>
    <xdr:to>
      <xdr:col>9</xdr:col>
      <xdr:colOff>0</xdr:colOff>
      <xdr:row>7</xdr:row>
      <xdr:rowOff>1</xdr:rowOff>
    </xdr:to>
    <xdr:cxnSp macro="">
      <xdr:nvCxnSpPr>
        <xdr:cNvPr id="3" name="直線コネクタ 2">
          <a:extLst>
            <a:ext uri="{FF2B5EF4-FFF2-40B4-BE49-F238E27FC236}">
              <a16:creationId xmlns:a16="http://schemas.microsoft.com/office/drawing/2014/main" id="{00000000-0008-0000-0300-000003000000}"/>
            </a:ext>
          </a:extLst>
        </xdr:cNvPr>
        <xdr:cNvCxnSpPr/>
      </xdr:nvCxnSpPr>
      <xdr:spPr bwMode="auto">
        <a:xfrm>
          <a:off x="1" y="499482"/>
          <a:ext cx="3000374" cy="1167394"/>
        </a:xfrm>
        <a:prstGeom prst="line">
          <a:avLst/>
        </a:prstGeom>
        <a:ln>
          <a:solidFill>
            <a:schemeClr val="tx1"/>
          </a:solidFill>
          <a:headEnd type="none" w="med" len="med"/>
          <a:tailEnd type="none" w="med" len="med"/>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6</xdr:col>
          <xdr:colOff>68580</xdr:colOff>
          <xdr:row>36</xdr:row>
          <xdr:rowOff>0</xdr:rowOff>
        </xdr:from>
        <xdr:to>
          <xdr:col>7</xdr:col>
          <xdr:colOff>106680</xdr:colOff>
          <xdr:row>38</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36</xdr:row>
          <xdr:rowOff>0</xdr:rowOff>
        </xdr:from>
        <xdr:to>
          <xdr:col>10</xdr:col>
          <xdr:colOff>106680</xdr:colOff>
          <xdr:row>38</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36</xdr:row>
          <xdr:rowOff>0</xdr:rowOff>
        </xdr:from>
        <xdr:to>
          <xdr:col>12</xdr:col>
          <xdr:colOff>106680</xdr:colOff>
          <xdr:row>38</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36</xdr:row>
          <xdr:rowOff>0</xdr:rowOff>
        </xdr:from>
        <xdr:to>
          <xdr:col>15</xdr:col>
          <xdr:colOff>106680</xdr:colOff>
          <xdr:row>38</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36</xdr:row>
          <xdr:rowOff>0</xdr:rowOff>
        </xdr:from>
        <xdr:to>
          <xdr:col>17</xdr:col>
          <xdr:colOff>106680</xdr:colOff>
          <xdr:row>38</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68580</xdr:colOff>
          <xdr:row>36</xdr:row>
          <xdr:rowOff>0</xdr:rowOff>
        </xdr:from>
        <xdr:to>
          <xdr:col>20</xdr:col>
          <xdr:colOff>106680</xdr:colOff>
          <xdr:row>38</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42</xdr:row>
          <xdr:rowOff>0</xdr:rowOff>
        </xdr:from>
        <xdr:to>
          <xdr:col>7</xdr:col>
          <xdr:colOff>106680</xdr:colOff>
          <xdr:row>44</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42</xdr:row>
          <xdr:rowOff>0</xdr:rowOff>
        </xdr:from>
        <xdr:to>
          <xdr:col>10</xdr:col>
          <xdr:colOff>106680</xdr:colOff>
          <xdr:row>44</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42</xdr:row>
          <xdr:rowOff>0</xdr:rowOff>
        </xdr:from>
        <xdr:to>
          <xdr:col>12</xdr:col>
          <xdr:colOff>106680</xdr:colOff>
          <xdr:row>44</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42</xdr:row>
          <xdr:rowOff>0</xdr:rowOff>
        </xdr:from>
        <xdr:to>
          <xdr:col>15</xdr:col>
          <xdr:colOff>106680</xdr:colOff>
          <xdr:row>44</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68580</xdr:colOff>
          <xdr:row>42</xdr:row>
          <xdr:rowOff>0</xdr:rowOff>
        </xdr:from>
        <xdr:to>
          <xdr:col>17</xdr:col>
          <xdr:colOff>106680</xdr:colOff>
          <xdr:row>44</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68580</xdr:colOff>
          <xdr:row>42</xdr:row>
          <xdr:rowOff>0</xdr:rowOff>
        </xdr:from>
        <xdr:to>
          <xdr:col>20</xdr:col>
          <xdr:colOff>106680</xdr:colOff>
          <xdr:row>44</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36</xdr:row>
          <xdr:rowOff>0</xdr:rowOff>
        </xdr:from>
        <xdr:to>
          <xdr:col>22</xdr:col>
          <xdr:colOff>106680</xdr:colOff>
          <xdr:row>38</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36</xdr:row>
          <xdr:rowOff>0</xdr:rowOff>
        </xdr:from>
        <xdr:to>
          <xdr:col>25</xdr:col>
          <xdr:colOff>106680</xdr:colOff>
          <xdr:row>38</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42</xdr:row>
          <xdr:rowOff>0</xdr:rowOff>
        </xdr:from>
        <xdr:to>
          <xdr:col>22</xdr:col>
          <xdr:colOff>106680</xdr:colOff>
          <xdr:row>44</xdr:row>
          <xdr:rowOff>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42</xdr:row>
          <xdr:rowOff>0</xdr:rowOff>
        </xdr:from>
        <xdr:to>
          <xdr:col>25</xdr:col>
          <xdr:colOff>106680</xdr:colOff>
          <xdr:row>44</xdr:row>
          <xdr:rowOff>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0</xdr:rowOff>
    </xdr:from>
    <xdr:to>
      <xdr:col>10</xdr:col>
      <xdr:colOff>19050</xdr:colOff>
      <xdr:row>9</xdr:row>
      <xdr:rowOff>228600</xdr:rowOff>
    </xdr:to>
    <xdr:cxnSp macro="">
      <xdr:nvCxnSpPr>
        <xdr:cNvPr id="2" name="直線コネクタ 4">
          <a:extLst>
            <a:ext uri="{FF2B5EF4-FFF2-40B4-BE49-F238E27FC236}">
              <a16:creationId xmlns:a16="http://schemas.microsoft.com/office/drawing/2014/main" id="{00000000-0008-0000-0400-000002000000}"/>
            </a:ext>
          </a:extLst>
        </xdr:cNvPr>
        <xdr:cNvCxnSpPr>
          <a:cxnSpLocks noChangeShapeType="1"/>
        </xdr:cNvCxnSpPr>
      </xdr:nvCxnSpPr>
      <xdr:spPr bwMode="auto">
        <a:xfrm>
          <a:off x="0" y="342900"/>
          <a:ext cx="6877050" cy="68580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mc:AlternateContent xmlns:mc="http://schemas.openxmlformats.org/markup-compatibility/2006">
    <mc:Choice xmlns:a14="http://schemas.microsoft.com/office/drawing/2010/main" Requires="a14">
      <xdr:twoCellAnchor editAs="oneCell">
        <xdr:from>
          <xdr:col>5</xdr:col>
          <xdr:colOff>106680</xdr:colOff>
          <xdr:row>48</xdr:row>
          <xdr:rowOff>175260</xdr:rowOff>
        </xdr:from>
        <xdr:to>
          <xdr:col>6</xdr:col>
          <xdr:colOff>7620</xdr:colOff>
          <xdr:row>50</xdr:row>
          <xdr:rowOff>38100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48</xdr:row>
          <xdr:rowOff>152400</xdr:rowOff>
        </xdr:from>
        <xdr:to>
          <xdr:col>8</xdr:col>
          <xdr:colOff>266700</xdr:colOff>
          <xdr:row>50</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xdr:row>
          <xdr:rowOff>91440</xdr:rowOff>
        </xdr:from>
        <xdr:to>
          <xdr:col>10</xdr:col>
          <xdr:colOff>281940</xdr:colOff>
          <xdr:row>3</xdr:row>
          <xdr:rowOff>91440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2</xdr:row>
          <xdr:rowOff>91440</xdr:rowOff>
        </xdr:from>
        <xdr:to>
          <xdr:col>14</xdr:col>
          <xdr:colOff>266700</xdr:colOff>
          <xdr:row>3</xdr:row>
          <xdr:rowOff>91440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312420</xdr:colOff>
          <xdr:row>7</xdr:row>
          <xdr:rowOff>60960</xdr:rowOff>
        </xdr:from>
        <xdr:to>
          <xdr:col>18</xdr:col>
          <xdr:colOff>297180</xdr:colOff>
          <xdr:row>8</xdr:row>
          <xdr:rowOff>152400</xdr:rowOff>
        </xdr:to>
        <xdr:sp macro="" textlink="">
          <xdr:nvSpPr>
            <xdr:cNvPr id="75777" name="Check Box 1" hidden="1">
              <a:extLst>
                <a:ext uri="{63B3BB69-23CF-44E3-9099-C40C66FF867C}">
                  <a14:compatExt spid="_x0000_s75777"/>
                </a:ext>
                <a:ext uri="{FF2B5EF4-FFF2-40B4-BE49-F238E27FC236}">
                  <a16:creationId xmlns:a16="http://schemas.microsoft.com/office/drawing/2014/main" id="{00000000-0008-0000-0500-00000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7</xdr:row>
          <xdr:rowOff>60960</xdr:rowOff>
        </xdr:from>
        <xdr:to>
          <xdr:col>19</xdr:col>
          <xdr:colOff>297180</xdr:colOff>
          <xdr:row>8</xdr:row>
          <xdr:rowOff>152400</xdr:rowOff>
        </xdr:to>
        <xdr:sp macro="" textlink="">
          <xdr:nvSpPr>
            <xdr:cNvPr id="75778" name="Check Box 2" hidden="1">
              <a:extLst>
                <a:ext uri="{63B3BB69-23CF-44E3-9099-C40C66FF867C}">
                  <a14:compatExt spid="_x0000_s75778"/>
                </a:ext>
                <a:ext uri="{FF2B5EF4-FFF2-40B4-BE49-F238E27FC236}">
                  <a16:creationId xmlns:a16="http://schemas.microsoft.com/office/drawing/2014/main" id="{00000000-0008-0000-0500-00000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19</xdr:row>
          <xdr:rowOff>60960</xdr:rowOff>
        </xdr:from>
        <xdr:to>
          <xdr:col>18</xdr:col>
          <xdr:colOff>297180</xdr:colOff>
          <xdr:row>20</xdr:row>
          <xdr:rowOff>152400</xdr:rowOff>
        </xdr:to>
        <xdr:sp macro="" textlink="">
          <xdr:nvSpPr>
            <xdr:cNvPr id="75779" name="Check Box 3" hidden="1">
              <a:extLst>
                <a:ext uri="{63B3BB69-23CF-44E3-9099-C40C66FF867C}">
                  <a14:compatExt spid="_x0000_s75779"/>
                </a:ext>
                <a:ext uri="{FF2B5EF4-FFF2-40B4-BE49-F238E27FC236}">
                  <a16:creationId xmlns:a16="http://schemas.microsoft.com/office/drawing/2014/main" id="{00000000-0008-0000-0500-00000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19</xdr:row>
          <xdr:rowOff>60960</xdr:rowOff>
        </xdr:from>
        <xdr:to>
          <xdr:col>19</xdr:col>
          <xdr:colOff>297180</xdr:colOff>
          <xdr:row>20</xdr:row>
          <xdr:rowOff>152400</xdr:rowOff>
        </xdr:to>
        <xdr:sp macro="" textlink="">
          <xdr:nvSpPr>
            <xdr:cNvPr id="75780" name="Check Box 4" hidden="1">
              <a:extLst>
                <a:ext uri="{63B3BB69-23CF-44E3-9099-C40C66FF867C}">
                  <a14:compatExt spid="_x0000_s75780"/>
                </a:ext>
                <a:ext uri="{FF2B5EF4-FFF2-40B4-BE49-F238E27FC236}">
                  <a16:creationId xmlns:a16="http://schemas.microsoft.com/office/drawing/2014/main" id="{00000000-0008-0000-0500-00000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7</xdr:row>
          <xdr:rowOff>60960</xdr:rowOff>
        </xdr:from>
        <xdr:to>
          <xdr:col>4</xdr:col>
          <xdr:colOff>297180</xdr:colOff>
          <xdr:row>8</xdr:row>
          <xdr:rowOff>152400</xdr:rowOff>
        </xdr:to>
        <xdr:sp macro="" textlink="">
          <xdr:nvSpPr>
            <xdr:cNvPr id="75781" name="Check Box 5" hidden="1">
              <a:extLst>
                <a:ext uri="{63B3BB69-23CF-44E3-9099-C40C66FF867C}">
                  <a14:compatExt spid="_x0000_s75781"/>
                </a:ext>
                <a:ext uri="{FF2B5EF4-FFF2-40B4-BE49-F238E27FC236}">
                  <a16:creationId xmlns:a16="http://schemas.microsoft.com/office/drawing/2014/main" id="{00000000-0008-0000-0500-00000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7</xdr:row>
          <xdr:rowOff>60960</xdr:rowOff>
        </xdr:from>
        <xdr:to>
          <xdr:col>5</xdr:col>
          <xdr:colOff>297180</xdr:colOff>
          <xdr:row>8</xdr:row>
          <xdr:rowOff>152400</xdr:rowOff>
        </xdr:to>
        <xdr:sp macro="" textlink="">
          <xdr:nvSpPr>
            <xdr:cNvPr id="75782" name="Check Box 6" hidden="1">
              <a:extLst>
                <a:ext uri="{63B3BB69-23CF-44E3-9099-C40C66FF867C}">
                  <a14:compatExt spid="_x0000_s75782"/>
                </a:ext>
                <a:ext uri="{FF2B5EF4-FFF2-40B4-BE49-F238E27FC236}">
                  <a16:creationId xmlns:a16="http://schemas.microsoft.com/office/drawing/2014/main" id="{00000000-0008-0000-0500-00000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9</xdr:row>
          <xdr:rowOff>60960</xdr:rowOff>
        </xdr:from>
        <xdr:to>
          <xdr:col>18</xdr:col>
          <xdr:colOff>297180</xdr:colOff>
          <xdr:row>10</xdr:row>
          <xdr:rowOff>152400</xdr:rowOff>
        </xdr:to>
        <xdr:sp macro="" textlink="">
          <xdr:nvSpPr>
            <xdr:cNvPr id="75783" name="Check Box 7" hidden="1">
              <a:extLst>
                <a:ext uri="{63B3BB69-23CF-44E3-9099-C40C66FF867C}">
                  <a14:compatExt spid="_x0000_s75783"/>
                </a:ext>
                <a:ext uri="{FF2B5EF4-FFF2-40B4-BE49-F238E27FC236}">
                  <a16:creationId xmlns:a16="http://schemas.microsoft.com/office/drawing/2014/main" id="{00000000-0008-0000-0500-00000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9</xdr:row>
          <xdr:rowOff>60960</xdr:rowOff>
        </xdr:from>
        <xdr:to>
          <xdr:col>19</xdr:col>
          <xdr:colOff>297180</xdr:colOff>
          <xdr:row>10</xdr:row>
          <xdr:rowOff>152400</xdr:rowOff>
        </xdr:to>
        <xdr:sp macro="" textlink="">
          <xdr:nvSpPr>
            <xdr:cNvPr id="75784" name="Check Box 8" hidden="1">
              <a:extLst>
                <a:ext uri="{63B3BB69-23CF-44E3-9099-C40C66FF867C}">
                  <a14:compatExt spid="_x0000_s75784"/>
                </a:ext>
                <a:ext uri="{FF2B5EF4-FFF2-40B4-BE49-F238E27FC236}">
                  <a16:creationId xmlns:a16="http://schemas.microsoft.com/office/drawing/2014/main" id="{00000000-0008-0000-0500-00000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11</xdr:row>
          <xdr:rowOff>60960</xdr:rowOff>
        </xdr:from>
        <xdr:to>
          <xdr:col>18</xdr:col>
          <xdr:colOff>297180</xdr:colOff>
          <xdr:row>12</xdr:row>
          <xdr:rowOff>152400</xdr:rowOff>
        </xdr:to>
        <xdr:sp macro="" textlink="">
          <xdr:nvSpPr>
            <xdr:cNvPr id="75785" name="Check Box 9" hidden="1">
              <a:extLst>
                <a:ext uri="{63B3BB69-23CF-44E3-9099-C40C66FF867C}">
                  <a14:compatExt spid="_x0000_s75785"/>
                </a:ext>
                <a:ext uri="{FF2B5EF4-FFF2-40B4-BE49-F238E27FC236}">
                  <a16:creationId xmlns:a16="http://schemas.microsoft.com/office/drawing/2014/main" id="{00000000-0008-0000-0500-00000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11</xdr:row>
          <xdr:rowOff>60960</xdr:rowOff>
        </xdr:from>
        <xdr:to>
          <xdr:col>19</xdr:col>
          <xdr:colOff>297180</xdr:colOff>
          <xdr:row>12</xdr:row>
          <xdr:rowOff>152400</xdr:rowOff>
        </xdr:to>
        <xdr:sp macro="" textlink="">
          <xdr:nvSpPr>
            <xdr:cNvPr id="75786" name="Check Box 10" hidden="1">
              <a:extLst>
                <a:ext uri="{63B3BB69-23CF-44E3-9099-C40C66FF867C}">
                  <a14:compatExt spid="_x0000_s75786"/>
                </a:ext>
                <a:ext uri="{FF2B5EF4-FFF2-40B4-BE49-F238E27FC236}">
                  <a16:creationId xmlns:a16="http://schemas.microsoft.com/office/drawing/2014/main" id="{00000000-0008-0000-0500-00000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13</xdr:row>
          <xdr:rowOff>60960</xdr:rowOff>
        </xdr:from>
        <xdr:to>
          <xdr:col>18</xdr:col>
          <xdr:colOff>297180</xdr:colOff>
          <xdr:row>14</xdr:row>
          <xdr:rowOff>152400</xdr:rowOff>
        </xdr:to>
        <xdr:sp macro="" textlink="">
          <xdr:nvSpPr>
            <xdr:cNvPr id="75787" name="Check Box 11" hidden="1">
              <a:extLst>
                <a:ext uri="{63B3BB69-23CF-44E3-9099-C40C66FF867C}">
                  <a14:compatExt spid="_x0000_s75787"/>
                </a:ext>
                <a:ext uri="{FF2B5EF4-FFF2-40B4-BE49-F238E27FC236}">
                  <a16:creationId xmlns:a16="http://schemas.microsoft.com/office/drawing/2014/main" id="{00000000-0008-0000-0500-00000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13</xdr:row>
          <xdr:rowOff>60960</xdr:rowOff>
        </xdr:from>
        <xdr:to>
          <xdr:col>19</xdr:col>
          <xdr:colOff>297180</xdr:colOff>
          <xdr:row>14</xdr:row>
          <xdr:rowOff>152400</xdr:rowOff>
        </xdr:to>
        <xdr:sp macro="" textlink="">
          <xdr:nvSpPr>
            <xdr:cNvPr id="75788" name="Check Box 12" hidden="1">
              <a:extLst>
                <a:ext uri="{63B3BB69-23CF-44E3-9099-C40C66FF867C}">
                  <a14:compatExt spid="_x0000_s75788"/>
                </a:ext>
                <a:ext uri="{FF2B5EF4-FFF2-40B4-BE49-F238E27FC236}">
                  <a16:creationId xmlns:a16="http://schemas.microsoft.com/office/drawing/2014/main" id="{00000000-0008-0000-0500-00000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15</xdr:row>
          <xdr:rowOff>60960</xdr:rowOff>
        </xdr:from>
        <xdr:to>
          <xdr:col>18</xdr:col>
          <xdr:colOff>297180</xdr:colOff>
          <xdr:row>16</xdr:row>
          <xdr:rowOff>152400</xdr:rowOff>
        </xdr:to>
        <xdr:sp macro="" textlink="">
          <xdr:nvSpPr>
            <xdr:cNvPr id="75789" name="Check Box 13" hidden="1">
              <a:extLst>
                <a:ext uri="{63B3BB69-23CF-44E3-9099-C40C66FF867C}">
                  <a14:compatExt spid="_x0000_s75789"/>
                </a:ext>
                <a:ext uri="{FF2B5EF4-FFF2-40B4-BE49-F238E27FC236}">
                  <a16:creationId xmlns:a16="http://schemas.microsoft.com/office/drawing/2014/main" id="{00000000-0008-0000-0500-00000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15</xdr:row>
          <xdr:rowOff>60960</xdr:rowOff>
        </xdr:from>
        <xdr:to>
          <xdr:col>19</xdr:col>
          <xdr:colOff>297180</xdr:colOff>
          <xdr:row>16</xdr:row>
          <xdr:rowOff>152400</xdr:rowOff>
        </xdr:to>
        <xdr:sp macro="" textlink="">
          <xdr:nvSpPr>
            <xdr:cNvPr id="75790" name="Check Box 14" hidden="1">
              <a:extLst>
                <a:ext uri="{63B3BB69-23CF-44E3-9099-C40C66FF867C}">
                  <a14:compatExt spid="_x0000_s75790"/>
                </a:ext>
                <a:ext uri="{FF2B5EF4-FFF2-40B4-BE49-F238E27FC236}">
                  <a16:creationId xmlns:a16="http://schemas.microsoft.com/office/drawing/2014/main" id="{00000000-0008-0000-0500-00000E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17</xdr:row>
          <xdr:rowOff>60960</xdr:rowOff>
        </xdr:from>
        <xdr:to>
          <xdr:col>18</xdr:col>
          <xdr:colOff>297180</xdr:colOff>
          <xdr:row>18</xdr:row>
          <xdr:rowOff>152400</xdr:rowOff>
        </xdr:to>
        <xdr:sp macro="" textlink="">
          <xdr:nvSpPr>
            <xdr:cNvPr id="75791" name="Check Box 15" hidden="1">
              <a:extLst>
                <a:ext uri="{63B3BB69-23CF-44E3-9099-C40C66FF867C}">
                  <a14:compatExt spid="_x0000_s75791"/>
                </a:ext>
                <a:ext uri="{FF2B5EF4-FFF2-40B4-BE49-F238E27FC236}">
                  <a16:creationId xmlns:a16="http://schemas.microsoft.com/office/drawing/2014/main" id="{00000000-0008-0000-0500-00000F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17</xdr:row>
          <xdr:rowOff>60960</xdr:rowOff>
        </xdr:from>
        <xdr:to>
          <xdr:col>19</xdr:col>
          <xdr:colOff>297180</xdr:colOff>
          <xdr:row>18</xdr:row>
          <xdr:rowOff>152400</xdr:rowOff>
        </xdr:to>
        <xdr:sp macro="" textlink="">
          <xdr:nvSpPr>
            <xdr:cNvPr id="75792" name="Check Box 16" hidden="1">
              <a:extLst>
                <a:ext uri="{63B3BB69-23CF-44E3-9099-C40C66FF867C}">
                  <a14:compatExt spid="_x0000_s75792"/>
                </a:ext>
                <a:ext uri="{FF2B5EF4-FFF2-40B4-BE49-F238E27FC236}">
                  <a16:creationId xmlns:a16="http://schemas.microsoft.com/office/drawing/2014/main" id="{00000000-0008-0000-0500-00001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21</xdr:row>
          <xdr:rowOff>60960</xdr:rowOff>
        </xdr:from>
        <xdr:to>
          <xdr:col>18</xdr:col>
          <xdr:colOff>297180</xdr:colOff>
          <xdr:row>22</xdr:row>
          <xdr:rowOff>152400</xdr:rowOff>
        </xdr:to>
        <xdr:sp macro="" textlink="">
          <xdr:nvSpPr>
            <xdr:cNvPr id="75793" name="Check Box 17" hidden="1">
              <a:extLst>
                <a:ext uri="{63B3BB69-23CF-44E3-9099-C40C66FF867C}">
                  <a14:compatExt spid="_x0000_s75793"/>
                </a:ext>
                <a:ext uri="{FF2B5EF4-FFF2-40B4-BE49-F238E27FC236}">
                  <a16:creationId xmlns:a16="http://schemas.microsoft.com/office/drawing/2014/main" id="{00000000-0008-0000-0500-00001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21</xdr:row>
          <xdr:rowOff>60960</xdr:rowOff>
        </xdr:from>
        <xdr:to>
          <xdr:col>19</xdr:col>
          <xdr:colOff>297180</xdr:colOff>
          <xdr:row>22</xdr:row>
          <xdr:rowOff>152400</xdr:rowOff>
        </xdr:to>
        <xdr:sp macro="" textlink="">
          <xdr:nvSpPr>
            <xdr:cNvPr id="75794" name="Check Box 18" hidden="1">
              <a:extLst>
                <a:ext uri="{63B3BB69-23CF-44E3-9099-C40C66FF867C}">
                  <a14:compatExt spid="_x0000_s75794"/>
                </a:ext>
                <a:ext uri="{FF2B5EF4-FFF2-40B4-BE49-F238E27FC236}">
                  <a16:creationId xmlns:a16="http://schemas.microsoft.com/office/drawing/2014/main" id="{00000000-0008-0000-0500-00001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23</xdr:row>
          <xdr:rowOff>60960</xdr:rowOff>
        </xdr:from>
        <xdr:to>
          <xdr:col>18</xdr:col>
          <xdr:colOff>297180</xdr:colOff>
          <xdr:row>24</xdr:row>
          <xdr:rowOff>152400</xdr:rowOff>
        </xdr:to>
        <xdr:sp macro="" textlink="">
          <xdr:nvSpPr>
            <xdr:cNvPr id="75795" name="Check Box 19" hidden="1">
              <a:extLst>
                <a:ext uri="{63B3BB69-23CF-44E3-9099-C40C66FF867C}">
                  <a14:compatExt spid="_x0000_s75795"/>
                </a:ext>
                <a:ext uri="{FF2B5EF4-FFF2-40B4-BE49-F238E27FC236}">
                  <a16:creationId xmlns:a16="http://schemas.microsoft.com/office/drawing/2014/main" id="{00000000-0008-0000-0500-00001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23</xdr:row>
          <xdr:rowOff>60960</xdr:rowOff>
        </xdr:from>
        <xdr:to>
          <xdr:col>19</xdr:col>
          <xdr:colOff>297180</xdr:colOff>
          <xdr:row>24</xdr:row>
          <xdr:rowOff>152400</xdr:rowOff>
        </xdr:to>
        <xdr:sp macro="" textlink="">
          <xdr:nvSpPr>
            <xdr:cNvPr id="75796" name="Check Box 20" hidden="1">
              <a:extLst>
                <a:ext uri="{63B3BB69-23CF-44E3-9099-C40C66FF867C}">
                  <a14:compatExt spid="_x0000_s75796"/>
                </a:ext>
                <a:ext uri="{FF2B5EF4-FFF2-40B4-BE49-F238E27FC236}">
                  <a16:creationId xmlns:a16="http://schemas.microsoft.com/office/drawing/2014/main" id="{00000000-0008-0000-0500-00001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25</xdr:row>
          <xdr:rowOff>60960</xdr:rowOff>
        </xdr:from>
        <xdr:to>
          <xdr:col>18</xdr:col>
          <xdr:colOff>297180</xdr:colOff>
          <xdr:row>26</xdr:row>
          <xdr:rowOff>152400</xdr:rowOff>
        </xdr:to>
        <xdr:sp macro="" textlink="">
          <xdr:nvSpPr>
            <xdr:cNvPr id="75797" name="Check Box 21" hidden="1">
              <a:extLst>
                <a:ext uri="{63B3BB69-23CF-44E3-9099-C40C66FF867C}">
                  <a14:compatExt spid="_x0000_s75797"/>
                </a:ext>
                <a:ext uri="{FF2B5EF4-FFF2-40B4-BE49-F238E27FC236}">
                  <a16:creationId xmlns:a16="http://schemas.microsoft.com/office/drawing/2014/main" id="{00000000-0008-0000-0500-00001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25</xdr:row>
          <xdr:rowOff>60960</xdr:rowOff>
        </xdr:from>
        <xdr:to>
          <xdr:col>19</xdr:col>
          <xdr:colOff>297180</xdr:colOff>
          <xdr:row>26</xdr:row>
          <xdr:rowOff>152400</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500-00001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27</xdr:row>
          <xdr:rowOff>60960</xdr:rowOff>
        </xdr:from>
        <xdr:to>
          <xdr:col>18</xdr:col>
          <xdr:colOff>297180</xdr:colOff>
          <xdr:row>28</xdr:row>
          <xdr:rowOff>152400</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500-00001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27</xdr:row>
          <xdr:rowOff>60960</xdr:rowOff>
        </xdr:from>
        <xdr:to>
          <xdr:col>19</xdr:col>
          <xdr:colOff>297180</xdr:colOff>
          <xdr:row>28</xdr:row>
          <xdr:rowOff>152400</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500-00001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29</xdr:row>
          <xdr:rowOff>60960</xdr:rowOff>
        </xdr:from>
        <xdr:to>
          <xdr:col>18</xdr:col>
          <xdr:colOff>297180</xdr:colOff>
          <xdr:row>30</xdr:row>
          <xdr:rowOff>152400</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500-00001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29</xdr:row>
          <xdr:rowOff>60960</xdr:rowOff>
        </xdr:from>
        <xdr:to>
          <xdr:col>19</xdr:col>
          <xdr:colOff>297180</xdr:colOff>
          <xdr:row>30</xdr:row>
          <xdr:rowOff>152400</xdr:rowOff>
        </xdr:to>
        <xdr:sp macro="" textlink="">
          <xdr:nvSpPr>
            <xdr:cNvPr id="75802" name="Check Box 26" hidden="1">
              <a:extLst>
                <a:ext uri="{63B3BB69-23CF-44E3-9099-C40C66FF867C}">
                  <a14:compatExt spid="_x0000_s75802"/>
                </a:ext>
                <a:ext uri="{FF2B5EF4-FFF2-40B4-BE49-F238E27FC236}">
                  <a16:creationId xmlns:a16="http://schemas.microsoft.com/office/drawing/2014/main" id="{00000000-0008-0000-0500-00001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31</xdr:row>
          <xdr:rowOff>60960</xdr:rowOff>
        </xdr:from>
        <xdr:to>
          <xdr:col>18</xdr:col>
          <xdr:colOff>297180</xdr:colOff>
          <xdr:row>32</xdr:row>
          <xdr:rowOff>152400</xdr:rowOff>
        </xdr:to>
        <xdr:sp macro="" textlink="">
          <xdr:nvSpPr>
            <xdr:cNvPr id="75803" name="Check Box 27" hidden="1">
              <a:extLst>
                <a:ext uri="{63B3BB69-23CF-44E3-9099-C40C66FF867C}">
                  <a14:compatExt spid="_x0000_s75803"/>
                </a:ext>
                <a:ext uri="{FF2B5EF4-FFF2-40B4-BE49-F238E27FC236}">
                  <a16:creationId xmlns:a16="http://schemas.microsoft.com/office/drawing/2014/main" id="{00000000-0008-0000-0500-00001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31</xdr:row>
          <xdr:rowOff>60960</xdr:rowOff>
        </xdr:from>
        <xdr:to>
          <xdr:col>19</xdr:col>
          <xdr:colOff>297180</xdr:colOff>
          <xdr:row>32</xdr:row>
          <xdr:rowOff>152400</xdr:rowOff>
        </xdr:to>
        <xdr:sp macro="" textlink="">
          <xdr:nvSpPr>
            <xdr:cNvPr id="75804" name="Check Box 28" hidden="1">
              <a:extLst>
                <a:ext uri="{63B3BB69-23CF-44E3-9099-C40C66FF867C}">
                  <a14:compatExt spid="_x0000_s75804"/>
                </a:ext>
                <a:ext uri="{FF2B5EF4-FFF2-40B4-BE49-F238E27FC236}">
                  <a16:creationId xmlns:a16="http://schemas.microsoft.com/office/drawing/2014/main" id="{00000000-0008-0000-0500-00001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33</xdr:row>
          <xdr:rowOff>60960</xdr:rowOff>
        </xdr:from>
        <xdr:to>
          <xdr:col>18</xdr:col>
          <xdr:colOff>297180</xdr:colOff>
          <xdr:row>34</xdr:row>
          <xdr:rowOff>152400</xdr:rowOff>
        </xdr:to>
        <xdr:sp macro="" textlink="">
          <xdr:nvSpPr>
            <xdr:cNvPr id="75805" name="Check Box 29" hidden="1">
              <a:extLst>
                <a:ext uri="{63B3BB69-23CF-44E3-9099-C40C66FF867C}">
                  <a14:compatExt spid="_x0000_s75805"/>
                </a:ext>
                <a:ext uri="{FF2B5EF4-FFF2-40B4-BE49-F238E27FC236}">
                  <a16:creationId xmlns:a16="http://schemas.microsoft.com/office/drawing/2014/main" id="{00000000-0008-0000-0500-00001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33</xdr:row>
          <xdr:rowOff>60960</xdr:rowOff>
        </xdr:from>
        <xdr:to>
          <xdr:col>19</xdr:col>
          <xdr:colOff>297180</xdr:colOff>
          <xdr:row>34</xdr:row>
          <xdr:rowOff>152400</xdr:rowOff>
        </xdr:to>
        <xdr:sp macro="" textlink="">
          <xdr:nvSpPr>
            <xdr:cNvPr id="75806" name="Check Box 30" hidden="1">
              <a:extLst>
                <a:ext uri="{63B3BB69-23CF-44E3-9099-C40C66FF867C}">
                  <a14:compatExt spid="_x0000_s75806"/>
                </a:ext>
                <a:ext uri="{FF2B5EF4-FFF2-40B4-BE49-F238E27FC236}">
                  <a16:creationId xmlns:a16="http://schemas.microsoft.com/office/drawing/2014/main" id="{00000000-0008-0000-0500-00001E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35</xdr:row>
          <xdr:rowOff>60960</xdr:rowOff>
        </xdr:from>
        <xdr:to>
          <xdr:col>18</xdr:col>
          <xdr:colOff>297180</xdr:colOff>
          <xdr:row>36</xdr:row>
          <xdr:rowOff>152400</xdr:rowOff>
        </xdr:to>
        <xdr:sp macro="" textlink="">
          <xdr:nvSpPr>
            <xdr:cNvPr id="75807" name="Check Box 31" hidden="1">
              <a:extLst>
                <a:ext uri="{63B3BB69-23CF-44E3-9099-C40C66FF867C}">
                  <a14:compatExt spid="_x0000_s75807"/>
                </a:ext>
                <a:ext uri="{FF2B5EF4-FFF2-40B4-BE49-F238E27FC236}">
                  <a16:creationId xmlns:a16="http://schemas.microsoft.com/office/drawing/2014/main" id="{00000000-0008-0000-0500-00001F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35</xdr:row>
          <xdr:rowOff>60960</xdr:rowOff>
        </xdr:from>
        <xdr:to>
          <xdr:col>19</xdr:col>
          <xdr:colOff>297180</xdr:colOff>
          <xdr:row>36</xdr:row>
          <xdr:rowOff>152400</xdr:rowOff>
        </xdr:to>
        <xdr:sp macro="" textlink="">
          <xdr:nvSpPr>
            <xdr:cNvPr id="75808" name="Check Box 32" hidden="1">
              <a:extLst>
                <a:ext uri="{63B3BB69-23CF-44E3-9099-C40C66FF867C}">
                  <a14:compatExt spid="_x0000_s75808"/>
                </a:ext>
                <a:ext uri="{FF2B5EF4-FFF2-40B4-BE49-F238E27FC236}">
                  <a16:creationId xmlns:a16="http://schemas.microsoft.com/office/drawing/2014/main" id="{00000000-0008-0000-0500-00002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37</xdr:row>
          <xdr:rowOff>60960</xdr:rowOff>
        </xdr:from>
        <xdr:to>
          <xdr:col>18</xdr:col>
          <xdr:colOff>297180</xdr:colOff>
          <xdr:row>38</xdr:row>
          <xdr:rowOff>152400</xdr:rowOff>
        </xdr:to>
        <xdr:sp macro="" textlink="">
          <xdr:nvSpPr>
            <xdr:cNvPr id="75809" name="Check Box 33" hidden="1">
              <a:extLst>
                <a:ext uri="{63B3BB69-23CF-44E3-9099-C40C66FF867C}">
                  <a14:compatExt spid="_x0000_s75809"/>
                </a:ext>
                <a:ext uri="{FF2B5EF4-FFF2-40B4-BE49-F238E27FC236}">
                  <a16:creationId xmlns:a16="http://schemas.microsoft.com/office/drawing/2014/main" id="{00000000-0008-0000-0500-00002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37</xdr:row>
          <xdr:rowOff>60960</xdr:rowOff>
        </xdr:from>
        <xdr:to>
          <xdr:col>19</xdr:col>
          <xdr:colOff>297180</xdr:colOff>
          <xdr:row>38</xdr:row>
          <xdr:rowOff>152400</xdr:rowOff>
        </xdr:to>
        <xdr:sp macro="" textlink="">
          <xdr:nvSpPr>
            <xdr:cNvPr id="75810" name="Check Box 34" hidden="1">
              <a:extLst>
                <a:ext uri="{63B3BB69-23CF-44E3-9099-C40C66FF867C}">
                  <a14:compatExt spid="_x0000_s75810"/>
                </a:ext>
                <a:ext uri="{FF2B5EF4-FFF2-40B4-BE49-F238E27FC236}">
                  <a16:creationId xmlns:a16="http://schemas.microsoft.com/office/drawing/2014/main" id="{00000000-0008-0000-0500-00002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39</xdr:row>
          <xdr:rowOff>60960</xdr:rowOff>
        </xdr:from>
        <xdr:to>
          <xdr:col>18</xdr:col>
          <xdr:colOff>297180</xdr:colOff>
          <xdr:row>40</xdr:row>
          <xdr:rowOff>152400</xdr:rowOff>
        </xdr:to>
        <xdr:sp macro="" textlink="">
          <xdr:nvSpPr>
            <xdr:cNvPr id="75811" name="Check Box 35" hidden="1">
              <a:extLst>
                <a:ext uri="{63B3BB69-23CF-44E3-9099-C40C66FF867C}">
                  <a14:compatExt spid="_x0000_s75811"/>
                </a:ext>
                <a:ext uri="{FF2B5EF4-FFF2-40B4-BE49-F238E27FC236}">
                  <a16:creationId xmlns:a16="http://schemas.microsoft.com/office/drawing/2014/main" id="{00000000-0008-0000-0500-00002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39</xdr:row>
          <xdr:rowOff>60960</xdr:rowOff>
        </xdr:from>
        <xdr:to>
          <xdr:col>19</xdr:col>
          <xdr:colOff>297180</xdr:colOff>
          <xdr:row>40</xdr:row>
          <xdr:rowOff>152400</xdr:rowOff>
        </xdr:to>
        <xdr:sp macro="" textlink="">
          <xdr:nvSpPr>
            <xdr:cNvPr id="75812" name="Check Box 36" hidden="1">
              <a:extLst>
                <a:ext uri="{63B3BB69-23CF-44E3-9099-C40C66FF867C}">
                  <a14:compatExt spid="_x0000_s75812"/>
                </a:ext>
                <a:ext uri="{FF2B5EF4-FFF2-40B4-BE49-F238E27FC236}">
                  <a16:creationId xmlns:a16="http://schemas.microsoft.com/office/drawing/2014/main" id="{00000000-0008-0000-0500-00002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41</xdr:row>
          <xdr:rowOff>60960</xdr:rowOff>
        </xdr:from>
        <xdr:to>
          <xdr:col>18</xdr:col>
          <xdr:colOff>297180</xdr:colOff>
          <xdr:row>42</xdr:row>
          <xdr:rowOff>152400</xdr:rowOff>
        </xdr:to>
        <xdr:sp macro="" textlink="">
          <xdr:nvSpPr>
            <xdr:cNvPr id="75813" name="Check Box 37" hidden="1">
              <a:extLst>
                <a:ext uri="{63B3BB69-23CF-44E3-9099-C40C66FF867C}">
                  <a14:compatExt spid="_x0000_s75813"/>
                </a:ext>
                <a:ext uri="{FF2B5EF4-FFF2-40B4-BE49-F238E27FC236}">
                  <a16:creationId xmlns:a16="http://schemas.microsoft.com/office/drawing/2014/main" id="{00000000-0008-0000-0500-00002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41</xdr:row>
          <xdr:rowOff>60960</xdr:rowOff>
        </xdr:from>
        <xdr:to>
          <xdr:col>19</xdr:col>
          <xdr:colOff>297180</xdr:colOff>
          <xdr:row>42</xdr:row>
          <xdr:rowOff>152400</xdr:rowOff>
        </xdr:to>
        <xdr:sp macro="" textlink="">
          <xdr:nvSpPr>
            <xdr:cNvPr id="75814" name="Check Box 38" hidden="1">
              <a:extLst>
                <a:ext uri="{63B3BB69-23CF-44E3-9099-C40C66FF867C}">
                  <a14:compatExt spid="_x0000_s75814"/>
                </a:ext>
                <a:ext uri="{FF2B5EF4-FFF2-40B4-BE49-F238E27FC236}">
                  <a16:creationId xmlns:a16="http://schemas.microsoft.com/office/drawing/2014/main" id="{00000000-0008-0000-0500-00002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7</xdr:row>
          <xdr:rowOff>60960</xdr:rowOff>
        </xdr:from>
        <xdr:to>
          <xdr:col>24</xdr:col>
          <xdr:colOff>297180</xdr:colOff>
          <xdr:row>8</xdr:row>
          <xdr:rowOff>152400</xdr:rowOff>
        </xdr:to>
        <xdr:sp macro="" textlink="">
          <xdr:nvSpPr>
            <xdr:cNvPr id="75815" name="Check Box 39" hidden="1">
              <a:extLst>
                <a:ext uri="{63B3BB69-23CF-44E3-9099-C40C66FF867C}">
                  <a14:compatExt spid="_x0000_s75815"/>
                </a:ext>
                <a:ext uri="{FF2B5EF4-FFF2-40B4-BE49-F238E27FC236}">
                  <a16:creationId xmlns:a16="http://schemas.microsoft.com/office/drawing/2014/main" id="{00000000-0008-0000-0500-00002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7</xdr:row>
          <xdr:rowOff>60960</xdr:rowOff>
        </xdr:from>
        <xdr:to>
          <xdr:col>25</xdr:col>
          <xdr:colOff>297180</xdr:colOff>
          <xdr:row>8</xdr:row>
          <xdr:rowOff>152400</xdr:rowOff>
        </xdr:to>
        <xdr:sp macro="" textlink="">
          <xdr:nvSpPr>
            <xdr:cNvPr id="75816" name="Check Box 40" hidden="1">
              <a:extLst>
                <a:ext uri="{63B3BB69-23CF-44E3-9099-C40C66FF867C}">
                  <a14:compatExt spid="_x0000_s75816"/>
                </a:ext>
                <a:ext uri="{FF2B5EF4-FFF2-40B4-BE49-F238E27FC236}">
                  <a16:creationId xmlns:a16="http://schemas.microsoft.com/office/drawing/2014/main" id="{00000000-0008-0000-0500-00002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19</xdr:row>
          <xdr:rowOff>60960</xdr:rowOff>
        </xdr:from>
        <xdr:to>
          <xdr:col>24</xdr:col>
          <xdr:colOff>297180</xdr:colOff>
          <xdr:row>20</xdr:row>
          <xdr:rowOff>152400</xdr:rowOff>
        </xdr:to>
        <xdr:sp macro="" textlink="">
          <xdr:nvSpPr>
            <xdr:cNvPr id="75817" name="Check Box 41" hidden="1">
              <a:extLst>
                <a:ext uri="{63B3BB69-23CF-44E3-9099-C40C66FF867C}">
                  <a14:compatExt spid="_x0000_s75817"/>
                </a:ext>
                <a:ext uri="{FF2B5EF4-FFF2-40B4-BE49-F238E27FC236}">
                  <a16:creationId xmlns:a16="http://schemas.microsoft.com/office/drawing/2014/main" id="{00000000-0008-0000-0500-00002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19</xdr:row>
          <xdr:rowOff>60960</xdr:rowOff>
        </xdr:from>
        <xdr:to>
          <xdr:col>25</xdr:col>
          <xdr:colOff>297180</xdr:colOff>
          <xdr:row>20</xdr:row>
          <xdr:rowOff>152400</xdr:rowOff>
        </xdr:to>
        <xdr:sp macro="" textlink="">
          <xdr:nvSpPr>
            <xdr:cNvPr id="75818" name="Check Box 42" hidden="1">
              <a:extLst>
                <a:ext uri="{63B3BB69-23CF-44E3-9099-C40C66FF867C}">
                  <a14:compatExt spid="_x0000_s75818"/>
                </a:ext>
                <a:ext uri="{FF2B5EF4-FFF2-40B4-BE49-F238E27FC236}">
                  <a16:creationId xmlns:a16="http://schemas.microsoft.com/office/drawing/2014/main" id="{00000000-0008-0000-0500-00002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9</xdr:row>
          <xdr:rowOff>60960</xdr:rowOff>
        </xdr:from>
        <xdr:to>
          <xdr:col>24</xdr:col>
          <xdr:colOff>297180</xdr:colOff>
          <xdr:row>10</xdr:row>
          <xdr:rowOff>152400</xdr:rowOff>
        </xdr:to>
        <xdr:sp macro="" textlink="">
          <xdr:nvSpPr>
            <xdr:cNvPr id="75819" name="Check Box 43" hidden="1">
              <a:extLst>
                <a:ext uri="{63B3BB69-23CF-44E3-9099-C40C66FF867C}">
                  <a14:compatExt spid="_x0000_s75819"/>
                </a:ext>
                <a:ext uri="{FF2B5EF4-FFF2-40B4-BE49-F238E27FC236}">
                  <a16:creationId xmlns:a16="http://schemas.microsoft.com/office/drawing/2014/main" id="{00000000-0008-0000-0500-00002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9</xdr:row>
          <xdr:rowOff>60960</xdr:rowOff>
        </xdr:from>
        <xdr:to>
          <xdr:col>25</xdr:col>
          <xdr:colOff>297180</xdr:colOff>
          <xdr:row>10</xdr:row>
          <xdr:rowOff>152400</xdr:rowOff>
        </xdr:to>
        <xdr:sp macro="" textlink="">
          <xdr:nvSpPr>
            <xdr:cNvPr id="75820" name="Check Box 44" hidden="1">
              <a:extLst>
                <a:ext uri="{63B3BB69-23CF-44E3-9099-C40C66FF867C}">
                  <a14:compatExt spid="_x0000_s75820"/>
                </a:ext>
                <a:ext uri="{FF2B5EF4-FFF2-40B4-BE49-F238E27FC236}">
                  <a16:creationId xmlns:a16="http://schemas.microsoft.com/office/drawing/2014/main" id="{00000000-0008-0000-0500-00002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11</xdr:row>
          <xdr:rowOff>60960</xdr:rowOff>
        </xdr:from>
        <xdr:to>
          <xdr:col>24</xdr:col>
          <xdr:colOff>297180</xdr:colOff>
          <xdr:row>12</xdr:row>
          <xdr:rowOff>152400</xdr:rowOff>
        </xdr:to>
        <xdr:sp macro="" textlink="">
          <xdr:nvSpPr>
            <xdr:cNvPr id="75821" name="Check Box 45" hidden="1">
              <a:extLst>
                <a:ext uri="{63B3BB69-23CF-44E3-9099-C40C66FF867C}">
                  <a14:compatExt spid="_x0000_s75821"/>
                </a:ext>
                <a:ext uri="{FF2B5EF4-FFF2-40B4-BE49-F238E27FC236}">
                  <a16:creationId xmlns:a16="http://schemas.microsoft.com/office/drawing/2014/main" id="{00000000-0008-0000-0500-00002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11</xdr:row>
          <xdr:rowOff>60960</xdr:rowOff>
        </xdr:from>
        <xdr:to>
          <xdr:col>25</xdr:col>
          <xdr:colOff>297180</xdr:colOff>
          <xdr:row>12</xdr:row>
          <xdr:rowOff>152400</xdr:rowOff>
        </xdr:to>
        <xdr:sp macro="" textlink="">
          <xdr:nvSpPr>
            <xdr:cNvPr id="75822" name="Check Box 46" hidden="1">
              <a:extLst>
                <a:ext uri="{63B3BB69-23CF-44E3-9099-C40C66FF867C}">
                  <a14:compatExt spid="_x0000_s75822"/>
                </a:ext>
                <a:ext uri="{FF2B5EF4-FFF2-40B4-BE49-F238E27FC236}">
                  <a16:creationId xmlns:a16="http://schemas.microsoft.com/office/drawing/2014/main" id="{00000000-0008-0000-0500-00002E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13</xdr:row>
          <xdr:rowOff>60960</xdr:rowOff>
        </xdr:from>
        <xdr:to>
          <xdr:col>24</xdr:col>
          <xdr:colOff>297180</xdr:colOff>
          <xdr:row>14</xdr:row>
          <xdr:rowOff>152400</xdr:rowOff>
        </xdr:to>
        <xdr:sp macro="" textlink="">
          <xdr:nvSpPr>
            <xdr:cNvPr id="75823" name="Check Box 47" hidden="1">
              <a:extLst>
                <a:ext uri="{63B3BB69-23CF-44E3-9099-C40C66FF867C}">
                  <a14:compatExt spid="_x0000_s75823"/>
                </a:ext>
                <a:ext uri="{FF2B5EF4-FFF2-40B4-BE49-F238E27FC236}">
                  <a16:creationId xmlns:a16="http://schemas.microsoft.com/office/drawing/2014/main" id="{00000000-0008-0000-0500-00002F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13</xdr:row>
          <xdr:rowOff>60960</xdr:rowOff>
        </xdr:from>
        <xdr:to>
          <xdr:col>25</xdr:col>
          <xdr:colOff>297180</xdr:colOff>
          <xdr:row>14</xdr:row>
          <xdr:rowOff>152400</xdr:rowOff>
        </xdr:to>
        <xdr:sp macro="" textlink="">
          <xdr:nvSpPr>
            <xdr:cNvPr id="75824" name="Check Box 48" hidden="1">
              <a:extLst>
                <a:ext uri="{63B3BB69-23CF-44E3-9099-C40C66FF867C}">
                  <a14:compatExt spid="_x0000_s75824"/>
                </a:ext>
                <a:ext uri="{FF2B5EF4-FFF2-40B4-BE49-F238E27FC236}">
                  <a16:creationId xmlns:a16="http://schemas.microsoft.com/office/drawing/2014/main" id="{00000000-0008-0000-0500-00003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15</xdr:row>
          <xdr:rowOff>60960</xdr:rowOff>
        </xdr:from>
        <xdr:to>
          <xdr:col>24</xdr:col>
          <xdr:colOff>297180</xdr:colOff>
          <xdr:row>16</xdr:row>
          <xdr:rowOff>152400</xdr:rowOff>
        </xdr:to>
        <xdr:sp macro="" textlink="">
          <xdr:nvSpPr>
            <xdr:cNvPr id="75825" name="Check Box 49" hidden="1">
              <a:extLst>
                <a:ext uri="{63B3BB69-23CF-44E3-9099-C40C66FF867C}">
                  <a14:compatExt spid="_x0000_s75825"/>
                </a:ext>
                <a:ext uri="{FF2B5EF4-FFF2-40B4-BE49-F238E27FC236}">
                  <a16:creationId xmlns:a16="http://schemas.microsoft.com/office/drawing/2014/main" id="{00000000-0008-0000-0500-00003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15</xdr:row>
          <xdr:rowOff>60960</xdr:rowOff>
        </xdr:from>
        <xdr:to>
          <xdr:col>25</xdr:col>
          <xdr:colOff>297180</xdr:colOff>
          <xdr:row>16</xdr:row>
          <xdr:rowOff>152400</xdr:rowOff>
        </xdr:to>
        <xdr:sp macro="" textlink="">
          <xdr:nvSpPr>
            <xdr:cNvPr id="75826" name="Check Box 50" hidden="1">
              <a:extLst>
                <a:ext uri="{63B3BB69-23CF-44E3-9099-C40C66FF867C}">
                  <a14:compatExt spid="_x0000_s75826"/>
                </a:ext>
                <a:ext uri="{FF2B5EF4-FFF2-40B4-BE49-F238E27FC236}">
                  <a16:creationId xmlns:a16="http://schemas.microsoft.com/office/drawing/2014/main" id="{00000000-0008-0000-0500-00003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17</xdr:row>
          <xdr:rowOff>60960</xdr:rowOff>
        </xdr:from>
        <xdr:to>
          <xdr:col>24</xdr:col>
          <xdr:colOff>297180</xdr:colOff>
          <xdr:row>18</xdr:row>
          <xdr:rowOff>152400</xdr:rowOff>
        </xdr:to>
        <xdr:sp macro="" textlink="">
          <xdr:nvSpPr>
            <xdr:cNvPr id="75827" name="Check Box 51" hidden="1">
              <a:extLst>
                <a:ext uri="{63B3BB69-23CF-44E3-9099-C40C66FF867C}">
                  <a14:compatExt spid="_x0000_s75827"/>
                </a:ext>
                <a:ext uri="{FF2B5EF4-FFF2-40B4-BE49-F238E27FC236}">
                  <a16:creationId xmlns:a16="http://schemas.microsoft.com/office/drawing/2014/main" id="{00000000-0008-0000-0500-00003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17</xdr:row>
          <xdr:rowOff>60960</xdr:rowOff>
        </xdr:from>
        <xdr:to>
          <xdr:col>25</xdr:col>
          <xdr:colOff>297180</xdr:colOff>
          <xdr:row>18</xdr:row>
          <xdr:rowOff>152400</xdr:rowOff>
        </xdr:to>
        <xdr:sp macro="" textlink="">
          <xdr:nvSpPr>
            <xdr:cNvPr id="75828" name="Check Box 52" hidden="1">
              <a:extLst>
                <a:ext uri="{63B3BB69-23CF-44E3-9099-C40C66FF867C}">
                  <a14:compatExt spid="_x0000_s75828"/>
                </a:ext>
                <a:ext uri="{FF2B5EF4-FFF2-40B4-BE49-F238E27FC236}">
                  <a16:creationId xmlns:a16="http://schemas.microsoft.com/office/drawing/2014/main" id="{00000000-0008-0000-0500-00003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21</xdr:row>
          <xdr:rowOff>60960</xdr:rowOff>
        </xdr:from>
        <xdr:to>
          <xdr:col>24</xdr:col>
          <xdr:colOff>297180</xdr:colOff>
          <xdr:row>22</xdr:row>
          <xdr:rowOff>152400</xdr:rowOff>
        </xdr:to>
        <xdr:sp macro="" textlink="">
          <xdr:nvSpPr>
            <xdr:cNvPr id="75829" name="Check Box 53" hidden="1">
              <a:extLst>
                <a:ext uri="{63B3BB69-23CF-44E3-9099-C40C66FF867C}">
                  <a14:compatExt spid="_x0000_s75829"/>
                </a:ext>
                <a:ext uri="{FF2B5EF4-FFF2-40B4-BE49-F238E27FC236}">
                  <a16:creationId xmlns:a16="http://schemas.microsoft.com/office/drawing/2014/main" id="{00000000-0008-0000-0500-00003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21</xdr:row>
          <xdr:rowOff>60960</xdr:rowOff>
        </xdr:from>
        <xdr:to>
          <xdr:col>25</xdr:col>
          <xdr:colOff>297180</xdr:colOff>
          <xdr:row>22</xdr:row>
          <xdr:rowOff>152400</xdr:rowOff>
        </xdr:to>
        <xdr:sp macro="" textlink="">
          <xdr:nvSpPr>
            <xdr:cNvPr id="75830" name="Check Box 54" hidden="1">
              <a:extLst>
                <a:ext uri="{63B3BB69-23CF-44E3-9099-C40C66FF867C}">
                  <a14:compatExt spid="_x0000_s75830"/>
                </a:ext>
                <a:ext uri="{FF2B5EF4-FFF2-40B4-BE49-F238E27FC236}">
                  <a16:creationId xmlns:a16="http://schemas.microsoft.com/office/drawing/2014/main" id="{00000000-0008-0000-0500-00003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23</xdr:row>
          <xdr:rowOff>60960</xdr:rowOff>
        </xdr:from>
        <xdr:to>
          <xdr:col>24</xdr:col>
          <xdr:colOff>297180</xdr:colOff>
          <xdr:row>24</xdr:row>
          <xdr:rowOff>152400</xdr:rowOff>
        </xdr:to>
        <xdr:sp macro="" textlink="">
          <xdr:nvSpPr>
            <xdr:cNvPr id="75831" name="Check Box 55" hidden="1">
              <a:extLst>
                <a:ext uri="{63B3BB69-23CF-44E3-9099-C40C66FF867C}">
                  <a14:compatExt spid="_x0000_s75831"/>
                </a:ext>
                <a:ext uri="{FF2B5EF4-FFF2-40B4-BE49-F238E27FC236}">
                  <a16:creationId xmlns:a16="http://schemas.microsoft.com/office/drawing/2014/main" id="{00000000-0008-0000-0500-00003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23</xdr:row>
          <xdr:rowOff>60960</xdr:rowOff>
        </xdr:from>
        <xdr:to>
          <xdr:col>25</xdr:col>
          <xdr:colOff>297180</xdr:colOff>
          <xdr:row>24</xdr:row>
          <xdr:rowOff>152400</xdr:rowOff>
        </xdr:to>
        <xdr:sp macro="" textlink="">
          <xdr:nvSpPr>
            <xdr:cNvPr id="75832" name="Check Box 56" hidden="1">
              <a:extLst>
                <a:ext uri="{63B3BB69-23CF-44E3-9099-C40C66FF867C}">
                  <a14:compatExt spid="_x0000_s75832"/>
                </a:ext>
                <a:ext uri="{FF2B5EF4-FFF2-40B4-BE49-F238E27FC236}">
                  <a16:creationId xmlns:a16="http://schemas.microsoft.com/office/drawing/2014/main" id="{00000000-0008-0000-0500-00003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25</xdr:row>
          <xdr:rowOff>60960</xdr:rowOff>
        </xdr:from>
        <xdr:to>
          <xdr:col>24</xdr:col>
          <xdr:colOff>297180</xdr:colOff>
          <xdr:row>26</xdr:row>
          <xdr:rowOff>152400</xdr:rowOff>
        </xdr:to>
        <xdr:sp macro="" textlink="">
          <xdr:nvSpPr>
            <xdr:cNvPr id="75833" name="Check Box 57" hidden="1">
              <a:extLst>
                <a:ext uri="{63B3BB69-23CF-44E3-9099-C40C66FF867C}">
                  <a14:compatExt spid="_x0000_s75833"/>
                </a:ext>
                <a:ext uri="{FF2B5EF4-FFF2-40B4-BE49-F238E27FC236}">
                  <a16:creationId xmlns:a16="http://schemas.microsoft.com/office/drawing/2014/main" id="{00000000-0008-0000-0500-00003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25</xdr:row>
          <xdr:rowOff>60960</xdr:rowOff>
        </xdr:from>
        <xdr:to>
          <xdr:col>25</xdr:col>
          <xdr:colOff>297180</xdr:colOff>
          <xdr:row>26</xdr:row>
          <xdr:rowOff>152400</xdr:rowOff>
        </xdr:to>
        <xdr:sp macro="" textlink="">
          <xdr:nvSpPr>
            <xdr:cNvPr id="75834" name="Check Box 58" hidden="1">
              <a:extLst>
                <a:ext uri="{63B3BB69-23CF-44E3-9099-C40C66FF867C}">
                  <a14:compatExt spid="_x0000_s75834"/>
                </a:ext>
                <a:ext uri="{FF2B5EF4-FFF2-40B4-BE49-F238E27FC236}">
                  <a16:creationId xmlns:a16="http://schemas.microsoft.com/office/drawing/2014/main" id="{00000000-0008-0000-0500-00003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27</xdr:row>
          <xdr:rowOff>60960</xdr:rowOff>
        </xdr:from>
        <xdr:to>
          <xdr:col>24</xdr:col>
          <xdr:colOff>297180</xdr:colOff>
          <xdr:row>28</xdr:row>
          <xdr:rowOff>152400</xdr:rowOff>
        </xdr:to>
        <xdr:sp macro="" textlink="">
          <xdr:nvSpPr>
            <xdr:cNvPr id="75835" name="Check Box 59" hidden="1">
              <a:extLst>
                <a:ext uri="{63B3BB69-23CF-44E3-9099-C40C66FF867C}">
                  <a14:compatExt spid="_x0000_s75835"/>
                </a:ext>
                <a:ext uri="{FF2B5EF4-FFF2-40B4-BE49-F238E27FC236}">
                  <a16:creationId xmlns:a16="http://schemas.microsoft.com/office/drawing/2014/main" id="{00000000-0008-0000-0500-00003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27</xdr:row>
          <xdr:rowOff>60960</xdr:rowOff>
        </xdr:from>
        <xdr:to>
          <xdr:col>25</xdr:col>
          <xdr:colOff>297180</xdr:colOff>
          <xdr:row>28</xdr:row>
          <xdr:rowOff>152400</xdr:rowOff>
        </xdr:to>
        <xdr:sp macro="" textlink="">
          <xdr:nvSpPr>
            <xdr:cNvPr id="75836" name="Check Box 60" hidden="1">
              <a:extLst>
                <a:ext uri="{63B3BB69-23CF-44E3-9099-C40C66FF867C}">
                  <a14:compatExt spid="_x0000_s75836"/>
                </a:ext>
                <a:ext uri="{FF2B5EF4-FFF2-40B4-BE49-F238E27FC236}">
                  <a16:creationId xmlns:a16="http://schemas.microsoft.com/office/drawing/2014/main" id="{00000000-0008-0000-0500-00003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29</xdr:row>
          <xdr:rowOff>60960</xdr:rowOff>
        </xdr:from>
        <xdr:to>
          <xdr:col>24</xdr:col>
          <xdr:colOff>297180</xdr:colOff>
          <xdr:row>30</xdr:row>
          <xdr:rowOff>152400</xdr:rowOff>
        </xdr:to>
        <xdr:sp macro="" textlink="">
          <xdr:nvSpPr>
            <xdr:cNvPr id="75837" name="Check Box 61" hidden="1">
              <a:extLst>
                <a:ext uri="{63B3BB69-23CF-44E3-9099-C40C66FF867C}">
                  <a14:compatExt spid="_x0000_s75837"/>
                </a:ext>
                <a:ext uri="{FF2B5EF4-FFF2-40B4-BE49-F238E27FC236}">
                  <a16:creationId xmlns:a16="http://schemas.microsoft.com/office/drawing/2014/main" id="{00000000-0008-0000-0500-00003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29</xdr:row>
          <xdr:rowOff>60960</xdr:rowOff>
        </xdr:from>
        <xdr:to>
          <xdr:col>25</xdr:col>
          <xdr:colOff>297180</xdr:colOff>
          <xdr:row>30</xdr:row>
          <xdr:rowOff>152400</xdr:rowOff>
        </xdr:to>
        <xdr:sp macro="" textlink="">
          <xdr:nvSpPr>
            <xdr:cNvPr id="75838" name="Check Box 62" hidden="1">
              <a:extLst>
                <a:ext uri="{63B3BB69-23CF-44E3-9099-C40C66FF867C}">
                  <a14:compatExt spid="_x0000_s75838"/>
                </a:ext>
                <a:ext uri="{FF2B5EF4-FFF2-40B4-BE49-F238E27FC236}">
                  <a16:creationId xmlns:a16="http://schemas.microsoft.com/office/drawing/2014/main" id="{00000000-0008-0000-0500-00003E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31</xdr:row>
          <xdr:rowOff>60960</xdr:rowOff>
        </xdr:from>
        <xdr:to>
          <xdr:col>24</xdr:col>
          <xdr:colOff>297180</xdr:colOff>
          <xdr:row>32</xdr:row>
          <xdr:rowOff>152400</xdr:rowOff>
        </xdr:to>
        <xdr:sp macro="" textlink="">
          <xdr:nvSpPr>
            <xdr:cNvPr id="75839" name="Check Box 63" hidden="1">
              <a:extLst>
                <a:ext uri="{63B3BB69-23CF-44E3-9099-C40C66FF867C}">
                  <a14:compatExt spid="_x0000_s75839"/>
                </a:ext>
                <a:ext uri="{FF2B5EF4-FFF2-40B4-BE49-F238E27FC236}">
                  <a16:creationId xmlns:a16="http://schemas.microsoft.com/office/drawing/2014/main" id="{00000000-0008-0000-0500-00003F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31</xdr:row>
          <xdr:rowOff>60960</xdr:rowOff>
        </xdr:from>
        <xdr:to>
          <xdr:col>25</xdr:col>
          <xdr:colOff>297180</xdr:colOff>
          <xdr:row>32</xdr:row>
          <xdr:rowOff>152400</xdr:rowOff>
        </xdr:to>
        <xdr:sp macro="" textlink="">
          <xdr:nvSpPr>
            <xdr:cNvPr id="75840" name="Check Box 64" hidden="1">
              <a:extLst>
                <a:ext uri="{63B3BB69-23CF-44E3-9099-C40C66FF867C}">
                  <a14:compatExt spid="_x0000_s75840"/>
                </a:ext>
                <a:ext uri="{FF2B5EF4-FFF2-40B4-BE49-F238E27FC236}">
                  <a16:creationId xmlns:a16="http://schemas.microsoft.com/office/drawing/2014/main" id="{00000000-0008-0000-0500-00004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33</xdr:row>
          <xdr:rowOff>60960</xdr:rowOff>
        </xdr:from>
        <xdr:to>
          <xdr:col>24</xdr:col>
          <xdr:colOff>297180</xdr:colOff>
          <xdr:row>34</xdr:row>
          <xdr:rowOff>152400</xdr:rowOff>
        </xdr:to>
        <xdr:sp macro="" textlink="">
          <xdr:nvSpPr>
            <xdr:cNvPr id="75841" name="Check Box 65" hidden="1">
              <a:extLst>
                <a:ext uri="{63B3BB69-23CF-44E3-9099-C40C66FF867C}">
                  <a14:compatExt spid="_x0000_s75841"/>
                </a:ext>
                <a:ext uri="{FF2B5EF4-FFF2-40B4-BE49-F238E27FC236}">
                  <a16:creationId xmlns:a16="http://schemas.microsoft.com/office/drawing/2014/main" id="{00000000-0008-0000-0500-00004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33</xdr:row>
          <xdr:rowOff>60960</xdr:rowOff>
        </xdr:from>
        <xdr:to>
          <xdr:col>25</xdr:col>
          <xdr:colOff>297180</xdr:colOff>
          <xdr:row>34</xdr:row>
          <xdr:rowOff>152400</xdr:rowOff>
        </xdr:to>
        <xdr:sp macro="" textlink="">
          <xdr:nvSpPr>
            <xdr:cNvPr id="75842" name="Check Box 66" hidden="1">
              <a:extLst>
                <a:ext uri="{63B3BB69-23CF-44E3-9099-C40C66FF867C}">
                  <a14:compatExt spid="_x0000_s75842"/>
                </a:ext>
                <a:ext uri="{FF2B5EF4-FFF2-40B4-BE49-F238E27FC236}">
                  <a16:creationId xmlns:a16="http://schemas.microsoft.com/office/drawing/2014/main" id="{00000000-0008-0000-0500-00004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35</xdr:row>
          <xdr:rowOff>60960</xdr:rowOff>
        </xdr:from>
        <xdr:to>
          <xdr:col>24</xdr:col>
          <xdr:colOff>297180</xdr:colOff>
          <xdr:row>36</xdr:row>
          <xdr:rowOff>152400</xdr:rowOff>
        </xdr:to>
        <xdr:sp macro="" textlink="">
          <xdr:nvSpPr>
            <xdr:cNvPr id="75843" name="Check Box 67" hidden="1">
              <a:extLst>
                <a:ext uri="{63B3BB69-23CF-44E3-9099-C40C66FF867C}">
                  <a14:compatExt spid="_x0000_s75843"/>
                </a:ext>
                <a:ext uri="{FF2B5EF4-FFF2-40B4-BE49-F238E27FC236}">
                  <a16:creationId xmlns:a16="http://schemas.microsoft.com/office/drawing/2014/main" id="{00000000-0008-0000-0500-00004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35</xdr:row>
          <xdr:rowOff>60960</xdr:rowOff>
        </xdr:from>
        <xdr:to>
          <xdr:col>25</xdr:col>
          <xdr:colOff>297180</xdr:colOff>
          <xdr:row>36</xdr:row>
          <xdr:rowOff>152400</xdr:rowOff>
        </xdr:to>
        <xdr:sp macro="" textlink="">
          <xdr:nvSpPr>
            <xdr:cNvPr id="75844" name="Check Box 68" hidden="1">
              <a:extLst>
                <a:ext uri="{63B3BB69-23CF-44E3-9099-C40C66FF867C}">
                  <a14:compatExt spid="_x0000_s75844"/>
                </a:ext>
                <a:ext uri="{FF2B5EF4-FFF2-40B4-BE49-F238E27FC236}">
                  <a16:creationId xmlns:a16="http://schemas.microsoft.com/office/drawing/2014/main" id="{00000000-0008-0000-0500-00004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37</xdr:row>
          <xdr:rowOff>60960</xdr:rowOff>
        </xdr:from>
        <xdr:to>
          <xdr:col>24</xdr:col>
          <xdr:colOff>297180</xdr:colOff>
          <xdr:row>38</xdr:row>
          <xdr:rowOff>152400</xdr:rowOff>
        </xdr:to>
        <xdr:sp macro="" textlink="">
          <xdr:nvSpPr>
            <xdr:cNvPr id="75845" name="Check Box 69" hidden="1">
              <a:extLst>
                <a:ext uri="{63B3BB69-23CF-44E3-9099-C40C66FF867C}">
                  <a14:compatExt spid="_x0000_s75845"/>
                </a:ext>
                <a:ext uri="{FF2B5EF4-FFF2-40B4-BE49-F238E27FC236}">
                  <a16:creationId xmlns:a16="http://schemas.microsoft.com/office/drawing/2014/main" id="{00000000-0008-0000-0500-00004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37</xdr:row>
          <xdr:rowOff>60960</xdr:rowOff>
        </xdr:from>
        <xdr:to>
          <xdr:col>25</xdr:col>
          <xdr:colOff>297180</xdr:colOff>
          <xdr:row>38</xdr:row>
          <xdr:rowOff>152400</xdr:rowOff>
        </xdr:to>
        <xdr:sp macro="" textlink="">
          <xdr:nvSpPr>
            <xdr:cNvPr id="75846" name="Check Box 70" hidden="1">
              <a:extLst>
                <a:ext uri="{63B3BB69-23CF-44E3-9099-C40C66FF867C}">
                  <a14:compatExt spid="_x0000_s75846"/>
                </a:ext>
                <a:ext uri="{FF2B5EF4-FFF2-40B4-BE49-F238E27FC236}">
                  <a16:creationId xmlns:a16="http://schemas.microsoft.com/office/drawing/2014/main" id="{00000000-0008-0000-0500-00004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39</xdr:row>
          <xdr:rowOff>60960</xdr:rowOff>
        </xdr:from>
        <xdr:to>
          <xdr:col>24</xdr:col>
          <xdr:colOff>297180</xdr:colOff>
          <xdr:row>40</xdr:row>
          <xdr:rowOff>152400</xdr:rowOff>
        </xdr:to>
        <xdr:sp macro="" textlink="">
          <xdr:nvSpPr>
            <xdr:cNvPr id="75847" name="Check Box 71" hidden="1">
              <a:extLst>
                <a:ext uri="{63B3BB69-23CF-44E3-9099-C40C66FF867C}">
                  <a14:compatExt spid="_x0000_s75847"/>
                </a:ext>
                <a:ext uri="{FF2B5EF4-FFF2-40B4-BE49-F238E27FC236}">
                  <a16:creationId xmlns:a16="http://schemas.microsoft.com/office/drawing/2014/main" id="{00000000-0008-0000-0500-00004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39</xdr:row>
          <xdr:rowOff>60960</xdr:rowOff>
        </xdr:from>
        <xdr:to>
          <xdr:col>25</xdr:col>
          <xdr:colOff>297180</xdr:colOff>
          <xdr:row>40</xdr:row>
          <xdr:rowOff>152400</xdr:rowOff>
        </xdr:to>
        <xdr:sp macro="" textlink="">
          <xdr:nvSpPr>
            <xdr:cNvPr id="75848" name="Check Box 72" hidden="1">
              <a:extLst>
                <a:ext uri="{63B3BB69-23CF-44E3-9099-C40C66FF867C}">
                  <a14:compatExt spid="_x0000_s75848"/>
                </a:ext>
                <a:ext uri="{FF2B5EF4-FFF2-40B4-BE49-F238E27FC236}">
                  <a16:creationId xmlns:a16="http://schemas.microsoft.com/office/drawing/2014/main" id="{00000000-0008-0000-0500-00004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41</xdr:row>
          <xdr:rowOff>60960</xdr:rowOff>
        </xdr:from>
        <xdr:to>
          <xdr:col>24</xdr:col>
          <xdr:colOff>297180</xdr:colOff>
          <xdr:row>42</xdr:row>
          <xdr:rowOff>152400</xdr:rowOff>
        </xdr:to>
        <xdr:sp macro="" textlink="">
          <xdr:nvSpPr>
            <xdr:cNvPr id="75849" name="Check Box 73" hidden="1">
              <a:extLst>
                <a:ext uri="{63B3BB69-23CF-44E3-9099-C40C66FF867C}">
                  <a14:compatExt spid="_x0000_s75849"/>
                </a:ext>
                <a:ext uri="{FF2B5EF4-FFF2-40B4-BE49-F238E27FC236}">
                  <a16:creationId xmlns:a16="http://schemas.microsoft.com/office/drawing/2014/main" id="{00000000-0008-0000-0500-00004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41</xdr:row>
          <xdr:rowOff>60960</xdr:rowOff>
        </xdr:from>
        <xdr:to>
          <xdr:col>25</xdr:col>
          <xdr:colOff>297180</xdr:colOff>
          <xdr:row>42</xdr:row>
          <xdr:rowOff>152400</xdr:rowOff>
        </xdr:to>
        <xdr:sp macro="" textlink="">
          <xdr:nvSpPr>
            <xdr:cNvPr id="75850" name="Check Box 74" hidden="1">
              <a:extLst>
                <a:ext uri="{63B3BB69-23CF-44E3-9099-C40C66FF867C}">
                  <a14:compatExt spid="_x0000_s75850"/>
                </a:ext>
                <a:ext uri="{FF2B5EF4-FFF2-40B4-BE49-F238E27FC236}">
                  <a16:creationId xmlns:a16="http://schemas.microsoft.com/office/drawing/2014/main" id="{00000000-0008-0000-0500-00004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9</xdr:row>
          <xdr:rowOff>60960</xdr:rowOff>
        </xdr:from>
        <xdr:to>
          <xdr:col>4</xdr:col>
          <xdr:colOff>297180</xdr:colOff>
          <xdr:row>10</xdr:row>
          <xdr:rowOff>152400</xdr:rowOff>
        </xdr:to>
        <xdr:sp macro="" textlink="">
          <xdr:nvSpPr>
            <xdr:cNvPr id="75851" name="Check Box 75" hidden="1">
              <a:extLst>
                <a:ext uri="{63B3BB69-23CF-44E3-9099-C40C66FF867C}">
                  <a14:compatExt spid="_x0000_s75851"/>
                </a:ext>
                <a:ext uri="{FF2B5EF4-FFF2-40B4-BE49-F238E27FC236}">
                  <a16:creationId xmlns:a16="http://schemas.microsoft.com/office/drawing/2014/main" id="{00000000-0008-0000-0500-00004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9</xdr:row>
          <xdr:rowOff>60960</xdr:rowOff>
        </xdr:from>
        <xdr:to>
          <xdr:col>5</xdr:col>
          <xdr:colOff>297180</xdr:colOff>
          <xdr:row>10</xdr:row>
          <xdr:rowOff>152400</xdr:rowOff>
        </xdr:to>
        <xdr:sp macro="" textlink="">
          <xdr:nvSpPr>
            <xdr:cNvPr id="75852" name="Check Box 76" hidden="1">
              <a:extLst>
                <a:ext uri="{63B3BB69-23CF-44E3-9099-C40C66FF867C}">
                  <a14:compatExt spid="_x0000_s75852"/>
                </a:ext>
                <a:ext uri="{FF2B5EF4-FFF2-40B4-BE49-F238E27FC236}">
                  <a16:creationId xmlns:a16="http://schemas.microsoft.com/office/drawing/2014/main" id="{00000000-0008-0000-0500-00004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11</xdr:row>
          <xdr:rowOff>60960</xdr:rowOff>
        </xdr:from>
        <xdr:to>
          <xdr:col>4</xdr:col>
          <xdr:colOff>297180</xdr:colOff>
          <xdr:row>12</xdr:row>
          <xdr:rowOff>152400</xdr:rowOff>
        </xdr:to>
        <xdr:sp macro="" textlink="">
          <xdr:nvSpPr>
            <xdr:cNvPr id="75853" name="Check Box 77" hidden="1">
              <a:extLst>
                <a:ext uri="{63B3BB69-23CF-44E3-9099-C40C66FF867C}">
                  <a14:compatExt spid="_x0000_s75853"/>
                </a:ext>
                <a:ext uri="{FF2B5EF4-FFF2-40B4-BE49-F238E27FC236}">
                  <a16:creationId xmlns:a16="http://schemas.microsoft.com/office/drawing/2014/main" id="{00000000-0008-0000-0500-00004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11</xdr:row>
          <xdr:rowOff>60960</xdr:rowOff>
        </xdr:from>
        <xdr:to>
          <xdr:col>5</xdr:col>
          <xdr:colOff>297180</xdr:colOff>
          <xdr:row>12</xdr:row>
          <xdr:rowOff>152400</xdr:rowOff>
        </xdr:to>
        <xdr:sp macro="" textlink="">
          <xdr:nvSpPr>
            <xdr:cNvPr id="75854" name="Check Box 78" hidden="1">
              <a:extLst>
                <a:ext uri="{63B3BB69-23CF-44E3-9099-C40C66FF867C}">
                  <a14:compatExt spid="_x0000_s75854"/>
                </a:ext>
                <a:ext uri="{FF2B5EF4-FFF2-40B4-BE49-F238E27FC236}">
                  <a16:creationId xmlns:a16="http://schemas.microsoft.com/office/drawing/2014/main" id="{00000000-0008-0000-0500-00004E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13</xdr:row>
          <xdr:rowOff>60960</xdr:rowOff>
        </xdr:from>
        <xdr:to>
          <xdr:col>4</xdr:col>
          <xdr:colOff>297180</xdr:colOff>
          <xdr:row>14</xdr:row>
          <xdr:rowOff>152400</xdr:rowOff>
        </xdr:to>
        <xdr:sp macro="" textlink="">
          <xdr:nvSpPr>
            <xdr:cNvPr id="75855" name="Check Box 79" hidden="1">
              <a:extLst>
                <a:ext uri="{63B3BB69-23CF-44E3-9099-C40C66FF867C}">
                  <a14:compatExt spid="_x0000_s75855"/>
                </a:ext>
                <a:ext uri="{FF2B5EF4-FFF2-40B4-BE49-F238E27FC236}">
                  <a16:creationId xmlns:a16="http://schemas.microsoft.com/office/drawing/2014/main" id="{00000000-0008-0000-0500-00004F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13</xdr:row>
          <xdr:rowOff>60960</xdr:rowOff>
        </xdr:from>
        <xdr:to>
          <xdr:col>5</xdr:col>
          <xdr:colOff>297180</xdr:colOff>
          <xdr:row>14</xdr:row>
          <xdr:rowOff>152400</xdr:rowOff>
        </xdr:to>
        <xdr:sp macro="" textlink="">
          <xdr:nvSpPr>
            <xdr:cNvPr id="75856" name="Check Box 80" hidden="1">
              <a:extLst>
                <a:ext uri="{63B3BB69-23CF-44E3-9099-C40C66FF867C}">
                  <a14:compatExt spid="_x0000_s75856"/>
                </a:ext>
                <a:ext uri="{FF2B5EF4-FFF2-40B4-BE49-F238E27FC236}">
                  <a16:creationId xmlns:a16="http://schemas.microsoft.com/office/drawing/2014/main" id="{00000000-0008-0000-0500-00005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15</xdr:row>
          <xdr:rowOff>60960</xdr:rowOff>
        </xdr:from>
        <xdr:to>
          <xdr:col>4</xdr:col>
          <xdr:colOff>297180</xdr:colOff>
          <xdr:row>16</xdr:row>
          <xdr:rowOff>152400</xdr:rowOff>
        </xdr:to>
        <xdr:sp macro="" textlink="">
          <xdr:nvSpPr>
            <xdr:cNvPr id="75857" name="Check Box 81" hidden="1">
              <a:extLst>
                <a:ext uri="{63B3BB69-23CF-44E3-9099-C40C66FF867C}">
                  <a14:compatExt spid="_x0000_s75857"/>
                </a:ext>
                <a:ext uri="{FF2B5EF4-FFF2-40B4-BE49-F238E27FC236}">
                  <a16:creationId xmlns:a16="http://schemas.microsoft.com/office/drawing/2014/main" id="{00000000-0008-0000-0500-00005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15</xdr:row>
          <xdr:rowOff>60960</xdr:rowOff>
        </xdr:from>
        <xdr:to>
          <xdr:col>5</xdr:col>
          <xdr:colOff>297180</xdr:colOff>
          <xdr:row>16</xdr:row>
          <xdr:rowOff>152400</xdr:rowOff>
        </xdr:to>
        <xdr:sp macro="" textlink="">
          <xdr:nvSpPr>
            <xdr:cNvPr id="75858" name="Check Box 82" hidden="1">
              <a:extLst>
                <a:ext uri="{63B3BB69-23CF-44E3-9099-C40C66FF867C}">
                  <a14:compatExt spid="_x0000_s75858"/>
                </a:ext>
                <a:ext uri="{FF2B5EF4-FFF2-40B4-BE49-F238E27FC236}">
                  <a16:creationId xmlns:a16="http://schemas.microsoft.com/office/drawing/2014/main" id="{00000000-0008-0000-0500-00005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17</xdr:row>
          <xdr:rowOff>60960</xdr:rowOff>
        </xdr:from>
        <xdr:to>
          <xdr:col>4</xdr:col>
          <xdr:colOff>297180</xdr:colOff>
          <xdr:row>18</xdr:row>
          <xdr:rowOff>152400</xdr:rowOff>
        </xdr:to>
        <xdr:sp macro="" textlink="">
          <xdr:nvSpPr>
            <xdr:cNvPr id="75859" name="Check Box 83" hidden="1">
              <a:extLst>
                <a:ext uri="{63B3BB69-23CF-44E3-9099-C40C66FF867C}">
                  <a14:compatExt spid="_x0000_s75859"/>
                </a:ext>
                <a:ext uri="{FF2B5EF4-FFF2-40B4-BE49-F238E27FC236}">
                  <a16:creationId xmlns:a16="http://schemas.microsoft.com/office/drawing/2014/main" id="{00000000-0008-0000-0500-00005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17</xdr:row>
          <xdr:rowOff>60960</xdr:rowOff>
        </xdr:from>
        <xdr:to>
          <xdr:col>5</xdr:col>
          <xdr:colOff>297180</xdr:colOff>
          <xdr:row>18</xdr:row>
          <xdr:rowOff>152400</xdr:rowOff>
        </xdr:to>
        <xdr:sp macro="" textlink="">
          <xdr:nvSpPr>
            <xdr:cNvPr id="75860" name="Check Box 84" hidden="1">
              <a:extLst>
                <a:ext uri="{63B3BB69-23CF-44E3-9099-C40C66FF867C}">
                  <a14:compatExt spid="_x0000_s75860"/>
                </a:ext>
                <a:ext uri="{FF2B5EF4-FFF2-40B4-BE49-F238E27FC236}">
                  <a16:creationId xmlns:a16="http://schemas.microsoft.com/office/drawing/2014/main" id="{00000000-0008-0000-0500-00005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19</xdr:row>
          <xdr:rowOff>60960</xdr:rowOff>
        </xdr:from>
        <xdr:to>
          <xdr:col>4</xdr:col>
          <xdr:colOff>297180</xdr:colOff>
          <xdr:row>20</xdr:row>
          <xdr:rowOff>152400</xdr:rowOff>
        </xdr:to>
        <xdr:sp macro="" textlink="">
          <xdr:nvSpPr>
            <xdr:cNvPr id="75861" name="Check Box 85" hidden="1">
              <a:extLst>
                <a:ext uri="{63B3BB69-23CF-44E3-9099-C40C66FF867C}">
                  <a14:compatExt spid="_x0000_s75861"/>
                </a:ext>
                <a:ext uri="{FF2B5EF4-FFF2-40B4-BE49-F238E27FC236}">
                  <a16:creationId xmlns:a16="http://schemas.microsoft.com/office/drawing/2014/main" id="{00000000-0008-0000-0500-00005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19</xdr:row>
          <xdr:rowOff>60960</xdr:rowOff>
        </xdr:from>
        <xdr:to>
          <xdr:col>5</xdr:col>
          <xdr:colOff>297180</xdr:colOff>
          <xdr:row>20</xdr:row>
          <xdr:rowOff>152400</xdr:rowOff>
        </xdr:to>
        <xdr:sp macro="" textlink="">
          <xdr:nvSpPr>
            <xdr:cNvPr id="75862" name="Check Box 86" hidden="1">
              <a:extLst>
                <a:ext uri="{63B3BB69-23CF-44E3-9099-C40C66FF867C}">
                  <a14:compatExt spid="_x0000_s75862"/>
                </a:ext>
                <a:ext uri="{FF2B5EF4-FFF2-40B4-BE49-F238E27FC236}">
                  <a16:creationId xmlns:a16="http://schemas.microsoft.com/office/drawing/2014/main" id="{00000000-0008-0000-0500-00005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21</xdr:row>
          <xdr:rowOff>60960</xdr:rowOff>
        </xdr:from>
        <xdr:to>
          <xdr:col>4</xdr:col>
          <xdr:colOff>297180</xdr:colOff>
          <xdr:row>22</xdr:row>
          <xdr:rowOff>152400</xdr:rowOff>
        </xdr:to>
        <xdr:sp macro="" textlink="">
          <xdr:nvSpPr>
            <xdr:cNvPr id="75863" name="Check Box 87" hidden="1">
              <a:extLst>
                <a:ext uri="{63B3BB69-23CF-44E3-9099-C40C66FF867C}">
                  <a14:compatExt spid="_x0000_s75863"/>
                </a:ext>
                <a:ext uri="{FF2B5EF4-FFF2-40B4-BE49-F238E27FC236}">
                  <a16:creationId xmlns:a16="http://schemas.microsoft.com/office/drawing/2014/main" id="{00000000-0008-0000-0500-00005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21</xdr:row>
          <xdr:rowOff>60960</xdr:rowOff>
        </xdr:from>
        <xdr:to>
          <xdr:col>5</xdr:col>
          <xdr:colOff>297180</xdr:colOff>
          <xdr:row>22</xdr:row>
          <xdr:rowOff>152400</xdr:rowOff>
        </xdr:to>
        <xdr:sp macro="" textlink="">
          <xdr:nvSpPr>
            <xdr:cNvPr id="75864" name="Check Box 88" hidden="1">
              <a:extLst>
                <a:ext uri="{63B3BB69-23CF-44E3-9099-C40C66FF867C}">
                  <a14:compatExt spid="_x0000_s75864"/>
                </a:ext>
                <a:ext uri="{FF2B5EF4-FFF2-40B4-BE49-F238E27FC236}">
                  <a16:creationId xmlns:a16="http://schemas.microsoft.com/office/drawing/2014/main" id="{00000000-0008-0000-0500-00005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23</xdr:row>
          <xdr:rowOff>60960</xdr:rowOff>
        </xdr:from>
        <xdr:to>
          <xdr:col>4</xdr:col>
          <xdr:colOff>297180</xdr:colOff>
          <xdr:row>24</xdr:row>
          <xdr:rowOff>152400</xdr:rowOff>
        </xdr:to>
        <xdr:sp macro="" textlink="">
          <xdr:nvSpPr>
            <xdr:cNvPr id="75865" name="Check Box 89" hidden="1">
              <a:extLst>
                <a:ext uri="{63B3BB69-23CF-44E3-9099-C40C66FF867C}">
                  <a14:compatExt spid="_x0000_s75865"/>
                </a:ext>
                <a:ext uri="{FF2B5EF4-FFF2-40B4-BE49-F238E27FC236}">
                  <a16:creationId xmlns:a16="http://schemas.microsoft.com/office/drawing/2014/main" id="{00000000-0008-0000-0500-00005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23</xdr:row>
          <xdr:rowOff>60960</xdr:rowOff>
        </xdr:from>
        <xdr:to>
          <xdr:col>5</xdr:col>
          <xdr:colOff>297180</xdr:colOff>
          <xdr:row>24</xdr:row>
          <xdr:rowOff>152400</xdr:rowOff>
        </xdr:to>
        <xdr:sp macro="" textlink="">
          <xdr:nvSpPr>
            <xdr:cNvPr id="75866" name="Check Box 90" hidden="1">
              <a:extLst>
                <a:ext uri="{63B3BB69-23CF-44E3-9099-C40C66FF867C}">
                  <a14:compatExt spid="_x0000_s75866"/>
                </a:ext>
                <a:ext uri="{FF2B5EF4-FFF2-40B4-BE49-F238E27FC236}">
                  <a16:creationId xmlns:a16="http://schemas.microsoft.com/office/drawing/2014/main" id="{00000000-0008-0000-0500-00005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25</xdr:row>
          <xdr:rowOff>60960</xdr:rowOff>
        </xdr:from>
        <xdr:to>
          <xdr:col>4</xdr:col>
          <xdr:colOff>297180</xdr:colOff>
          <xdr:row>26</xdr:row>
          <xdr:rowOff>152400</xdr:rowOff>
        </xdr:to>
        <xdr:sp macro="" textlink="">
          <xdr:nvSpPr>
            <xdr:cNvPr id="75867" name="Check Box 91" hidden="1">
              <a:extLst>
                <a:ext uri="{63B3BB69-23CF-44E3-9099-C40C66FF867C}">
                  <a14:compatExt spid="_x0000_s75867"/>
                </a:ext>
                <a:ext uri="{FF2B5EF4-FFF2-40B4-BE49-F238E27FC236}">
                  <a16:creationId xmlns:a16="http://schemas.microsoft.com/office/drawing/2014/main" id="{00000000-0008-0000-0500-00005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25</xdr:row>
          <xdr:rowOff>60960</xdr:rowOff>
        </xdr:from>
        <xdr:to>
          <xdr:col>5</xdr:col>
          <xdr:colOff>297180</xdr:colOff>
          <xdr:row>26</xdr:row>
          <xdr:rowOff>152400</xdr:rowOff>
        </xdr:to>
        <xdr:sp macro="" textlink="">
          <xdr:nvSpPr>
            <xdr:cNvPr id="75868" name="Check Box 92" hidden="1">
              <a:extLst>
                <a:ext uri="{63B3BB69-23CF-44E3-9099-C40C66FF867C}">
                  <a14:compatExt spid="_x0000_s75868"/>
                </a:ext>
                <a:ext uri="{FF2B5EF4-FFF2-40B4-BE49-F238E27FC236}">
                  <a16:creationId xmlns:a16="http://schemas.microsoft.com/office/drawing/2014/main" id="{00000000-0008-0000-0500-00005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27</xdr:row>
          <xdr:rowOff>60960</xdr:rowOff>
        </xdr:from>
        <xdr:to>
          <xdr:col>4</xdr:col>
          <xdr:colOff>297180</xdr:colOff>
          <xdr:row>28</xdr:row>
          <xdr:rowOff>152400</xdr:rowOff>
        </xdr:to>
        <xdr:sp macro="" textlink="">
          <xdr:nvSpPr>
            <xdr:cNvPr id="75869" name="Check Box 93" hidden="1">
              <a:extLst>
                <a:ext uri="{63B3BB69-23CF-44E3-9099-C40C66FF867C}">
                  <a14:compatExt spid="_x0000_s75869"/>
                </a:ext>
                <a:ext uri="{FF2B5EF4-FFF2-40B4-BE49-F238E27FC236}">
                  <a16:creationId xmlns:a16="http://schemas.microsoft.com/office/drawing/2014/main" id="{00000000-0008-0000-0500-00005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27</xdr:row>
          <xdr:rowOff>60960</xdr:rowOff>
        </xdr:from>
        <xdr:to>
          <xdr:col>5</xdr:col>
          <xdr:colOff>297180</xdr:colOff>
          <xdr:row>28</xdr:row>
          <xdr:rowOff>152400</xdr:rowOff>
        </xdr:to>
        <xdr:sp macro="" textlink="">
          <xdr:nvSpPr>
            <xdr:cNvPr id="75870" name="Check Box 94" hidden="1">
              <a:extLst>
                <a:ext uri="{63B3BB69-23CF-44E3-9099-C40C66FF867C}">
                  <a14:compatExt spid="_x0000_s75870"/>
                </a:ext>
                <a:ext uri="{FF2B5EF4-FFF2-40B4-BE49-F238E27FC236}">
                  <a16:creationId xmlns:a16="http://schemas.microsoft.com/office/drawing/2014/main" id="{00000000-0008-0000-0500-00005E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29</xdr:row>
          <xdr:rowOff>60960</xdr:rowOff>
        </xdr:from>
        <xdr:to>
          <xdr:col>4</xdr:col>
          <xdr:colOff>297180</xdr:colOff>
          <xdr:row>30</xdr:row>
          <xdr:rowOff>152400</xdr:rowOff>
        </xdr:to>
        <xdr:sp macro="" textlink="">
          <xdr:nvSpPr>
            <xdr:cNvPr id="75871" name="Check Box 95" hidden="1">
              <a:extLst>
                <a:ext uri="{63B3BB69-23CF-44E3-9099-C40C66FF867C}">
                  <a14:compatExt spid="_x0000_s75871"/>
                </a:ext>
                <a:ext uri="{FF2B5EF4-FFF2-40B4-BE49-F238E27FC236}">
                  <a16:creationId xmlns:a16="http://schemas.microsoft.com/office/drawing/2014/main" id="{00000000-0008-0000-0500-00005F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29</xdr:row>
          <xdr:rowOff>60960</xdr:rowOff>
        </xdr:from>
        <xdr:to>
          <xdr:col>5</xdr:col>
          <xdr:colOff>297180</xdr:colOff>
          <xdr:row>30</xdr:row>
          <xdr:rowOff>152400</xdr:rowOff>
        </xdr:to>
        <xdr:sp macro="" textlink="">
          <xdr:nvSpPr>
            <xdr:cNvPr id="75872" name="Check Box 96" hidden="1">
              <a:extLst>
                <a:ext uri="{63B3BB69-23CF-44E3-9099-C40C66FF867C}">
                  <a14:compatExt spid="_x0000_s75872"/>
                </a:ext>
                <a:ext uri="{FF2B5EF4-FFF2-40B4-BE49-F238E27FC236}">
                  <a16:creationId xmlns:a16="http://schemas.microsoft.com/office/drawing/2014/main" id="{00000000-0008-0000-0500-00006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31</xdr:row>
          <xdr:rowOff>60960</xdr:rowOff>
        </xdr:from>
        <xdr:to>
          <xdr:col>4</xdr:col>
          <xdr:colOff>297180</xdr:colOff>
          <xdr:row>32</xdr:row>
          <xdr:rowOff>152400</xdr:rowOff>
        </xdr:to>
        <xdr:sp macro="" textlink="">
          <xdr:nvSpPr>
            <xdr:cNvPr id="75873" name="Check Box 97" hidden="1">
              <a:extLst>
                <a:ext uri="{63B3BB69-23CF-44E3-9099-C40C66FF867C}">
                  <a14:compatExt spid="_x0000_s75873"/>
                </a:ext>
                <a:ext uri="{FF2B5EF4-FFF2-40B4-BE49-F238E27FC236}">
                  <a16:creationId xmlns:a16="http://schemas.microsoft.com/office/drawing/2014/main" id="{00000000-0008-0000-0500-00006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31</xdr:row>
          <xdr:rowOff>60960</xdr:rowOff>
        </xdr:from>
        <xdr:to>
          <xdr:col>5</xdr:col>
          <xdr:colOff>297180</xdr:colOff>
          <xdr:row>32</xdr:row>
          <xdr:rowOff>152400</xdr:rowOff>
        </xdr:to>
        <xdr:sp macro="" textlink="">
          <xdr:nvSpPr>
            <xdr:cNvPr id="75874" name="Check Box 98" hidden="1">
              <a:extLst>
                <a:ext uri="{63B3BB69-23CF-44E3-9099-C40C66FF867C}">
                  <a14:compatExt spid="_x0000_s75874"/>
                </a:ext>
                <a:ext uri="{FF2B5EF4-FFF2-40B4-BE49-F238E27FC236}">
                  <a16:creationId xmlns:a16="http://schemas.microsoft.com/office/drawing/2014/main" id="{00000000-0008-0000-0500-00006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33</xdr:row>
          <xdr:rowOff>60960</xdr:rowOff>
        </xdr:from>
        <xdr:to>
          <xdr:col>4</xdr:col>
          <xdr:colOff>297180</xdr:colOff>
          <xdr:row>34</xdr:row>
          <xdr:rowOff>152400</xdr:rowOff>
        </xdr:to>
        <xdr:sp macro="" textlink="">
          <xdr:nvSpPr>
            <xdr:cNvPr id="75875" name="Check Box 99" hidden="1">
              <a:extLst>
                <a:ext uri="{63B3BB69-23CF-44E3-9099-C40C66FF867C}">
                  <a14:compatExt spid="_x0000_s75875"/>
                </a:ext>
                <a:ext uri="{FF2B5EF4-FFF2-40B4-BE49-F238E27FC236}">
                  <a16:creationId xmlns:a16="http://schemas.microsoft.com/office/drawing/2014/main" id="{00000000-0008-0000-0500-00006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33</xdr:row>
          <xdr:rowOff>60960</xdr:rowOff>
        </xdr:from>
        <xdr:to>
          <xdr:col>5</xdr:col>
          <xdr:colOff>297180</xdr:colOff>
          <xdr:row>34</xdr:row>
          <xdr:rowOff>152400</xdr:rowOff>
        </xdr:to>
        <xdr:sp macro="" textlink="">
          <xdr:nvSpPr>
            <xdr:cNvPr id="75876" name="Check Box 100" hidden="1">
              <a:extLst>
                <a:ext uri="{63B3BB69-23CF-44E3-9099-C40C66FF867C}">
                  <a14:compatExt spid="_x0000_s75876"/>
                </a:ext>
                <a:ext uri="{FF2B5EF4-FFF2-40B4-BE49-F238E27FC236}">
                  <a16:creationId xmlns:a16="http://schemas.microsoft.com/office/drawing/2014/main" id="{00000000-0008-0000-0500-00006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35</xdr:row>
          <xdr:rowOff>60960</xdr:rowOff>
        </xdr:from>
        <xdr:to>
          <xdr:col>4</xdr:col>
          <xdr:colOff>297180</xdr:colOff>
          <xdr:row>36</xdr:row>
          <xdr:rowOff>152400</xdr:rowOff>
        </xdr:to>
        <xdr:sp macro="" textlink="">
          <xdr:nvSpPr>
            <xdr:cNvPr id="75877" name="Check Box 101" hidden="1">
              <a:extLst>
                <a:ext uri="{63B3BB69-23CF-44E3-9099-C40C66FF867C}">
                  <a14:compatExt spid="_x0000_s75877"/>
                </a:ext>
                <a:ext uri="{FF2B5EF4-FFF2-40B4-BE49-F238E27FC236}">
                  <a16:creationId xmlns:a16="http://schemas.microsoft.com/office/drawing/2014/main" id="{00000000-0008-0000-0500-00006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35</xdr:row>
          <xdr:rowOff>60960</xdr:rowOff>
        </xdr:from>
        <xdr:to>
          <xdr:col>5</xdr:col>
          <xdr:colOff>297180</xdr:colOff>
          <xdr:row>36</xdr:row>
          <xdr:rowOff>152400</xdr:rowOff>
        </xdr:to>
        <xdr:sp macro="" textlink="">
          <xdr:nvSpPr>
            <xdr:cNvPr id="75878" name="Check Box 102" hidden="1">
              <a:extLst>
                <a:ext uri="{63B3BB69-23CF-44E3-9099-C40C66FF867C}">
                  <a14:compatExt spid="_x0000_s75878"/>
                </a:ext>
                <a:ext uri="{FF2B5EF4-FFF2-40B4-BE49-F238E27FC236}">
                  <a16:creationId xmlns:a16="http://schemas.microsoft.com/office/drawing/2014/main" id="{00000000-0008-0000-0500-00006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37</xdr:row>
          <xdr:rowOff>60960</xdr:rowOff>
        </xdr:from>
        <xdr:to>
          <xdr:col>4</xdr:col>
          <xdr:colOff>297180</xdr:colOff>
          <xdr:row>38</xdr:row>
          <xdr:rowOff>152400</xdr:rowOff>
        </xdr:to>
        <xdr:sp macro="" textlink="">
          <xdr:nvSpPr>
            <xdr:cNvPr id="75879" name="Check Box 103" hidden="1">
              <a:extLst>
                <a:ext uri="{63B3BB69-23CF-44E3-9099-C40C66FF867C}">
                  <a14:compatExt spid="_x0000_s75879"/>
                </a:ext>
                <a:ext uri="{FF2B5EF4-FFF2-40B4-BE49-F238E27FC236}">
                  <a16:creationId xmlns:a16="http://schemas.microsoft.com/office/drawing/2014/main" id="{00000000-0008-0000-0500-00006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37</xdr:row>
          <xdr:rowOff>60960</xdr:rowOff>
        </xdr:from>
        <xdr:to>
          <xdr:col>5</xdr:col>
          <xdr:colOff>297180</xdr:colOff>
          <xdr:row>38</xdr:row>
          <xdr:rowOff>152400</xdr:rowOff>
        </xdr:to>
        <xdr:sp macro="" textlink="">
          <xdr:nvSpPr>
            <xdr:cNvPr id="75880" name="Check Box 104" hidden="1">
              <a:extLst>
                <a:ext uri="{63B3BB69-23CF-44E3-9099-C40C66FF867C}">
                  <a14:compatExt spid="_x0000_s75880"/>
                </a:ext>
                <a:ext uri="{FF2B5EF4-FFF2-40B4-BE49-F238E27FC236}">
                  <a16:creationId xmlns:a16="http://schemas.microsoft.com/office/drawing/2014/main" id="{00000000-0008-0000-0500-00006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39</xdr:row>
          <xdr:rowOff>60960</xdr:rowOff>
        </xdr:from>
        <xdr:to>
          <xdr:col>4</xdr:col>
          <xdr:colOff>297180</xdr:colOff>
          <xdr:row>40</xdr:row>
          <xdr:rowOff>152400</xdr:rowOff>
        </xdr:to>
        <xdr:sp macro="" textlink="">
          <xdr:nvSpPr>
            <xdr:cNvPr id="75881" name="Check Box 105" hidden="1">
              <a:extLst>
                <a:ext uri="{63B3BB69-23CF-44E3-9099-C40C66FF867C}">
                  <a14:compatExt spid="_x0000_s75881"/>
                </a:ext>
                <a:ext uri="{FF2B5EF4-FFF2-40B4-BE49-F238E27FC236}">
                  <a16:creationId xmlns:a16="http://schemas.microsoft.com/office/drawing/2014/main" id="{00000000-0008-0000-0500-00006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39</xdr:row>
          <xdr:rowOff>60960</xdr:rowOff>
        </xdr:from>
        <xdr:to>
          <xdr:col>5</xdr:col>
          <xdr:colOff>297180</xdr:colOff>
          <xdr:row>40</xdr:row>
          <xdr:rowOff>152400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500-00006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41</xdr:row>
          <xdr:rowOff>60960</xdr:rowOff>
        </xdr:from>
        <xdr:to>
          <xdr:col>4</xdr:col>
          <xdr:colOff>297180</xdr:colOff>
          <xdr:row>42</xdr:row>
          <xdr:rowOff>152400</xdr:rowOff>
        </xdr:to>
        <xdr:sp macro="" textlink="">
          <xdr:nvSpPr>
            <xdr:cNvPr id="75883" name="Check Box 107" hidden="1">
              <a:extLst>
                <a:ext uri="{63B3BB69-23CF-44E3-9099-C40C66FF867C}">
                  <a14:compatExt spid="_x0000_s75883"/>
                </a:ext>
                <a:ext uri="{FF2B5EF4-FFF2-40B4-BE49-F238E27FC236}">
                  <a16:creationId xmlns:a16="http://schemas.microsoft.com/office/drawing/2014/main" id="{00000000-0008-0000-0500-00006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41</xdr:row>
          <xdr:rowOff>60960</xdr:rowOff>
        </xdr:from>
        <xdr:to>
          <xdr:col>5</xdr:col>
          <xdr:colOff>297180</xdr:colOff>
          <xdr:row>42</xdr:row>
          <xdr:rowOff>152400</xdr:rowOff>
        </xdr:to>
        <xdr:sp macro="" textlink="">
          <xdr:nvSpPr>
            <xdr:cNvPr id="75884" name="Check Box 108" hidden="1">
              <a:extLst>
                <a:ext uri="{63B3BB69-23CF-44E3-9099-C40C66FF867C}">
                  <a14:compatExt spid="_x0000_s75884"/>
                </a:ext>
                <a:ext uri="{FF2B5EF4-FFF2-40B4-BE49-F238E27FC236}">
                  <a16:creationId xmlns:a16="http://schemas.microsoft.com/office/drawing/2014/main" id="{00000000-0008-0000-0500-00006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xdr:row>
          <xdr:rowOff>60960</xdr:rowOff>
        </xdr:from>
        <xdr:to>
          <xdr:col>7</xdr:col>
          <xdr:colOff>160020</xdr:colOff>
          <xdr:row>8</xdr:row>
          <xdr:rowOff>152400</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500-00007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60960</xdr:rowOff>
        </xdr:from>
        <xdr:to>
          <xdr:col>8</xdr:col>
          <xdr:colOff>297180</xdr:colOff>
          <xdr:row>8</xdr:row>
          <xdr:rowOff>152400</xdr:rowOff>
        </xdr:to>
        <xdr:sp macro="" textlink="">
          <xdr:nvSpPr>
            <xdr:cNvPr id="75889" name="Check Box 113" hidden="1">
              <a:extLst>
                <a:ext uri="{63B3BB69-23CF-44E3-9099-C40C66FF867C}">
                  <a14:compatExt spid="_x0000_s75889"/>
                </a:ext>
                <a:ext uri="{FF2B5EF4-FFF2-40B4-BE49-F238E27FC236}">
                  <a16:creationId xmlns:a16="http://schemas.microsoft.com/office/drawing/2014/main" id="{00000000-0008-0000-0500-00007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7</xdr:row>
          <xdr:rowOff>60960</xdr:rowOff>
        </xdr:from>
        <xdr:to>
          <xdr:col>10</xdr:col>
          <xdr:colOff>228600</xdr:colOff>
          <xdr:row>8</xdr:row>
          <xdr:rowOff>152400</xdr:rowOff>
        </xdr:to>
        <xdr:sp macro="" textlink="">
          <xdr:nvSpPr>
            <xdr:cNvPr id="75890" name="Check Box 114" hidden="1">
              <a:extLst>
                <a:ext uri="{63B3BB69-23CF-44E3-9099-C40C66FF867C}">
                  <a14:compatExt spid="_x0000_s75890"/>
                </a:ext>
                <a:ext uri="{FF2B5EF4-FFF2-40B4-BE49-F238E27FC236}">
                  <a16:creationId xmlns:a16="http://schemas.microsoft.com/office/drawing/2014/main" id="{00000000-0008-0000-0500-00007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9</xdr:row>
          <xdr:rowOff>60960</xdr:rowOff>
        </xdr:from>
        <xdr:to>
          <xdr:col>7</xdr:col>
          <xdr:colOff>160020</xdr:colOff>
          <xdr:row>10</xdr:row>
          <xdr:rowOff>152400</xdr:rowOff>
        </xdr:to>
        <xdr:sp macro="" textlink="">
          <xdr:nvSpPr>
            <xdr:cNvPr id="75891" name="Check Box 115" hidden="1">
              <a:extLst>
                <a:ext uri="{63B3BB69-23CF-44E3-9099-C40C66FF867C}">
                  <a14:compatExt spid="_x0000_s75891"/>
                </a:ext>
                <a:ext uri="{FF2B5EF4-FFF2-40B4-BE49-F238E27FC236}">
                  <a16:creationId xmlns:a16="http://schemas.microsoft.com/office/drawing/2014/main" id="{00000000-0008-0000-0500-00007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xdr:row>
          <xdr:rowOff>60960</xdr:rowOff>
        </xdr:from>
        <xdr:to>
          <xdr:col>8</xdr:col>
          <xdr:colOff>297180</xdr:colOff>
          <xdr:row>10</xdr:row>
          <xdr:rowOff>152400</xdr:rowOff>
        </xdr:to>
        <xdr:sp macro="" textlink="">
          <xdr:nvSpPr>
            <xdr:cNvPr id="75892" name="Check Box 116" hidden="1">
              <a:extLst>
                <a:ext uri="{63B3BB69-23CF-44E3-9099-C40C66FF867C}">
                  <a14:compatExt spid="_x0000_s75892"/>
                </a:ext>
                <a:ext uri="{FF2B5EF4-FFF2-40B4-BE49-F238E27FC236}">
                  <a16:creationId xmlns:a16="http://schemas.microsoft.com/office/drawing/2014/main" id="{00000000-0008-0000-0500-00007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9</xdr:row>
          <xdr:rowOff>60960</xdr:rowOff>
        </xdr:from>
        <xdr:to>
          <xdr:col>10</xdr:col>
          <xdr:colOff>228600</xdr:colOff>
          <xdr:row>10</xdr:row>
          <xdr:rowOff>152400</xdr:rowOff>
        </xdr:to>
        <xdr:sp macro="" textlink="">
          <xdr:nvSpPr>
            <xdr:cNvPr id="75893" name="Check Box 117" hidden="1">
              <a:extLst>
                <a:ext uri="{63B3BB69-23CF-44E3-9099-C40C66FF867C}">
                  <a14:compatExt spid="_x0000_s75893"/>
                </a:ext>
                <a:ext uri="{FF2B5EF4-FFF2-40B4-BE49-F238E27FC236}">
                  <a16:creationId xmlns:a16="http://schemas.microsoft.com/office/drawing/2014/main" id="{00000000-0008-0000-0500-00007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11</xdr:row>
          <xdr:rowOff>60960</xdr:rowOff>
        </xdr:from>
        <xdr:to>
          <xdr:col>7</xdr:col>
          <xdr:colOff>160020</xdr:colOff>
          <xdr:row>12</xdr:row>
          <xdr:rowOff>160020</xdr:rowOff>
        </xdr:to>
        <xdr:sp macro="" textlink="">
          <xdr:nvSpPr>
            <xdr:cNvPr id="75894" name="Check Box 118" hidden="1">
              <a:extLst>
                <a:ext uri="{63B3BB69-23CF-44E3-9099-C40C66FF867C}">
                  <a14:compatExt spid="_x0000_s75894"/>
                </a:ext>
                <a:ext uri="{FF2B5EF4-FFF2-40B4-BE49-F238E27FC236}">
                  <a16:creationId xmlns:a16="http://schemas.microsoft.com/office/drawing/2014/main" id="{00000000-0008-0000-0500-00007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xdr:row>
          <xdr:rowOff>60960</xdr:rowOff>
        </xdr:from>
        <xdr:to>
          <xdr:col>8</xdr:col>
          <xdr:colOff>297180</xdr:colOff>
          <xdr:row>12</xdr:row>
          <xdr:rowOff>152400</xdr:rowOff>
        </xdr:to>
        <xdr:sp macro="" textlink="">
          <xdr:nvSpPr>
            <xdr:cNvPr id="75895" name="Check Box 119" hidden="1">
              <a:extLst>
                <a:ext uri="{63B3BB69-23CF-44E3-9099-C40C66FF867C}">
                  <a14:compatExt spid="_x0000_s75895"/>
                </a:ext>
                <a:ext uri="{FF2B5EF4-FFF2-40B4-BE49-F238E27FC236}">
                  <a16:creationId xmlns:a16="http://schemas.microsoft.com/office/drawing/2014/main" id="{00000000-0008-0000-0500-00007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11</xdr:row>
          <xdr:rowOff>60960</xdr:rowOff>
        </xdr:from>
        <xdr:to>
          <xdr:col>10</xdr:col>
          <xdr:colOff>228600</xdr:colOff>
          <xdr:row>12</xdr:row>
          <xdr:rowOff>160020</xdr:rowOff>
        </xdr:to>
        <xdr:sp macro="" textlink="">
          <xdr:nvSpPr>
            <xdr:cNvPr id="75896" name="Check Box 120" hidden="1">
              <a:extLst>
                <a:ext uri="{63B3BB69-23CF-44E3-9099-C40C66FF867C}">
                  <a14:compatExt spid="_x0000_s75896"/>
                </a:ext>
                <a:ext uri="{FF2B5EF4-FFF2-40B4-BE49-F238E27FC236}">
                  <a16:creationId xmlns:a16="http://schemas.microsoft.com/office/drawing/2014/main" id="{00000000-0008-0000-0500-00007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13</xdr:row>
          <xdr:rowOff>60960</xdr:rowOff>
        </xdr:from>
        <xdr:to>
          <xdr:col>7</xdr:col>
          <xdr:colOff>160020</xdr:colOff>
          <xdr:row>14</xdr:row>
          <xdr:rowOff>160020</xdr:rowOff>
        </xdr:to>
        <xdr:sp macro="" textlink="">
          <xdr:nvSpPr>
            <xdr:cNvPr id="75897" name="Check Box 121" hidden="1">
              <a:extLst>
                <a:ext uri="{63B3BB69-23CF-44E3-9099-C40C66FF867C}">
                  <a14:compatExt spid="_x0000_s75897"/>
                </a:ext>
                <a:ext uri="{FF2B5EF4-FFF2-40B4-BE49-F238E27FC236}">
                  <a16:creationId xmlns:a16="http://schemas.microsoft.com/office/drawing/2014/main" id="{00000000-0008-0000-0500-00007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xdr:row>
          <xdr:rowOff>60960</xdr:rowOff>
        </xdr:from>
        <xdr:to>
          <xdr:col>8</xdr:col>
          <xdr:colOff>297180</xdr:colOff>
          <xdr:row>14</xdr:row>
          <xdr:rowOff>152400</xdr:rowOff>
        </xdr:to>
        <xdr:sp macro="" textlink="">
          <xdr:nvSpPr>
            <xdr:cNvPr id="75898" name="Check Box 122" hidden="1">
              <a:extLst>
                <a:ext uri="{63B3BB69-23CF-44E3-9099-C40C66FF867C}">
                  <a14:compatExt spid="_x0000_s75898"/>
                </a:ext>
                <a:ext uri="{FF2B5EF4-FFF2-40B4-BE49-F238E27FC236}">
                  <a16:creationId xmlns:a16="http://schemas.microsoft.com/office/drawing/2014/main" id="{00000000-0008-0000-0500-00007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13</xdr:row>
          <xdr:rowOff>60960</xdr:rowOff>
        </xdr:from>
        <xdr:to>
          <xdr:col>10</xdr:col>
          <xdr:colOff>228600</xdr:colOff>
          <xdr:row>14</xdr:row>
          <xdr:rowOff>160020</xdr:rowOff>
        </xdr:to>
        <xdr:sp macro="" textlink="">
          <xdr:nvSpPr>
            <xdr:cNvPr id="75899" name="Check Box 123" hidden="1">
              <a:extLst>
                <a:ext uri="{63B3BB69-23CF-44E3-9099-C40C66FF867C}">
                  <a14:compatExt spid="_x0000_s75899"/>
                </a:ext>
                <a:ext uri="{FF2B5EF4-FFF2-40B4-BE49-F238E27FC236}">
                  <a16:creationId xmlns:a16="http://schemas.microsoft.com/office/drawing/2014/main" id="{00000000-0008-0000-0500-00007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15</xdr:row>
          <xdr:rowOff>60960</xdr:rowOff>
        </xdr:from>
        <xdr:to>
          <xdr:col>7</xdr:col>
          <xdr:colOff>160020</xdr:colOff>
          <xdr:row>16</xdr:row>
          <xdr:rowOff>160020</xdr:rowOff>
        </xdr:to>
        <xdr:sp macro="" textlink="">
          <xdr:nvSpPr>
            <xdr:cNvPr id="75900" name="Check Box 124" hidden="1">
              <a:extLst>
                <a:ext uri="{63B3BB69-23CF-44E3-9099-C40C66FF867C}">
                  <a14:compatExt spid="_x0000_s75900"/>
                </a:ext>
                <a:ext uri="{FF2B5EF4-FFF2-40B4-BE49-F238E27FC236}">
                  <a16:creationId xmlns:a16="http://schemas.microsoft.com/office/drawing/2014/main" id="{00000000-0008-0000-0500-00007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xdr:row>
          <xdr:rowOff>60960</xdr:rowOff>
        </xdr:from>
        <xdr:to>
          <xdr:col>8</xdr:col>
          <xdr:colOff>297180</xdr:colOff>
          <xdr:row>16</xdr:row>
          <xdr:rowOff>152400</xdr:rowOff>
        </xdr:to>
        <xdr:sp macro="" textlink="">
          <xdr:nvSpPr>
            <xdr:cNvPr id="75901" name="Check Box 125" hidden="1">
              <a:extLst>
                <a:ext uri="{63B3BB69-23CF-44E3-9099-C40C66FF867C}">
                  <a14:compatExt spid="_x0000_s75901"/>
                </a:ext>
                <a:ext uri="{FF2B5EF4-FFF2-40B4-BE49-F238E27FC236}">
                  <a16:creationId xmlns:a16="http://schemas.microsoft.com/office/drawing/2014/main" id="{00000000-0008-0000-0500-00007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15</xdr:row>
          <xdr:rowOff>60960</xdr:rowOff>
        </xdr:from>
        <xdr:to>
          <xdr:col>10</xdr:col>
          <xdr:colOff>228600</xdr:colOff>
          <xdr:row>16</xdr:row>
          <xdr:rowOff>160020</xdr:rowOff>
        </xdr:to>
        <xdr:sp macro="" textlink="">
          <xdr:nvSpPr>
            <xdr:cNvPr id="75902" name="Check Box 126" hidden="1">
              <a:extLst>
                <a:ext uri="{63B3BB69-23CF-44E3-9099-C40C66FF867C}">
                  <a14:compatExt spid="_x0000_s75902"/>
                </a:ext>
                <a:ext uri="{FF2B5EF4-FFF2-40B4-BE49-F238E27FC236}">
                  <a16:creationId xmlns:a16="http://schemas.microsoft.com/office/drawing/2014/main" id="{00000000-0008-0000-0500-00007E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17</xdr:row>
          <xdr:rowOff>60960</xdr:rowOff>
        </xdr:from>
        <xdr:to>
          <xdr:col>7</xdr:col>
          <xdr:colOff>160020</xdr:colOff>
          <xdr:row>18</xdr:row>
          <xdr:rowOff>160020</xdr:rowOff>
        </xdr:to>
        <xdr:sp macro="" textlink="">
          <xdr:nvSpPr>
            <xdr:cNvPr id="75903" name="Check Box 127" hidden="1">
              <a:extLst>
                <a:ext uri="{63B3BB69-23CF-44E3-9099-C40C66FF867C}">
                  <a14:compatExt spid="_x0000_s75903"/>
                </a:ext>
                <a:ext uri="{FF2B5EF4-FFF2-40B4-BE49-F238E27FC236}">
                  <a16:creationId xmlns:a16="http://schemas.microsoft.com/office/drawing/2014/main" id="{00000000-0008-0000-0500-00007F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60960</xdr:rowOff>
        </xdr:from>
        <xdr:to>
          <xdr:col>8</xdr:col>
          <xdr:colOff>297180</xdr:colOff>
          <xdr:row>18</xdr:row>
          <xdr:rowOff>152400</xdr:rowOff>
        </xdr:to>
        <xdr:sp macro="" textlink="">
          <xdr:nvSpPr>
            <xdr:cNvPr id="75904" name="Check Box 128" hidden="1">
              <a:extLst>
                <a:ext uri="{63B3BB69-23CF-44E3-9099-C40C66FF867C}">
                  <a14:compatExt spid="_x0000_s75904"/>
                </a:ext>
                <a:ext uri="{FF2B5EF4-FFF2-40B4-BE49-F238E27FC236}">
                  <a16:creationId xmlns:a16="http://schemas.microsoft.com/office/drawing/2014/main" id="{00000000-0008-0000-0500-00008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17</xdr:row>
          <xdr:rowOff>60960</xdr:rowOff>
        </xdr:from>
        <xdr:to>
          <xdr:col>10</xdr:col>
          <xdr:colOff>228600</xdr:colOff>
          <xdr:row>18</xdr:row>
          <xdr:rowOff>160020</xdr:rowOff>
        </xdr:to>
        <xdr:sp macro="" textlink="">
          <xdr:nvSpPr>
            <xdr:cNvPr id="75905" name="Check Box 129" hidden="1">
              <a:extLst>
                <a:ext uri="{63B3BB69-23CF-44E3-9099-C40C66FF867C}">
                  <a14:compatExt spid="_x0000_s75905"/>
                </a:ext>
                <a:ext uri="{FF2B5EF4-FFF2-40B4-BE49-F238E27FC236}">
                  <a16:creationId xmlns:a16="http://schemas.microsoft.com/office/drawing/2014/main" id="{00000000-0008-0000-0500-00008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19</xdr:row>
          <xdr:rowOff>60960</xdr:rowOff>
        </xdr:from>
        <xdr:to>
          <xdr:col>7</xdr:col>
          <xdr:colOff>160020</xdr:colOff>
          <xdr:row>20</xdr:row>
          <xdr:rowOff>160020</xdr:rowOff>
        </xdr:to>
        <xdr:sp macro="" textlink="">
          <xdr:nvSpPr>
            <xdr:cNvPr id="75906" name="Check Box 130" hidden="1">
              <a:extLst>
                <a:ext uri="{63B3BB69-23CF-44E3-9099-C40C66FF867C}">
                  <a14:compatExt spid="_x0000_s75906"/>
                </a:ext>
                <a:ext uri="{FF2B5EF4-FFF2-40B4-BE49-F238E27FC236}">
                  <a16:creationId xmlns:a16="http://schemas.microsoft.com/office/drawing/2014/main" id="{00000000-0008-0000-0500-00008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19</xdr:row>
          <xdr:rowOff>60960</xdr:rowOff>
        </xdr:from>
        <xdr:to>
          <xdr:col>8</xdr:col>
          <xdr:colOff>297180</xdr:colOff>
          <xdr:row>20</xdr:row>
          <xdr:rowOff>152400</xdr:rowOff>
        </xdr:to>
        <xdr:sp macro="" textlink="">
          <xdr:nvSpPr>
            <xdr:cNvPr id="75907" name="Check Box 131" hidden="1">
              <a:extLst>
                <a:ext uri="{63B3BB69-23CF-44E3-9099-C40C66FF867C}">
                  <a14:compatExt spid="_x0000_s75907"/>
                </a:ext>
                <a:ext uri="{FF2B5EF4-FFF2-40B4-BE49-F238E27FC236}">
                  <a16:creationId xmlns:a16="http://schemas.microsoft.com/office/drawing/2014/main" id="{00000000-0008-0000-0500-00008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19</xdr:row>
          <xdr:rowOff>60960</xdr:rowOff>
        </xdr:from>
        <xdr:to>
          <xdr:col>10</xdr:col>
          <xdr:colOff>228600</xdr:colOff>
          <xdr:row>20</xdr:row>
          <xdr:rowOff>160020</xdr:rowOff>
        </xdr:to>
        <xdr:sp macro="" textlink="">
          <xdr:nvSpPr>
            <xdr:cNvPr id="75908" name="Check Box 132" hidden="1">
              <a:extLst>
                <a:ext uri="{63B3BB69-23CF-44E3-9099-C40C66FF867C}">
                  <a14:compatExt spid="_x0000_s75908"/>
                </a:ext>
                <a:ext uri="{FF2B5EF4-FFF2-40B4-BE49-F238E27FC236}">
                  <a16:creationId xmlns:a16="http://schemas.microsoft.com/office/drawing/2014/main" id="{00000000-0008-0000-0500-00008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21</xdr:row>
          <xdr:rowOff>60960</xdr:rowOff>
        </xdr:from>
        <xdr:to>
          <xdr:col>7</xdr:col>
          <xdr:colOff>160020</xdr:colOff>
          <xdr:row>22</xdr:row>
          <xdr:rowOff>160020</xdr:rowOff>
        </xdr:to>
        <xdr:sp macro="" textlink="">
          <xdr:nvSpPr>
            <xdr:cNvPr id="75909" name="Check Box 133" hidden="1">
              <a:extLst>
                <a:ext uri="{63B3BB69-23CF-44E3-9099-C40C66FF867C}">
                  <a14:compatExt spid="_x0000_s75909"/>
                </a:ext>
                <a:ext uri="{FF2B5EF4-FFF2-40B4-BE49-F238E27FC236}">
                  <a16:creationId xmlns:a16="http://schemas.microsoft.com/office/drawing/2014/main" id="{00000000-0008-0000-0500-00008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60960</xdr:rowOff>
        </xdr:from>
        <xdr:to>
          <xdr:col>8</xdr:col>
          <xdr:colOff>297180</xdr:colOff>
          <xdr:row>22</xdr:row>
          <xdr:rowOff>152400</xdr:rowOff>
        </xdr:to>
        <xdr:sp macro="" textlink="">
          <xdr:nvSpPr>
            <xdr:cNvPr id="75910" name="Check Box 134" hidden="1">
              <a:extLst>
                <a:ext uri="{63B3BB69-23CF-44E3-9099-C40C66FF867C}">
                  <a14:compatExt spid="_x0000_s75910"/>
                </a:ext>
                <a:ext uri="{FF2B5EF4-FFF2-40B4-BE49-F238E27FC236}">
                  <a16:creationId xmlns:a16="http://schemas.microsoft.com/office/drawing/2014/main" id="{00000000-0008-0000-0500-00008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21</xdr:row>
          <xdr:rowOff>60960</xdr:rowOff>
        </xdr:from>
        <xdr:to>
          <xdr:col>10</xdr:col>
          <xdr:colOff>228600</xdr:colOff>
          <xdr:row>22</xdr:row>
          <xdr:rowOff>160020</xdr:rowOff>
        </xdr:to>
        <xdr:sp macro="" textlink="">
          <xdr:nvSpPr>
            <xdr:cNvPr id="75911" name="Check Box 135" hidden="1">
              <a:extLst>
                <a:ext uri="{63B3BB69-23CF-44E3-9099-C40C66FF867C}">
                  <a14:compatExt spid="_x0000_s75911"/>
                </a:ext>
                <a:ext uri="{FF2B5EF4-FFF2-40B4-BE49-F238E27FC236}">
                  <a16:creationId xmlns:a16="http://schemas.microsoft.com/office/drawing/2014/main" id="{00000000-0008-0000-0500-00008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23</xdr:row>
          <xdr:rowOff>60960</xdr:rowOff>
        </xdr:from>
        <xdr:to>
          <xdr:col>7</xdr:col>
          <xdr:colOff>160020</xdr:colOff>
          <xdr:row>24</xdr:row>
          <xdr:rowOff>160020</xdr:rowOff>
        </xdr:to>
        <xdr:sp macro="" textlink="">
          <xdr:nvSpPr>
            <xdr:cNvPr id="75912" name="Check Box 136" hidden="1">
              <a:extLst>
                <a:ext uri="{63B3BB69-23CF-44E3-9099-C40C66FF867C}">
                  <a14:compatExt spid="_x0000_s75912"/>
                </a:ext>
                <a:ext uri="{FF2B5EF4-FFF2-40B4-BE49-F238E27FC236}">
                  <a16:creationId xmlns:a16="http://schemas.microsoft.com/office/drawing/2014/main" id="{00000000-0008-0000-0500-00008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60960</xdr:rowOff>
        </xdr:from>
        <xdr:to>
          <xdr:col>8</xdr:col>
          <xdr:colOff>297180</xdr:colOff>
          <xdr:row>24</xdr:row>
          <xdr:rowOff>152400</xdr:rowOff>
        </xdr:to>
        <xdr:sp macro="" textlink="">
          <xdr:nvSpPr>
            <xdr:cNvPr id="75913" name="Check Box 137" hidden="1">
              <a:extLst>
                <a:ext uri="{63B3BB69-23CF-44E3-9099-C40C66FF867C}">
                  <a14:compatExt spid="_x0000_s75913"/>
                </a:ext>
                <a:ext uri="{FF2B5EF4-FFF2-40B4-BE49-F238E27FC236}">
                  <a16:creationId xmlns:a16="http://schemas.microsoft.com/office/drawing/2014/main" id="{00000000-0008-0000-0500-00008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23</xdr:row>
          <xdr:rowOff>60960</xdr:rowOff>
        </xdr:from>
        <xdr:to>
          <xdr:col>10</xdr:col>
          <xdr:colOff>228600</xdr:colOff>
          <xdr:row>24</xdr:row>
          <xdr:rowOff>160020</xdr:rowOff>
        </xdr:to>
        <xdr:sp macro="" textlink="">
          <xdr:nvSpPr>
            <xdr:cNvPr id="75914" name="Check Box 138" hidden="1">
              <a:extLst>
                <a:ext uri="{63B3BB69-23CF-44E3-9099-C40C66FF867C}">
                  <a14:compatExt spid="_x0000_s75914"/>
                </a:ext>
                <a:ext uri="{FF2B5EF4-FFF2-40B4-BE49-F238E27FC236}">
                  <a16:creationId xmlns:a16="http://schemas.microsoft.com/office/drawing/2014/main" id="{00000000-0008-0000-0500-00008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25</xdr:row>
          <xdr:rowOff>60960</xdr:rowOff>
        </xdr:from>
        <xdr:to>
          <xdr:col>7</xdr:col>
          <xdr:colOff>160020</xdr:colOff>
          <xdr:row>26</xdr:row>
          <xdr:rowOff>160020</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500-00008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60960</xdr:rowOff>
        </xdr:from>
        <xdr:to>
          <xdr:col>8</xdr:col>
          <xdr:colOff>297180</xdr:colOff>
          <xdr:row>26</xdr:row>
          <xdr:rowOff>152400</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500-00008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25</xdr:row>
          <xdr:rowOff>60960</xdr:rowOff>
        </xdr:from>
        <xdr:to>
          <xdr:col>10</xdr:col>
          <xdr:colOff>228600</xdr:colOff>
          <xdr:row>26</xdr:row>
          <xdr:rowOff>160020</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500-00008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27</xdr:row>
          <xdr:rowOff>60960</xdr:rowOff>
        </xdr:from>
        <xdr:to>
          <xdr:col>7</xdr:col>
          <xdr:colOff>160020</xdr:colOff>
          <xdr:row>28</xdr:row>
          <xdr:rowOff>160020</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500-00008E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xdr:row>
          <xdr:rowOff>60960</xdr:rowOff>
        </xdr:from>
        <xdr:to>
          <xdr:col>8</xdr:col>
          <xdr:colOff>297180</xdr:colOff>
          <xdr:row>28</xdr:row>
          <xdr:rowOff>152400</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500-00008F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27</xdr:row>
          <xdr:rowOff>60960</xdr:rowOff>
        </xdr:from>
        <xdr:to>
          <xdr:col>10</xdr:col>
          <xdr:colOff>228600</xdr:colOff>
          <xdr:row>28</xdr:row>
          <xdr:rowOff>160020</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500-00009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29</xdr:row>
          <xdr:rowOff>60960</xdr:rowOff>
        </xdr:from>
        <xdr:to>
          <xdr:col>7</xdr:col>
          <xdr:colOff>160020</xdr:colOff>
          <xdr:row>30</xdr:row>
          <xdr:rowOff>160020</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500-00009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xdr:row>
          <xdr:rowOff>60960</xdr:rowOff>
        </xdr:from>
        <xdr:to>
          <xdr:col>8</xdr:col>
          <xdr:colOff>297180</xdr:colOff>
          <xdr:row>30</xdr:row>
          <xdr:rowOff>152400</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500-00009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29</xdr:row>
          <xdr:rowOff>60960</xdr:rowOff>
        </xdr:from>
        <xdr:to>
          <xdr:col>10</xdr:col>
          <xdr:colOff>228600</xdr:colOff>
          <xdr:row>30</xdr:row>
          <xdr:rowOff>160020</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500-00009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31</xdr:row>
          <xdr:rowOff>60960</xdr:rowOff>
        </xdr:from>
        <xdr:to>
          <xdr:col>7</xdr:col>
          <xdr:colOff>160020</xdr:colOff>
          <xdr:row>32</xdr:row>
          <xdr:rowOff>160020</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500-00009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31</xdr:row>
          <xdr:rowOff>60960</xdr:rowOff>
        </xdr:from>
        <xdr:to>
          <xdr:col>8</xdr:col>
          <xdr:colOff>297180</xdr:colOff>
          <xdr:row>32</xdr:row>
          <xdr:rowOff>152400</xdr:rowOff>
        </xdr:to>
        <xdr:sp macro="" textlink="">
          <xdr:nvSpPr>
            <xdr:cNvPr id="75925" name="Check Box 149" hidden="1">
              <a:extLst>
                <a:ext uri="{63B3BB69-23CF-44E3-9099-C40C66FF867C}">
                  <a14:compatExt spid="_x0000_s75925"/>
                </a:ext>
                <a:ext uri="{FF2B5EF4-FFF2-40B4-BE49-F238E27FC236}">
                  <a16:creationId xmlns:a16="http://schemas.microsoft.com/office/drawing/2014/main" id="{00000000-0008-0000-0500-00009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31</xdr:row>
          <xdr:rowOff>60960</xdr:rowOff>
        </xdr:from>
        <xdr:to>
          <xdr:col>10</xdr:col>
          <xdr:colOff>228600</xdr:colOff>
          <xdr:row>32</xdr:row>
          <xdr:rowOff>160020</xdr:rowOff>
        </xdr:to>
        <xdr:sp macro="" textlink="">
          <xdr:nvSpPr>
            <xdr:cNvPr id="75926" name="Check Box 150" hidden="1">
              <a:extLst>
                <a:ext uri="{63B3BB69-23CF-44E3-9099-C40C66FF867C}">
                  <a14:compatExt spid="_x0000_s75926"/>
                </a:ext>
                <a:ext uri="{FF2B5EF4-FFF2-40B4-BE49-F238E27FC236}">
                  <a16:creationId xmlns:a16="http://schemas.microsoft.com/office/drawing/2014/main" id="{00000000-0008-0000-0500-00009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33</xdr:row>
          <xdr:rowOff>60960</xdr:rowOff>
        </xdr:from>
        <xdr:to>
          <xdr:col>7</xdr:col>
          <xdr:colOff>160020</xdr:colOff>
          <xdr:row>34</xdr:row>
          <xdr:rowOff>160020</xdr:rowOff>
        </xdr:to>
        <xdr:sp macro="" textlink="">
          <xdr:nvSpPr>
            <xdr:cNvPr id="75927" name="Check Box 151" hidden="1">
              <a:extLst>
                <a:ext uri="{63B3BB69-23CF-44E3-9099-C40C66FF867C}">
                  <a14:compatExt spid="_x0000_s75927"/>
                </a:ext>
                <a:ext uri="{FF2B5EF4-FFF2-40B4-BE49-F238E27FC236}">
                  <a16:creationId xmlns:a16="http://schemas.microsoft.com/office/drawing/2014/main" id="{00000000-0008-0000-0500-00009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xdr:row>
          <xdr:rowOff>60960</xdr:rowOff>
        </xdr:from>
        <xdr:to>
          <xdr:col>8</xdr:col>
          <xdr:colOff>297180</xdr:colOff>
          <xdr:row>34</xdr:row>
          <xdr:rowOff>152400</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500-00009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33</xdr:row>
          <xdr:rowOff>60960</xdr:rowOff>
        </xdr:from>
        <xdr:to>
          <xdr:col>10</xdr:col>
          <xdr:colOff>228600</xdr:colOff>
          <xdr:row>34</xdr:row>
          <xdr:rowOff>160020</xdr:rowOff>
        </xdr:to>
        <xdr:sp macro="" textlink="">
          <xdr:nvSpPr>
            <xdr:cNvPr id="75929" name="Check Box 153" hidden="1">
              <a:extLst>
                <a:ext uri="{63B3BB69-23CF-44E3-9099-C40C66FF867C}">
                  <a14:compatExt spid="_x0000_s75929"/>
                </a:ext>
                <a:ext uri="{FF2B5EF4-FFF2-40B4-BE49-F238E27FC236}">
                  <a16:creationId xmlns:a16="http://schemas.microsoft.com/office/drawing/2014/main" id="{00000000-0008-0000-0500-00009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35</xdr:row>
          <xdr:rowOff>60960</xdr:rowOff>
        </xdr:from>
        <xdr:to>
          <xdr:col>7</xdr:col>
          <xdr:colOff>160020</xdr:colOff>
          <xdr:row>36</xdr:row>
          <xdr:rowOff>160020</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500-00009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35</xdr:row>
          <xdr:rowOff>60960</xdr:rowOff>
        </xdr:from>
        <xdr:to>
          <xdr:col>8</xdr:col>
          <xdr:colOff>297180</xdr:colOff>
          <xdr:row>36</xdr:row>
          <xdr:rowOff>152400</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500-00009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35</xdr:row>
          <xdr:rowOff>60960</xdr:rowOff>
        </xdr:from>
        <xdr:to>
          <xdr:col>10</xdr:col>
          <xdr:colOff>228600</xdr:colOff>
          <xdr:row>36</xdr:row>
          <xdr:rowOff>160020</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500-00009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37</xdr:row>
          <xdr:rowOff>60960</xdr:rowOff>
        </xdr:from>
        <xdr:to>
          <xdr:col>7</xdr:col>
          <xdr:colOff>160020</xdr:colOff>
          <xdr:row>38</xdr:row>
          <xdr:rowOff>160020</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500-00009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37</xdr:row>
          <xdr:rowOff>60960</xdr:rowOff>
        </xdr:from>
        <xdr:to>
          <xdr:col>8</xdr:col>
          <xdr:colOff>297180</xdr:colOff>
          <xdr:row>38</xdr:row>
          <xdr:rowOff>152400</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500-00009E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37</xdr:row>
          <xdr:rowOff>60960</xdr:rowOff>
        </xdr:from>
        <xdr:to>
          <xdr:col>10</xdr:col>
          <xdr:colOff>228600</xdr:colOff>
          <xdr:row>38</xdr:row>
          <xdr:rowOff>160020</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500-00009F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39</xdr:row>
          <xdr:rowOff>60960</xdr:rowOff>
        </xdr:from>
        <xdr:to>
          <xdr:col>7</xdr:col>
          <xdr:colOff>160020</xdr:colOff>
          <xdr:row>40</xdr:row>
          <xdr:rowOff>160020</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500-0000A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39</xdr:row>
          <xdr:rowOff>60960</xdr:rowOff>
        </xdr:from>
        <xdr:to>
          <xdr:col>8</xdr:col>
          <xdr:colOff>297180</xdr:colOff>
          <xdr:row>40</xdr:row>
          <xdr:rowOff>152400</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500-0000A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39</xdr:row>
          <xdr:rowOff>60960</xdr:rowOff>
        </xdr:from>
        <xdr:to>
          <xdr:col>10</xdr:col>
          <xdr:colOff>228600</xdr:colOff>
          <xdr:row>40</xdr:row>
          <xdr:rowOff>160020</xdr:rowOff>
        </xdr:to>
        <xdr:sp macro="" textlink="">
          <xdr:nvSpPr>
            <xdr:cNvPr id="75938" name="Check Box 162" hidden="1">
              <a:extLst>
                <a:ext uri="{63B3BB69-23CF-44E3-9099-C40C66FF867C}">
                  <a14:compatExt spid="_x0000_s75938"/>
                </a:ext>
                <a:ext uri="{FF2B5EF4-FFF2-40B4-BE49-F238E27FC236}">
                  <a16:creationId xmlns:a16="http://schemas.microsoft.com/office/drawing/2014/main" id="{00000000-0008-0000-0500-0000A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41</xdr:row>
          <xdr:rowOff>60960</xdr:rowOff>
        </xdr:from>
        <xdr:to>
          <xdr:col>7</xdr:col>
          <xdr:colOff>160020</xdr:colOff>
          <xdr:row>42</xdr:row>
          <xdr:rowOff>160020</xdr:rowOff>
        </xdr:to>
        <xdr:sp macro="" textlink="">
          <xdr:nvSpPr>
            <xdr:cNvPr id="75939" name="Check Box 163" hidden="1">
              <a:extLst>
                <a:ext uri="{63B3BB69-23CF-44E3-9099-C40C66FF867C}">
                  <a14:compatExt spid="_x0000_s75939"/>
                </a:ext>
                <a:ext uri="{FF2B5EF4-FFF2-40B4-BE49-F238E27FC236}">
                  <a16:creationId xmlns:a16="http://schemas.microsoft.com/office/drawing/2014/main" id="{00000000-0008-0000-0500-0000A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41</xdr:row>
          <xdr:rowOff>60960</xdr:rowOff>
        </xdr:from>
        <xdr:to>
          <xdr:col>8</xdr:col>
          <xdr:colOff>297180</xdr:colOff>
          <xdr:row>42</xdr:row>
          <xdr:rowOff>152400</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500-0000A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41</xdr:row>
          <xdr:rowOff>60960</xdr:rowOff>
        </xdr:from>
        <xdr:to>
          <xdr:col>10</xdr:col>
          <xdr:colOff>228600</xdr:colOff>
          <xdr:row>42</xdr:row>
          <xdr:rowOff>160020</xdr:rowOff>
        </xdr:to>
        <xdr:sp macro="" textlink="">
          <xdr:nvSpPr>
            <xdr:cNvPr id="75941" name="Check Box 165" hidden="1">
              <a:extLst>
                <a:ext uri="{63B3BB69-23CF-44E3-9099-C40C66FF867C}">
                  <a14:compatExt spid="_x0000_s75941"/>
                </a:ext>
                <a:ext uri="{FF2B5EF4-FFF2-40B4-BE49-F238E27FC236}">
                  <a16:creationId xmlns:a16="http://schemas.microsoft.com/office/drawing/2014/main" id="{00000000-0008-0000-0500-0000A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7</xdr:row>
          <xdr:rowOff>60960</xdr:rowOff>
        </xdr:from>
        <xdr:to>
          <xdr:col>26</xdr:col>
          <xdr:colOff>274320</xdr:colOff>
          <xdr:row>8</xdr:row>
          <xdr:rowOff>167640</xdr:rowOff>
        </xdr:to>
        <xdr:sp macro="" textlink="">
          <xdr:nvSpPr>
            <xdr:cNvPr id="75942" name="Check Box 166" hidden="1">
              <a:extLst>
                <a:ext uri="{63B3BB69-23CF-44E3-9099-C40C66FF867C}">
                  <a14:compatExt spid="_x0000_s75942"/>
                </a:ext>
                <a:ext uri="{FF2B5EF4-FFF2-40B4-BE49-F238E27FC236}">
                  <a16:creationId xmlns:a16="http://schemas.microsoft.com/office/drawing/2014/main" id="{00000000-0008-0000-0500-0000A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7</xdr:row>
          <xdr:rowOff>60960</xdr:rowOff>
        </xdr:from>
        <xdr:to>
          <xdr:col>27</xdr:col>
          <xdr:colOff>274320</xdr:colOff>
          <xdr:row>8</xdr:row>
          <xdr:rowOff>167640</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500-0000A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19</xdr:row>
          <xdr:rowOff>60960</xdr:rowOff>
        </xdr:from>
        <xdr:to>
          <xdr:col>26</xdr:col>
          <xdr:colOff>266700</xdr:colOff>
          <xdr:row>20</xdr:row>
          <xdr:rowOff>167640</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500-0000A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19</xdr:row>
          <xdr:rowOff>60960</xdr:rowOff>
        </xdr:from>
        <xdr:to>
          <xdr:col>27</xdr:col>
          <xdr:colOff>274320</xdr:colOff>
          <xdr:row>20</xdr:row>
          <xdr:rowOff>167640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500-0000A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9</xdr:row>
          <xdr:rowOff>60960</xdr:rowOff>
        </xdr:from>
        <xdr:to>
          <xdr:col>26</xdr:col>
          <xdr:colOff>274320</xdr:colOff>
          <xdr:row>10</xdr:row>
          <xdr:rowOff>167640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500-0000A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9</xdr:row>
          <xdr:rowOff>60960</xdr:rowOff>
        </xdr:from>
        <xdr:to>
          <xdr:col>27</xdr:col>
          <xdr:colOff>274320</xdr:colOff>
          <xdr:row>10</xdr:row>
          <xdr:rowOff>167640</xdr:rowOff>
        </xdr:to>
        <xdr:sp macro="" textlink="">
          <xdr:nvSpPr>
            <xdr:cNvPr id="75947" name="Check Box 171" hidden="1">
              <a:extLst>
                <a:ext uri="{63B3BB69-23CF-44E3-9099-C40C66FF867C}">
                  <a14:compatExt spid="_x0000_s75947"/>
                </a:ext>
                <a:ext uri="{FF2B5EF4-FFF2-40B4-BE49-F238E27FC236}">
                  <a16:creationId xmlns:a16="http://schemas.microsoft.com/office/drawing/2014/main" id="{00000000-0008-0000-0500-0000A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11</xdr:row>
          <xdr:rowOff>60960</xdr:rowOff>
        </xdr:from>
        <xdr:to>
          <xdr:col>26</xdr:col>
          <xdr:colOff>274320</xdr:colOff>
          <xdr:row>12</xdr:row>
          <xdr:rowOff>167640</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500-0000A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11</xdr:row>
          <xdr:rowOff>60960</xdr:rowOff>
        </xdr:from>
        <xdr:to>
          <xdr:col>27</xdr:col>
          <xdr:colOff>274320</xdr:colOff>
          <xdr:row>12</xdr:row>
          <xdr:rowOff>167640</xdr:rowOff>
        </xdr:to>
        <xdr:sp macro="" textlink="">
          <xdr:nvSpPr>
            <xdr:cNvPr id="75949" name="Check Box 173" hidden="1">
              <a:extLst>
                <a:ext uri="{63B3BB69-23CF-44E3-9099-C40C66FF867C}">
                  <a14:compatExt spid="_x0000_s75949"/>
                </a:ext>
                <a:ext uri="{FF2B5EF4-FFF2-40B4-BE49-F238E27FC236}">
                  <a16:creationId xmlns:a16="http://schemas.microsoft.com/office/drawing/2014/main" id="{00000000-0008-0000-0500-0000A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13</xdr:row>
          <xdr:rowOff>60960</xdr:rowOff>
        </xdr:from>
        <xdr:to>
          <xdr:col>26</xdr:col>
          <xdr:colOff>274320</xdr:colOff>
          <xdr:row>14</xdr:row>
          <xdr:rowOff>167640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500-0000AE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13</xdr:row>
          <xdr:rowOff>60960</xdr:rowOff>
        </xdr:from>
        <xdr:to>
          <xdr:col>27</xdr:col>
          <xdr:colOff>274320</xdr:colOff>
          <xdr:row>14</xdr:row>
          <xdr:rowOff>167640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500-0000AF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15</xdr:row>
          <xdr:rowOff>60960</xdr:rowOff>
        </xdr:from>
        <xdr:to>
          <xdr:col>26</xdr:col>
          <xdr:colOff>274320</xdr:colOff>
          <xdr:row>16</xdr:row>
          <xdr:rowOff>167640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500-0000B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15</xdr:row>
          <xdr:rowOff>60960</xdr:rowOff>
        </xdr:from>
        <xdr:to>
          <xdr:col>27</xdr:col>
          <xdr:colOff>274320</xdr:colOff>
          <xdr:row>16</xdr:row>
          <xdr:rowOff>167640</xdr:rowOff>
        </xdr:to>
        <xdr:sp macro="" textlink="">
          <xdr:nvSpPr>
            <xdr:cNvPr id="75953" name="Check Box 177" hidden="1">
              <a:extLst>
                <a:ext uri="{63B3BB69-23CF-44E3-9099-C40C66FF867C}">
                  <a14:compatExt spid="_x0000_s75953"/>
                </a:ext>
                <a:ext uri="{FF2B5EF4-FFF2-40B4-BE49-F238E27FC236}">
                  <a16:creationId xmlns:a16="http://schemas.microsoft.com/office/drawing/2014/main" id="{00000000-0008-0000-0500-0000B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17</xdr:row>
          <xdr:rowOff>60960</xdr:rowOff>
        </xdr:from>
        <xdr:to>
          <xdr:col>26</xdr:col>
          <xdr:colOff>274320</xdr:colOff>
          <xdr:row>18</xdr:row>
          <xdr:rowOff>167640</xdr:rowOff>
        </xdr:to>
        <xdr:sp macro="" textlink="">
          <xdr:nvSpPr>
            <xdr:cNvPr id="75954" name="Check Box 178" hidden="1">
              <a:extLst>
                <a:ext uri="{63B3BB69-23CF-44E3-9099-C40C66FF867C}">
                  <a14:compatExt spid="_x0000_s75954"/>
                </a:ext>
                <a:ext uri="{FF2B5EF4-FFF2-40B4-BE49-F238E27FC236}">
                  <a16:creationId xmlns:a16="http://schemas.microsoft.com/office/drawing/2014/main" id="{00000000-0008-0000-0500-0000B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17</xdr:row>
          <xdr:rowOff>60960</xdr:rowOff>
        </xdr:from>
        <xdr:to>
          <xdr:col>27</xdr:col>
          <xdr:colOff>274320</xdr:colOff>
          <xdr:row>18</xdr:row>
          <xdr:rowOff>167640</xdr:rowOff>
        </xdr:to>
        <xdr:sp macro="" textlink="">
          <xdr:nvSpPr>
            <xdr:cNvPr id="75955" name="Check Box 179" hidden="1">
              <a:extLst>
                <a:ext uri="{63B3BB69-23CF-44E3-9099-C40C66FF867C}">
                  <a14:compatExt spid="_x0000_s75955"/>
                </a:ext>
                <a:ext uri="{FF2B5EF4-FFF2-40B4-BE49-F238E27FC236}">
                  <a16:creationId xmlns:a16="http://schemas.microsoft.com/office/drawing/2014/main" id="{00000000-0008-0000-0500-0000B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21</xdr:row>
          <xdr:rowOff>60960</xdr:rowOff>
        </xdr:from>
        <xdr:to>
          <xdr:col>26</xdr:col>
          <xdr:colOff>266700</xdr:colOff>
          <xdr:row>22</xdr:row>
          <xdr:rowOff>167640</xdr:rowOff>
        </xdr:to>
        <xdr:sp macro="" textlink="">
          <xdr:nvSpPr>
            <xdr:cNvPr id="75956" name="Check Box 180" hidden="1">
              <a:extLst>
                <a:ext uri="{63B3BB69-23CF-44E3-9099-C40C66FF867C}">
                  <a14:compatExt spid="_x0000_s75956"/>
                </a:ext>
                <a:ext uri="{FF2B5EF4-FFF2-40B4-BE49-F238E27FC236}">
                  <a16:creationId xmlns:a16="http://schemas.microsoft.com/office/drawing/2014/main" id="{00000000-0008-0000-0500-0000B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21</xdr:row>
          <xdr:rowOff>60960</xdr:rowOff>
        </xdr:from>
        <xdr:to>
          <xdr:col>27</xdr:col>
          <xdr:colOff>274320</xdr:colOff>
          <xdr:row>22</xdr:row>
          <xdr:rowOff>167640</xdr:rowOff>
        </xdr:to>
        <xdr:sp macro="" textlink="">
          <xdr:nvSpPr>
            <xdr:cNvPr id="75957" name="Check Box 181" hidden="1">
              <a:extLst>
                <a:ext uri="{63B3BB69-23CF-44E3-9099-C40C66FF867C}">
                  <a14:compatExt spid="_x0000_s75957"/>
                </a:ext>
                <a:ext uri="{FF2B5EF4-FFF2-40B4-BE49-F238E27FC236}">
                  <a16:creationId xmlns:a16="http://schemas.microsoft.com/office/drawing/2014/main" id="{00000000-0008-0000-0500-0000B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23</xdr:row>
          <xdr:rowOff>60960</xdr:rowOff>
        </xdr:from>
        <xdr:to>
          <xdr:col>26</xdr:col>
          <xdr:colOff>266700</xdr:colOff>
          <xdr:row>24</xdr:row>
          <xdr:rowOff>167640</xdr:rowOff>
        </xdr:to>
        <xdr:sp macro="" textlink="">
          <xdr:nvSpPr>
            <xdr:cNvPr id="75958" name="Check Box 182" hidden="1">
              <a:extLst>
                <a:ext uri="{63B3BB69-23CF-44E3-9099-C40C66FF867C}">
                  <a14:compatExt spid="_x0000_s75958"/>
                </a:ext>
                <a:ext uri="{FF2B5EF4-FFF2-40B4-BE49-F238E27FC236}">
                  <a16:creationId xmlns:a16="http://schemas.microsoft.com/office/drawing/2014/main" id="{00000000-0008-0000-0500-0000B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23</xdr:row>
          <xdr:rowOff>60960</xdr:rowOff>
        </xdr:from>
        <xdr:to>
          <xdr:col>27</xdr:col>
          <xdr:colOff>274320</xdr:colOff>
          <xdr:row>24</xdr:row>
          <xdr:rowOff>167640</xdr:rowOff>
        </xdr:to>
        <xdr:sp macro="" textlink="">
          <xdr:nvSpPr>
            <xdr:cNvPr id="75959" name="Check Box 183" hidden="1">
              <a:extLst>
                <a:ext uri="{63B3BB69-23CF-44E3-9099-C40C66FF867C}">
                  <a14:compatExt spid="_x0000_s75959"/>
                </a:ext>
                <a:ext uri="{FF2B5EF4-FFF2-40B4-BE49-F238E27FC236}">
                  <a16:creationId xmlns:a16="http://schemas.microsoft.com/office/drawing/2014/main" id="{00000000-0008-0000-0500-0000B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25</xdr:row>
          <xdr:rowOff>60960</xdr:rowOff>
        </xdr:from>
        <xdr:to>
          <xdr:col>26</xdr:col>
          <xdr:colOff>266700</xdr:colOff>
          <xdr:row>26</xdr:row>
          <xdr:rowOff>167640</xdr:rowOff>
        </xdr:to>
        <xdr:sp macro="" textlink="">
          <xdr:nvSpPr>
            <xdr:cNvPr id="75960" name="Check Box 184" hidden="1">
              <a:extLst>
                <a:ext uri="{63B3BB69-23CF-44E3-9099-C40C66FF867C}">
                  <a14:compatExt spid="_x0000_s75960"/>
                </a:ext>
                <a:ext uri="{FF2B5EF4-FFF2-40B4-BE49-F238E27FC236}">
                  <a16:creationId xmlns:a16="http://schemas.microsoft.com/office/drawing/2014/main" id="{00000000-0008-0000-0500-0000B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25</xdr:row>
          <xdr:rowOff>60960</xdr:rowOff>
        </xdr:from>
        <xdr:to>
          <xdr:col>27</xdr:col>
          <xdr:colOff>274320</xdr:colOff>
          <xdr:row>26</xdr:row>
          <xdr:rowOff>167640</xdr:rowOff>
        </xdr:to>
        <xdr:sp macro="" textlink="">
          <xdr:nvSpPr>
            <xdr:cNvPr id="75961" name="Check Box 185" hidden="1">
              <a:extLst>
                <a:ext uri="{63B3BB69-23CF-44E3-9099-C40C66FF867C}">
                  <a14:compatExt spid="_x0000_s75961"/>
                </a:ext>
                <a:ext uri="{FF2B5EF4-FFF2-40B4-BE49-F238E27FC236}">
                  <a16:creationId xmlns:a16="http://schemas.microsoft.com/office/drawing/2014/main" id="{00000000-0008-0000-0500-0000B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27</xdr:row>
          <xdr:rowOff>60960</xdr:rowOff>
        </xdr:from>
        <xdr:to>
          <xdr:col>26</xdr:col>
          <xdr:colOff>266700</xdr:colOff>
          <xdr:row>28</xdr:row>
          <xdr:rowOff>167640</xdr:rowOff>
        </xdr:to>
        <xdr:sp macro="" textlink="">
          <xdr:nvSpPr>
            <xdr:cNvPr id="75962" name="Check Box 186" hidden="1">
              <a:extLst>
                <a:ext uri="{63B3BB69-23CF-44E3-9099-C40C66FF867C}">
                  <a14:compatExt spid="_x0000_s75962"/>
                </a:ext>
                <a:ext uri="{FF2B5EF4-FFF2-40B4-BE49-F238E27FC236}">
                  <a16:creationId xmlns:a16="http://schemas.microsoft.com/office/drawing/2014/main" id="{00000000-0008-0000-0500-0000B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27</xdr:row>
          <xdr:rowOff>60960</xdr:rowOff>
        </xdr:from>
        <xdr:to>
          <xdr:col>27</xdr:col>
          <xdr:colOff>274320</xdr:colOff>
          <xdr:row>28</xdr:row>
          <xdr:rowOff>167640</xdr:rowOff>
        </xdr:to>
        <xdr:sp macro="" textlink="">
          <xdr:nvSpPr>
            <xdr:cNvPr id="75963" name="Check Box 187" hidden="1">
              <a:extLst>
                <a:ext uri="{63B3BB69-23CF-44E3-9099-C40C66FF867C}">
                  <a14:compatExt spid="_x0000_s75963"/>
                </a:ext>
                <a:ext uri="{FF2B5EF4-FFF2-40B4-BE49-F238E27FC236}">
                  <a16:creationId xmlns:a16="http://schemas.microsoft.com/office/drawing/2014/main" id="{00000000-0008-0000-0500-0000B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29</xdr:row>
          <xdr:rowOff>60960</xdr:rowOff>
        </xdr:from>
        <xdr:to>
          <xdr:col>26</xdr:col>
          <xdr:colOff>266700</xdr:colOff>
          <xdr:row>30</xdr:row>
          <xdr:rowOff>167640</xdr:rowOff>
        </xdr:to>
        <xdr:sp macro="" textlink="">
          <xdr:nvSpPr>
            <xdr:cNvPr id="75964" name="Check Box 188" hidden="1">
              <a:extLst>
                <a:ext uri="{63B3BB69-23CF-44E3-9099-C40C66FF867C}">
                  <a14:compatExt spid="_x0000_s75964"/>
                </a:ext>
                <a:ext uri="{FF2B5EF4-FFF2-40B4-BE49-F238E27FC236}">
                  <a16:creationId xmlns:a16="http://schemas.microsoft.com/office/drawing/2014/main" id="{00000000-0008-0000-0500-0000B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29</xdr:row>
          <xdr:rowOff>60960</xdr:rowOff>
        </xdr:from>
        <xdr:to>
          <xdr:col>27</xdr:col>
          <xdr:colOff>274320</xdr:colOff>
          <xdr:row>30</xdr:row>
          <xdr:rowOff>167640</xdr:rowOff>
        </xdr:to>
        <xdr:sp macro="" textlink="">
          <xdr:nvSpPr>
            <xdr:cNvPr id="75965" name="Check Box 189" hidden="1">
              <a:extLst>
                <a:ext uri="{63B3BB69-23CF-44E3-9099-C40C66FF867C}">
                  <a14:compatExt spid="_x0000_s75965"/>
                </a:ext>
                <a:ext uri="{FF2B5EF4-FFF2-40B4-BE49-F238E27FC236}">
                  <a16:creationId xmlns:a16="http://schemas.microsoft.com/office/drawing/2014/main" id="{00000000-0008-0000-0500-0000B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31</xdr:row>
          <xdr:rowOff>60960</xdr:rowOff>
        </xdr:from>
        <xdr:to>
          <xdr:col>26</xdr:col>
          <xdr:colOff>266700</xdr:colOff>
          <xdr:row>32</xdr:row>
          <xdr:rowOff>167640</xdr:rowOff>
        </xdr:to>
        <xdr:sp macro="" textlink="">
          <xdr:nvSpPr>
            <xdr:cNvPr id="75966" name="Check Box 190" hidden="1">
              <a:extLst>
                <a:ext uri="{63B3BB69-23CF-44E3-9099-C40C66FF867C}">
                  <a14:compatExt spid="_x0000_s75966"/>
                </a:ext>
                <a:ext uri="{FF2B5EF4-FFF2-40B4-BE49-F238E27FC236}">
                  <a16:creationId xmlns:a16="http://schemas.microsoft.com/office/drawing/2014/main" id="{00000000-0008-0000-0500-0000BE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31</xdr:row>
          <xdr:rowOff>60960</xdr:rowOff>
        </xdr:from>
        <xdr:to>
          <xdr:col>27</xdr:col>
          <xdr:colOff>274320</xdr:colOff>
          <xdr:row>32</xdr:row>
          <xdr:rowOff>167640</xdr:rowOff>
        </xdr:to>
        <xdr:sp macro="" textlink="">
          <xdr:nvSpPr>
            <xdr:cNvPr id="75967" name="Check Box 191" hidden="1">
              <a:extLst>
                <a:ext uri="{63B3BB69-23CF-44E3-9099-C40C66FF867C}">
                  <a14:compatExt spid="_x0000_s75967"/>
                </a:ext>
                <a:ext uri="{FF2B5EF4-FFF2-40B4-BE49-F238E27FC236}">
                  <a16:creationId xmlns:a16="http://schemas.microsoft.com/office/drawing/2014/main" id="{00000000-0008-0000-0500-0000BF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33</xdr:row>
          <xdr:rowOff>60960</xdr:rowOff>
        </xdr:from>
        <xdr:to>
          <xdr:col>26</xdr:col>
          <xdr:colOff>266700</xdr:colOff>
          <xdr:row>34</xdr:row>
          <xdr:rowOff>167640</xdr:rowOff>
        </xdr:to>
        <xdr:sp macro="" textlink="">
          <xdr:nvSpPr>
            <xdr:cNvPr id="75968" name="Check Box 192" hidden="1">
              <a:extLst>
                <a:ext uri="{63B3BB69-23CF-44E3-9099-C40C66FF867C}">
                  <a14:compatExt spid="_x0000_s75968"/>
                </a:ext>
                <a:ext uri="{FF2B5EF4-FFF2-40B4-BE49-F238E27FC236}">
                  <a16:creationId xmlns:a16="http://schemas.microsoft.com/office/drawing/2014/main" id="{00000000-0008-0000-0500-0000C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33</xdr:row>
          <xdr:rowOff>60960</xdr:rowOff>
        </xdr:from>
        <xdr:to>
          <xdr:col>27</xdr:col>
          <xdr:colOff>274320</xdr:colOff>
          <xdr:row>34</xdr:row>
          <xdr:rowOff>167640</xdr:rowOff>
        </xdr:to>
        <xdr:sp macro="" textlink="">
          <xdr:nvSpPr>
            <xdr:cNvPr id="75969" name="Check Box 193" hidden="1">
              <a:extLst>
                <a:ext uri="{63B3BB69-23CF-44E3-9099-C40C66FF867C}">
                  <a14:compatExt spid="_x0000_s75969"/>
                </a:ext>
                <a:ext uri="{FF2B5EF4-FFF2-40B4-BE49-F238E27FC236}">
                  <a16:creationId xmlns:a16="http://schemas.microsoft.com/office/drawing/2014/main" id="{00000000-0008-0000-0500-0000C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35</xdr:row>
          <xdr:rowOff>60960</xdr:rowOff>
        </xdr:from>
        <xdr:to>
          <xdr:col>26</xdr:col>
          <xdr:colOff>266700</xdr:colOff>
          <xdr:row>36</xdr:row>
          <xdr:rowOff>167640</xdr:rowOff>
        </xdr:to>
        <xdr:sp macro="" textlink="">
          <xdr:nvSpPr>
            <xdr:cNvPr id="75970" name="Check Box 194" hidden="1">
              <a:extLst>
                <a:ext uri="{63B3BB69-23CF-44E3-9099-C40C66FF867C}">
                  <a14:compatExt spid="_x0000_s75970"/>
                </a:ext>
                <a:ext uri="{FF2B5EF4-FFF2-40B4-BE49-F238E27FC236}">
                  <a16:creationId xmlns:a16="http://schemas.microsoft.com/office/drawing/2014/main" id="{00000000-0008-0000-0500-0000C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35</xdr:row>
          <xdr:rowOff>60960</xdr:rowOff>
        </xdr:from>
        <xdr:to>
          <xdr:col>27</xdr:col>
          <xdr:colOff>274320</xdr:colOff>
          <xdr:row>36</xdr:row>
          <xdr:rowOff>167640</xdr:rowOff>
        </xdr:to>
        <xdr:sp macro="" textlink="">
          <xdr:nvSpPr>
            <xdr:cNvPr id="75971" name="Check Box 195" hidden="1">
              <a:extLst>
                <a:ext uri="{63B3BB69-23CF-44E3-9099-C40C66FF867C}">
                  <a14:compatExt spid="_x0000_s75971"/>
                </a:ext>
                <a:ext uri="{FF2B5EF4-FFF2-40B4-BE49-F238E27FC236}">
                  <a16:creationId xmlns:a16="http://schemas.microsoft.com/office/drawing/2014/main" id="{00000000-0008-0000-0500-0000C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37</xdr:row>
          <xdr:rowOff>60960</xdr:rowOff>
        </xdr:from>
        <xdr:to>
          <xdr:col>26</xdr:col>
          <xdr:colOff>266700</xdr:colOff>
          <xdr:row>38</xdr:row>
          <xdr:rowOff>167640</xdr:rowOff>
        </xdr:to>
        <xdr:sp macro="" textlink="">
          <xdr:nvSpPr>
            <xdr:cNvPr id="75972" name="Check Box 196" hidden="1">
              <a:extLst>
                <a:ext uri="{63B3BB69-23CF-44E3-9099-C40C66FF867C}">
                  <a14:compatExt spid="_x0000_s75972"/>
                </a:ext>
                <a:ext uri="{FF2B5EF4-FFF2-40B4-BE49-F238E27FC236}">
                  <a16:creationId xmlns:a16="http://schemas.microsoft.com/office/drawing/2014/main" id="{00000000-0008-0000-0500-0000C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37</xdr:row>
          <xdr:rowOff>60960</xdr:rowOff>
        </xdr:from>
        <xdr:to>
          <xdr:col>27</xdr:col>
          <xdr:colOff>274320</xdr:colOff>
          <xdr:row>38</xdr:row>
          <xdr:rowOff>167640</xdr:rowOff>
        </xdr:to>
        <xdr:sp macro="" textlink="">
          <xdr:nvSpPr>
            <xdr:cNvPr id="75973" name="Check Box 197" hidden="1">
              <a:extLst>
                <a:ext uri="{63B3BB69-23CF-44E3-9099-C40C66FF867C}">
                  <a14:compatExt spid="_x0000_s75973"/>
                </a:ext>
                <a:ext uri="{FF2B5EF4-FFF2-40B4-BE49-F238E27FC236}">
                  <a16:creationId xmlns:a16="http://schemas.microsoft.com/office/drawing/2014/main" id="{00000000-0008-0000-0500-0000C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39</xdr:row>
          <xdr:rowOff>60960</xdr:rowOff>
        </xdr:from>
        <xdr:to>
          <xdr:col>26</xdr:col>
          <xdr:colOff>266700</xdr:colOff>
          <xdr:row>40</xdr:row>
          <xdr:rowOff>167640</xdr:rowOff>
        </xdr:to>
        <xdr:sp macro="" textlink="">
          <xdr:nvSpPr>
            <xdr:cNvPr id="75974" name="Check Box 198" hidden="1">
              <a:extLst>
                <a:ext uri="{63B3BB69-23CF-44E3-9099-C40C66FF867C}">
                  <a14:compatExt spid="_x0000_s75974"/>
                </a:ext>
                <a:ext uri="{FF2B5EF4-FFF2-40B4-BE49-F238E27FC236}">
                  <a16:creationId xmlns:a16="http://schemas.microsoft.com/office/drawing/2014/main" id="{00000000-0008-0000-0500-0000C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39</xdr:row>
          <xdr:rowOff>60960</xdr:rowOff>
        </xdr:from>
        <xdr:to>
          <xdr:col>27</xdr:col>
          <xdr:colOff>274320</xdr:colOff>
          <xdr:row>40</xdr:row>
          <xdr:rowOff>167640</xdr:rowOff>
        </xdr:to>
        <xdr:sp macro="" textlink="">
          <xdr:nvSpPr>
            <xdr:cNvPr id="75975" name="Check Box 199" hidden="1">
              <a:extLst>
                <a:ext uri="{63B3BB69-23CF-44E3-9099-C40C66FF867C}">
                  <a14:compatExt spid="_x0000_s75975"/>
                </a:ext>
                <a:ext uri="{FF2B5EF4-FFF2-40B4-BE49-F238E27FC236}">
                  <a16:creationId xmlns:a16="http://schemas.microsoft.com/office/drawing/2014/main" id="{00000000-0008-0000-0500-0000C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41</xdr:row>
          <xdr:rowOff>60960</xdr:rowOff>
        </xdr:from>
        <xdr:to>
          <xdr:col>26</xdr:col>
          <xdr:colOff>266700</xdr:colOff>
          <xdr:row>42</xdr:row>
          <xdr:rowOff>167640</xdr:rowOff>
        </xdr:to>
        <xdr:sp macro="" textlink="">
          <xdr:nvSpPr>
            <xdr:cNvPr id="75976" name="Check Box 200" hidden="1">
              <a:extLst>
                <a:ext uri="{63B3BB69-23CF-44E3-9099-C40C66FF867C}">
                  <a14:compatExt spid="_x0000_s75976"/>
                </a:ext>
                <a:ext uri="{FF2B5EF4-FFF2-40B4-BE49-F238E27FC236}">
                  <a16:creationId xmlns:a16="http://schemas.microsoft.com/office/drawing/2014/main" id="{00000000-0008-0000-0500-0000C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41</xdr:row>
          <xdr:rowOff>60960</xdr:rowOff>
        </xdr:from>
        <xdr:to>
          <xdr:col>27</xdr:col>
          <xdr:colOff>274320</xdr:colOff>
          <xdr:row>42</xdr:row>
          <xdr:rowOff>167640</xdr:rowOff>
        </xdr:to>
        <xdr:sp macro="" textlink="">
          <xdr:nvSpPr>
            <xdr:cNvPr id="75977" name="Check Box 201" hidden="1">
              <a:extLst>
                <a:ext uri="{63B3BB69-23CF-44E3-9099-C40C66FF867C}">
                  <a14:compatExt spid="_x0000_s75977"/>
                </a:ext>
                <a:ext uri="{FF2B5EF4-FFF2-40B4-BE49-F238E27FC236}">
                  <a16:creationId xmlns:a16="http://schemas.microsoft.com/office/drawing/2014/main" id="{00000000-0008-0000-0500-0000C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7</xdr:row>
          <xdr:rowOff>60960</xdr:rowOff>
        </xdr:from>
        <xdr:to>
          <xdr:col>28</xdr:col>
          <xdr:colOff>304800</xdr:colOff>
          <xdr:row>8</xdr:row>
          <xdr:rowOff>167640</xdr:rowOff>
        </xdr:to>
        <xdr:sp macro="" textlink="">
          <xdr:nvSpPr>
            <xdr:cNvPr id="75978" name="Check Box 202" hidden="1">
              <a:extLst>
                <a:ext uri="{63B3BB69-23CF-44E3-9099-C40C66FF867C}">
                  <a14:compatExt spid="_x0000_s75978"/>
                </a:ext>
                <a:ext uri="{FF2B5EF4-FFF2-40B4-BE49-F238E27FC236}">
                  <a16:creationId xmlns:a16="http://schemas.microsoft.com/office/drawing/2014/main" id="{00000000-0008-0000-0500-0000C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7</xdr:row>
          <xdr:rowOff>60960</xdr:rowOff>
        </xdr:from>
        <xdr:to>
          <xdr:col>29</xdr:col>
          <xdr:colOff>274320</xdr:colOff>
          <xdr:row>8</xdr:row>
          <xdr:rowOff>167640</xdr:rowOff>
        </xdr:to>
        <xdr:sp macro="" textlink="">
          <xdr:nvSpPr>
            <xdr:cNvPr id="75979" name="Check Box 203" hidden="1">
              <a:extLst>
                <a:ext uri="{63B3BB69-23CF-44E3-9099-C40C66FF867C}">
                  <a14:compatExt spid="_x0000_s75979"/>
                </a:ext>
                <a:ext uri="{FF2B5EF4-FFF2-40B4-BE49-F238E27FC236}">
                  <a16:creationId xmlns:a16="http://schemas.microsoft.com/office/drawing/2014/main" id="{00000000-0008-0000-0500-0000C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19</xdr:row>
          <xdr:rowOff>60960</xdr:rowOff>
        </xdr:from>
        <xdr:to>
          <xdr:col>28</xdr:col>
          <xdr:colOff>304800</xdr:colOff>
          <xdr:row>20</xdr:row>
          <xdr:rowOff>167640</xdr:rowOff>
        </xdr:to>
        <xdr:sp macro="" textlink="">
          <xdr:nvSpPr>
            <xdr:cNvPr id="75980" name="Check Box 204" hidden="1">
              <a:extLst>
                <a:ext uri="{63B3BB69-23CF-44E3-9099-C40C66FF867C}">
                  <a14:compatExt spid="_x0000_s75980"/>
                </a:ext>
                <a:ext uri="{FF2B5EF4-FFF2-40B4-BE49-F238E27FC236}">
                  <a16:creationId xmlns:a16="http://schemas.microsoft.com/office/drawing/2014/main" id="{00000000-0008-0000-0500-0000C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19</xdr:row>
          <xdr:rowOff>60960</xdr:rowOff>
        </xdr:from>
        <xdr:to>
          <xdr:col>29</xdr:col>
          <xdr:colOff>274320</xdr:colOff>
          <xdr:row>20</xdr:row>
          <xdr:rowOff>167640</xdr:rowOff>
        </xdr:to>
        <xdr:sp macro="" textlink="">
          <xdr:nvSpPr>
            <xdr:cNvPr id="75981" name="Check Box 205" hidden="1">
              <a:extLst>
                <a:ext uri="{63B3BB69-23CF-44E3-9099-C40C66FF867C}">
                  <a14:compatExt spid="_x0000_s75981"/>
                </a:ext>
                <a:ext uri="{FF2B5EF4-FFF2-40B4-BE49-F238E27FC236}">
                  <a16:creationId xmlns:a16="http://schemas.microsoft.com/office/drawing/2014/main" id="{00000000-0008-0000-0500-0000C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xdr:row>
          <xdr:rowOff>60960</xdr:rowOff>
        </xdr:from>
        <xdr:to>
          <xdr:col>28</xdr:col>
          <xdr:colOff>304800</xdr:colOff>
          <xdr:row>10</xdr:row>
          <xdr:rowOff>167640</xdr:rowOff>
        </xdr:to>
        <xdr:sp macro="" textlink="">
          <xdr:nvSpPr>
            <xdr:cNvPr id="75982" name="Check Box 206" hidden="1">
              <a:extLst>
                <a:ext uri="{63B3BB69-23CF-44E3-9099-C40C66FF867C}">
                  <a14:compatExt spid="_x0000_s75982"/>
                </a:ext>
                <a:ext uri="{FF2B5EF4-FFF2-40B4-BE49-F238E27FC236}">
                  <a16:creationId xmlns:a16="http://schemas.microsoft.com/office/drawing/2014/main" id="{00000000-0008-0000-0500-0000CE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9</xdr:row>
          <xdr:rowOff>60960</xdr:rowOff>
        </xdr:from>
        <xdr:to>
          <xdr:col>29</xdr:col>
          <xdr:colOff>274320</xdr:colOff>
          <xdr:row>10</xdr:row>
          <xdr:rowOff>167640</xdr:rowOff>
        </xdr:to>
        <xdr:sp macro="" textlink="">
          <xdr:nvSpPr>
            <xdr:cNvPr id="75983" name="Check Box 207" hidden="1">
              <a:extLst>
                <a:ext uri="{63B3BB69-23CF-44E3-9099-C40C66FF867C}">
                  <a14:compatExt spid="_x0000_s75983"/>
                </a:ext>
                <a:ext uri="{FF2B5EF4-FFF2-40B4-BE49-F238E27FC236}">
                  <a16:creationId xmlns:a16="http://schemas.microsoft.com/office/drawing/2014/main" id="{00000000-0008-0000-0500-0000CF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xdr:row>
          <xdr:rowOff>60960</xdr:rowOff>
        </xdr:from>
        <xdr:to>
          <xdr:col>28</xdr:col>
          <xdr:colOff>304800</xdr:colOff>
          <xdr:row>12</xdr:row>
          <xdr:rowOff>167640</xdr:rowOff>
        </xdr:to>
        <xdr:sp macro="" textlink="">
          <xdr:nvSpPr>
            <xdr:cNvPr id="75984" name="Check Box 208" hidden="1">
              <a:extLst>
                <a:ext uri="{63B3BB69-23CF-44E3-9099-C40C66FF867C}">
                  <a14:compatExt spid="_x0000_s75984"/>
                </a:ext>
                <a:ext uri="{FF2B5EF4-FFF2-40B4-BE49-F238E27FC236}">
                  <a16:creationId xmlns:a16="http://schemas.microsoft.com/office/drawing/2014/main" id="{00000000-0008-0000-0500-0000D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11</xdr:row>
          <xdr:rowOff>60960</xdr:rowOff>
        </xdr:from>
        <xdr:to>
          <xdr:col>29</xdr:col>
          <xdr:colOff>274320</xdr:colOff>
          <xdr:row>12</xdr:row>
          <xdr:rowOff>167640</xdr:rowOff>
        </xdr:to>
        <xdr:sp macro="" textlink="">
          <xdr:nvSpPr>
            <xdr:cNvPr id="75985" name="Check Box 209" hidden="1">
              <a:extLst>
                <a:ext uri="{63B3BB69-23CF-44E3-9099-C40C66FF867C}">
                  <a14:compatExt spid="_x0000_s75985"/>
                </a:ext>
                <a:ext uri="{FF2B5EF4-FFF2-40B4-BE49-F238E27FC236}">
                  <a16:creationId xmlns:a16="http://schemas.microsoft.com/office/drawing/2014/main" id="{00000000-0008-0000-0500-0000D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xdr:row>
          <xdr:rowOff>60960</xdr:rowOff>
        </xdr:from>
        <xdr:to>
          <xdr:col>28</xdr:col>
          <xdr:colOff>304800</xdr:colOff>
          <xdr:row>14</xdr:row>
          <xdr:rowOff>167640</xdr:rowOff>
        </xdr:to>
        <xdr:sp macro="" textlink="">
          <xdr:nvSpPr>
            <xdr:cNvPr id="75986" name="Check Box 210" hidden="1">
              <a:extLst>
                <a:ext uri="{63B3BB69-23CF-44E3-9099-C40C66FF867C}">
                  <a14:compatExt spid="_x0000_s75986"/>
                </a:ext>
                <a:ext uri="{FF2B5EF4-FFF2-40B4-BE49-F238E27FC236}">
                  <a16:creationId xmlns:a16="http://schemas.microsoft.com/office/drawing/2014/main" id="{00000000-0008-0000-0500-0000D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13</xdr:row>
          <xdr:rowOff>60960</xdr:rowOff>
        </xdr:from>
        <xdr:to>
          <xdr:col>29</xdr:col>
          <xdr:colOff>274320</xdr:colOff>
          <xdr:row>14</xdr:row>
          <xdr:rowOff>167640</xdr:rowOff>
        </xdr:to>
        <xdr:sp macro="" textlink="">
          <xdr:nvSpPr>
            <xdr:cNvPr id="75987" name="Check Box 211" hidden="1">
              <a:extLst>
                <a:ext uri="{63B3BB69-23CF-44E3-9099-C40C66FF867C}">
                  <a14:compatExt spid="_x0000_s75987"/>
                </a:ext>
                <a:ext uri="{FF2B5EF4-FFF2-40B4-BE49-F238E27FC236}">
                  <a16:creationId xmlns:a16="http://schemas.microsoft.com/office/drawing/2014/main" id="{00000000-0008-0000-0500-0000D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xdr:row>
          <xdr:rowOff>60960</xdr:rowOff>
        </xdr:from>
        <xdr:to>
          <xdr:col>28</xdr:col>
          <xdr:colOff>304800</xdr:colOff>
          <xdr:row>16</xdr:row>
          <xdr:rowOff>167640</xdr:rowOff>
        </xdr:to>
        <xdr:sp macro="" textlink="">
          <xdr:nvSpPr>
            <xdr:cNvPr id="75988" name="Check Box 212" hidden="1">
              <a:extLst>
                <a:ext uri="{63B3BB69-23CF-44E3-9099-C40C66FF867C}">
                  <a14:compatExt spid="_x0000_s75988"/>
                </a:ext>
                <a:ext uri="{FF2B5EF4-FFF2-40B4-BE49-F238E27FC236}">
                  <a16:creationId xmlns:a16="http://schemas.microsoft.com/office/drawing/2014/main" id="{00000000-0008-0000-0500-0000D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15</xdr:row>
          <xdr:rowOff>60960</xdr:rowOff>
        </xdr:from>
        <xdr:to>
          <xdr:col>29</xdr:col>
          <xdr:colOff>274320</xdr:colOff>
          <xdr:row>16</xdr:row>
          <xdr:rowOff>167640</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500-0000D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17</xdr:row>
          <xdr:rowOff>60960</xdr:rowOff>
        </xdr:from>
        <xdr:to>
          <xdr:col>28</xdr:col>
          <xdr:colOff>304800</xdr:colOff>
          <xdr:row>18</xdr:row>
          <xdr:rowOff>167640</xdr:rowOff>
        </xdr:to>
        <xdr:sp macro="" textlink="">
          <xdr:nvSpPr>
            <xdr:cNvPr id="75990" name="Check Box 214" hidden="1">
              <a:extLst>
                <a:ext uri="{63B3BB69-23CF-44E3-9099-C40C66FF867C}">
                  <a14:compatExt spid="_x0000_s75990"/>
                </a:ext>
                <a:ext uri="{FF2B5EF4-FFF2-40B4-BE49-F238E27FC236}">
                  <a16:creationId xmlns:a16="http://schemas.microsoft.com/office/drawing/2014/main" id="{00000000-0008-0000-0500-0000D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17</xdr:row>
          <xdr:rowOff>60960</xdr:rowOff>
        </xdr:from>
        <xdr:to>
          <xdr:col>29</xdr:col>
          <xdr:colOff>274320</xdr:colOff>
          <xdr:row>18</xdr:row>
          <xdr:rowOff>167640</xdr:rowOff>
        </xdr:to>
        <xdr:sp macro="" textlink="">
          <xdr:nvSpPr>
            <xdr:cNvPr id="75991" name="Check Box 215" hidden="1">
              <a:extLst>
                <a:ext uri="{63B3BB69-23CF-44E3-9099-C40C66FF867C}">
                  <a14:compatExt spid="_x0000_s75991"/>
                </a:ext>
                <a:ext uri="{FF2B5EF4-FFF2-40B4-BE49-F238E27FC236}">
                  <a16:creationId xmlns:a16="http://schemas.microsoft.com/office/drawing/2014/main" id="{00000000-0008-0000-0500-0000D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21</xdr:row>
          <xdr:rowOff>60960</xdr:rowOff>
        </xdr:from>
        <xdr:to>
          <xdr:col>28</xdr:col>
          <xdr:colOff>304800</xdr:colOff>
          <xdr:row>22</xdr:row>
          <xdr:rowOff>167640</xdr:rowOff>
        </xdr:to>
        <xdr:sp macro="" textlink="">
          <xdr:nvSpPr>
            <xdr:cNvPr id="75992" name="Check Box 216" hidden="1">
              <a:extLst>
                <a:ext uri="{63B3BB69-23CF-44E3-9099-C40C66FF867C}">
                  <a14:compatExt spid="_x0000_s75992"/>
                </a:ext>
                <a:ext uri="{FF2B5EF4-FFF2-40B4-BE49-F238E27FC236}">
                  <a16:creationId xmlns:a16="http://schemas.microsoft.com/office/drawing/2014/main" id="{00000000-0008-0000-0500-0000D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21</xdr:row>
          <xdr:rowOff>60960</xdr:rowOff>
        </xdr:from>
        <xdr:to>
          <xdr:col>29</xdr:col>
          <xdr:colOff>274320</xdr:colOff>
          <xdr:row>22</xdr:row>
          <xdr:rowOff>167640</xdr:rowOff>
        </xdr:to>
        <xdr:sp macro="" textlink="">
          <xdr:nvSpPr>
            <xdr:cNvPr id="75993" name="Check Box 217" hidden="1">
              <a:extLst>
                <a:ext uri="{63B3BB69-23CF-44E3-9099-C40C66FF867C}">
                  <a14:compatExt spid="_x0000_s75993"/>
                </a:ext>
                <a:ext uri="{FF2B5EF4-FFF2-40B4-BE49-F238E27FC236}">
                  <a16:creationId xmlns:a16="http://schemas.microsoft.com/office/drawing/2014/main" id="{00000000-0008-0000-0500-0000D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23</xdr:row>
          <xdr:rowOff>60960</xdr:rowOff>
        </xdr:from>
        <xdr:to>
          <xdr:col>28</xdr:col>
          <xdr:colOff>304800</xdr:colOff>
          <xdr:row>24</xdr:row>
          <xdr:rowOff>167640</xdr:rowOff>
        </xdr:to>
        <xdr:sp macro="" textlink="">
          <xdr:nvSpPr>
            <xdr:cNvPr id="75994" name="Check Box 218" hidden="1">
              <a:extLst>
                <a:ext uri="{63B3BB69-23CF-44E3-9099-C40C66FF867C}">
                  <a14:compatExt spid="_x0000_s75994"/>
                </a:ext>
                <a:ext uri="{FF2B5EF4-FFF2-40B4-BE49-F238E27FC236}">
                  <a16:creationId xmlns:a16="http://schemas.microsoft.com/office/drawing/2014/main" id="{00000000-0008-0000-0500-0000D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23</xdr:row>
          <xdr:rowOff>60960</xdr:rowOff>
        </xdr:from>
        <xdr:to>
          <xdr:col>29</xdr:col>
          <xdr:colOff>274320</xdr:colOff>
          <xdr:row>24</xdr:row>
          <xdr:rowOff>167640</xdr:rowOff>
        </xdr:to>
        <xdr:sp macro="" textlink="">
          <xdr:nvSpPr>
            <xdr:cNvPr id="75995" name="Check Box 219" hidden="1">
              <a:extLst>
                <a:ext uri="{63B3BB69-23CF-44E3-9099-C40C66FF867C}">
                  <a14:compatExt spid="_x0000_s75995"/>
                </a:ext>
                <a:ext uri="{FF2B5EF4-FFF2-40B4-BE49-F238E27FC236}">
                  <a16:creationId xmlns:a16="http://schemas.microsoft.com/office/drawing/2014/main" id="{00000000-0008-0000-0500-0000D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25</xdr:row>
          <xdr:rowOff>60960</xdr:rowOff>
        </xdr:from>
        <xdr:to>
          <xdr:col>28</xdr:col>
          <xdr:colOff>304800</xdr:colOff>
          <xdr:row>26</xdr:row>
          <xdr:rowOff>167640</xdr:rowOff>
        </xdr:to>
        <xdr:sp macro="" textlink="">
          <xdr:nvSpPr>
            <xdr:cNvPr id="75996" name="Check Box 220" hidden="1">
              <a:extLst>
                <a:ext uri="{63B3BB69-23CF-44E3-9099-C40C66FF867C}">
                  <a14:compatExt spid="_x0000_s75996"/>
                </a:ext>
                <a:ext uri="{FF2B5EF4-FFF2-40B4-BE49-F238E27FC236}">
                  <a16:creationId xmlns:a16="http://schemas.microsoft.com/office/drawing/2014/main" id="{00000000-0008-0000-0500-0000D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25</xdr:row>
          <xdr:rowOff>60960</xdr:rowOff>
        </xdr:from>
        <xdr:to>
          <xdr:col>29</xdr:col>
          <xdr:colOff>274320</xdr:colOff>
          <xdr:row>26</xdr:row>
          <xdr:rowOff>167640</xdr:rowOff>
        </xdr:to>
        <xdr:sp macro="" textlink="">
          <xdr:nvSpPr>
            <xdr:cNvPr id="75997" name="Check Box 221" hidden="1">
              <a:extLst>
                <a:ext uri="{63B3BB69-23CF-44E3-9099-C40C66FF867C}">
                  <a14:compatExt spid="_x0000_s75997"/>
                </a:ext>
                <a:ext uri="{FF2B5EF4-FFF2-40B4-BE49-F238E27FC236}">
                  <a16:creationId xmlns:a16="http://schemas.microsoft.com/office/drawing/2014/main" id="{00000000-0008-0000-0500-0000D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60960</xdr:rowOff>
        </xdr:from>
        <xdr:to>
          <xdr:col>28</xdr:col>
          <xdr:colOff>304800</xdr:colOff>
          <xdr:row>28</xdr:row>
          <xdr:rowOff>167640</xdr:rowOff>
        </xdr:to>
        <xdr:sp macro="" textlink="">
          <xdr:nvSpPr>
            <xdr:cNvPr id="75998" name="Check Box 222" hidden="1">
              <a:extLst>
                <a:ext uri="{63B3BB69-23CF-44E3-9099-C40C66FF867C}">
                  <a14:compatExt spid="_x0000_s75998"/>
                </a:ext>
                <a:ext uri="{FF2B5EF4-FFF2-40B4-BE49-F238E27FC236}">
                  <a16:creationId xmlns:a16="http://schemas.microsoft.com/office/drawing/2014/main" id="{00000000-0008-0000-0500-0000DE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27</xdr:row>
          <xdr:rowOff>60960</xdr:rowOff>
        </xdr:from>
        <xdr:to>
          <xdr:col>29</xdr:col>
          <xdr:colOff>274320</xdr:colOff>
          <xdr:row>28</xdr:row>
          <xdr:rowOff>167640</xdr:rowOff>
        </xdr:to>
        <xdr:sp macro="" textlink="">
          <xdr:nvSpPr>
            <xdr:cNvPr id="75999" name="Check Box 223" hidden="1">
              <a:extLst>
                <a:ext uri="{63B3BB69-23CF-44E3-9099-C40C66FF867C}">
                  <a14:compatExt spid="_x0000_s75999"/>
                </a:ext>
                <a:ext uri="{FF2B5EF4-FFF2-40B4-BE49-F238E27FC236}">
                  <a16:creationId xmlns:a16="http://schemas.microsoft.com/office/drawing/2014/main" id="{00000000-0008-0000-0500-0000DF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29</xdr:row>
          <xdr:rowOff>60960</xdr:rowOff>
        </xdr:from>
        <xdr:to>
          <xdr:col>28</xdr:col>
          <xdr:colOff>304800</xdr:colOff>
          <xdr:row>30</xdr:row>
          <xdr:rowOff>167640</xdr:rowOff>
        </xdr:to>
        <xdr:sp macro="" textlink="">
          <xdr:nvSpPr>
            <xdr:cNvPr id="76000" name="Check Box 224" hidden="1">
              <a:extLst>
                <a:ext uri="{63B3BB69-23CF-44E3-9099-C40C66FF867C}">
                  <a14:compatExt spid="_x0000_s76000"/>
                </a:ext>
                <a:ext uri="{FF2B5EF4-FFF2-40B4-BE49-F238E27FC236}">
                  <a16:creationId xmlns:a16="http://schemas.microsoft.com/office/drawing/2014/main" id="{00000000-0008-0000-0500-0000E0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29</xdr:row>
          <xdr:rowOff>60960</xdr:rowOff>
        </xdr:from>
        <xdr:to>
          <xdr:col>29</xdr:col>
          <xdr:colOff>274320</xdr:colOff>
          <xdr:row>30</xdr:row>
          <xdr:rowOff>167640</xdr:rowOff>
        </xdr:to>
        <xdr:sp macro="" textlink="">
          <xdr:nvSpPr>
            <xdr:cNvPr id="76001" name="Check Box 225" hidden="1">
              <a:extLst>
                <a:ext uri="{63B3BB69-23CF-44E3-9099-C40C66FF867C}">
                  <a14:compatExt spid="_x0000_s76001"/>
                </a:ext>
                <a:ext uri="{FF2B5EF4-FFF2-40B4-BE49-F238E27FC236}">
                  <a16:creationId xmlns:a16="http://schemas.microsoft.com/office/drawing/2014/main" id="{00000000-0008-0000-0500-0000E1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60960</xdr:rowOff>
        </xdr:from>
        <xdr:to>
          <xdr:col>28</xdr:col>
          <xdr:colOff>304800</xdr:colOff>
          <xdr:row>32</xdr:row>
          <xdr:rowOff>167640</xdr:rowOff>
        </xdr:to>
        <xdr:sp macro="" textlink="">
          <xdr:nvSpPr>
            <xdr:cNvPr id="76002" name="Check Box 226" hidden="1">
              <a:extLst>
                <a:ext uri="{63B3BB69-23CF-44E3-9099-C40C66FF867C}">
                  <a14:compatExt spid="_x0000_s76002"/>
                </a:ext>
                <a:ext uri="{FF2B5EF4-FFF2-40B4-BE49-F238E27FC236}">
                  <a16:creationId xmlns:a16="http://schemas.microsoft.com/office/drawing/2014/main" id="{00000000-0008-0000-0500-0000E2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31</xdr:row>
          <xdr:rowOff>60960</xdr:rowOff>
        </xdr:from>
        <xdr:to>
          <xdr:col>29</xdr:col>
          <xdr:colOff>274320</xdr:colOff>
          <xdr:row>32</xdr:row>
          <xdr:rowOff>167640</xdr:rowOff>
        </xdr:to>
        <xdr:sp macro="" textlink="">
          <xdr:nvSpPr>
            <xdr:cNvPr id="76003" name="Check Box 227" hidden="1">
              <a:extLst>
                <a:ext uri="{63B3BB69-23CF-44E3-9099-C40C66FF867C}">
                  <a14:compatExt spid="_x0000_s76003"/>
                </a:ext>
                <a:ext uri="{FF2B5EF4-FFF2-40B4-BE49-F238E27FC236}">
                  <a16:creationId xmlns:a16="http://schemas.microsoft.com/office/drawing/2014/main" id="{00000000-0008-0000-0500-0000E3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33</xdr:row>
          <xdr:rowOff>60960</xdr:rowOff>
        </xdr:from>
        <xdr:to>
          <xdr:col>28</xdr:col>
          <xdr:colOff>304800</xdr:colOff>
          <xdr:row>34</xdr:row>
          <xdr:rowOff>167640</xdr:rowOff>
        </xdr:to>
        <xdr:sp macro="" textlink="">
          <xdr:nvSpPr>
            <xdr:cNvPr id="76004" name="Check Box 228" hidden="1">
              <a:extLst>
                <a:ext uri="{63B3BB69-23CF-44E3-9099-C40C66FF867C}">
                  <a14:compatExt spid="_x0000_s76004"/>
                </a:ext>
                <a:ext uri="{FF2B5EF4-FFF2-40B4-BE49-F238E27FC236}">
                  <a16:creationId xmlns:a16="http://schemas.microsoft.com/office/drawing/2014/main" id="{00000000-0008-0000-0500-0000E4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33</xdr:row>
          <xdr:rowOff>60960</xdr:rowOff>
        </xdr:from>
        <xdr:to>
          <xdr:col>29</xdr:col>
          <xdr:colOff>274320</xdr:colOff>
          <xdr:row>34</xdr:row>
          <xdr:rowOff>167640</xdr:rowOff>
        </xdr:to>
        <xdr:sp macro="" textlink="">
          <xdr:nvSpPr>
            <xdr:cNvPr id="76005" name="Check Box 229" hidden="1">
              <a:extLst>
                <a:ext uri="{63B3BB69-23CF-44E3-9099-C40C66FF867C}">
                  <a14:compatExt spid="_x0000_s76005"/>
                </a:ext>
                <a:ext uri="{FF2B5EF4-FFF2-40B4-BE49-F238E27FC236}">
                  <a16:creationId xmlns:a16="http://schemas.microsoft.com/office/drawing/2014/main" id="{00000000-0008-0000-0500-0000E5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35</xdr:row>
          <xdr:rowOff>60960</xdr:rowOff>
        </xdr:from>
        <xdr:to>
          <xdr:col>28</xdr:col>
          <xdr:colOff>304800</xdr:colOff>
          <xdr:row>36</xdr:row>
          <xdr:rowOff>167640</xdr:rowOff>
        </xdr:to>
        <xdr:sp macro="" textlink="">
          <xdr:nvSpPr>
            <xdr:cNvPr id="76006" name="Check Box 230" hidden="1">
              <a:extLst>
                <a:ext uri="{63B3BB69-23CF-44E3-9099-C40C66FF867C}">
                  <a14:compatExt spid="_x0000_s76006"/>
                </a:ext>
                <a:ext uri="{FF2B5EF4-FFF2-40B4-BE49-F238E27FC236}">
                  <a16:creationId xmlns:a16="http://schemas.microsoft.com/office/drawing/2014/main" id="{00000000-0008-0000-0500-0000E6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35</xdr:row>
          <xdr:rowOff>60960</xdr:rowOff>
        </xdr:from>
        <xdr:to>
          <xdr:col>29</xdr:col>
          <xdr:colOff>274320</xdr:colOff>
          <xdr:row>36</xdr:row>
          <xdr:rowOff>167640</xdr:rowOff>
        </xdr:to>
        <xdr:sp macro="" textlink="">
          <xdr:nvSpPr>
            <xdr:cNvPr id="76007" name="Check Box 231" hidden="1">
              <a:extLst>
                <a:ext uri="{63B3BB69-23CF-44E3-9099-C40C66FF867C}">
                  <a14:compatExt spid="_x0000_s76007"/>
                </a:ext>
                <a:ext uri="{FF2B5EF4-FFF2-40B4-BE49-F238E27FC236}">
                  <a16:creationId xmlns:a16="http://schemas.microsoft.com/office/drawing/2014/main" id="{00000000-0008-0000-0500-0000E7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37</xdr:row>
          <xdr:rowOff>60960</xdr:rowOff>
        </xdr:from>
        <xdr:to>
          <xdr:col>28</xdr:col>
          <xdr:colOff>304800</xdr:colOff>
          <xdr:row>38</xdr:row>
          <xdr:rowOff>167640</xdr:rowOff>
        </xdr:to>
        <xdr:sp macro="" textlink="">
          <xdr:nvSpPr>
            <xdr:cNvPr id="76008" name="Check Box 232" hidden="1">
              <a:extLst>
                <a:ext uri="{63B3BB69-23CF-44E3-9099-C40C66FF867C}">
                  <a14:compatExt spid="_x0000_s76008"/>
                </a:ext>
                <a:ext uri="{FF2B5EF4-FFF2-40B4-BE49-F238E27FC236}">
                  <a16:creationId xmlns:a16="http://schemas.microsoft.com/office/drawing/2014/main" id="{00000000-0008-0000-0500-0000E8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37</xdr:row>
          <xdr:rowOff>60960</xdr:rowOff>
        </xdr:from>
        <xdr:to>
          <xdr:col>29</xdr:col>
          <xdr:colOff>274320</xdr:colOff>
          <xdr:row>38</xdr:row>
          <xdr:rowOff>167640</xdr:rowOff>
        </xdr:to>
        <xdr:sp macro="" textlink="">
          <xdr:nvSpPr>
            <xdr:cNvPr id="76009" name="Check Box 233" hidden="1">
              <a:extLst>
                <a:ext uri="{63B3BB69-23CF-44E3-9099-C40C66FF867C}">
                  <a14:compatExt spid="_x0000_s76009"/>
                </a:ext>
                <a:ext uri="{FF2B5EF4-FFF2-40B4-BE49-F238E27FC236}">
                  <a16:creationId xmlns:a16="http://schemas.microsoft.com/office/drawing/2014/main" id="{00000000-0008-0000-0500-0000E9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39</xdr:row>
          <xdr:rowOff>60960</xdr:rowOff>
        </xdr:from>
        <xdr:to>
          <xdr:col>28</xdr:col>
          <xdr:colOff>304800</xdr:colOff>
          <xdr:row>40</xdr:row>
          <xdr:rowOff>167640</xdr:rowOff>
        </xdr:to>
        <xdr:sp macro="" textlink="">
          <xdr:nvSpPr>
            <xdr:cNvPr id="76010" name="Check Box 234" hidden="1">
              <a:extLst>
                <a:ext uri="{63B3BB69-23CF-44E3-9099-C40C66FF867C}">
                  <a14:compatExt spid="_x0000_s76010"/>
                </a:ext>
                <a:ext uri="{FF2B5EF4-FFF2-40B4-BE49-F238E27FC236}">
                  <a16:creationId xmlns:a16="http://schemas.microsoft.com/office/drawing/2014/main" id="{00000000-0008-0000-0500-0000EA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39</xdr:row>
          <xdr:rowOff>60960</xdr:rowOff>
        </xdr:from>
        <xdr:to>
          <xdr:col>29</xdr:col>
          <xdr:colOff>274320</xdr:colOff>
          <xdr:row>40</xdr:row>
          <xdr:rowOff>167640</xdr:rowOff>
        </xdr:to>
        <xdr:sp macro="" textlink="">
          <xdr:nvSpPr>
            <xdr:cNvPr id="76011" name="Check Box 235" hidden="1">
              <a:extLst>
                <a:ext uri="{63B3BB69-23CF-44E3-9099-C40C66FF867C}">
                  <a14:compatExt spid="_x0000_s76011"/>
                </a:ext>
                <a:ext uri="{FF2B5EF4-FFF2-40B4-BE49-F238E27FC236}">
                  <a16:creationId xmlns:a16="http://schemas.microsoft.com/office/drawing/2014/main" id="{00000000-0008-0000-0500-0000EB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41</xdr:row>
          <xdr:rowOff>60960</xdr:rowOff>
        </xdr:from>
        <xdr:to>
          <xdr:col>28</xdr:col>
          <xdr:colOff>304800</xdr:colOff>
          <xdr:row>42</xdr:row>
          <xdr:rowOff>167640</xdr:rowOff>
        </xdr:to>
        <xdr:sp macro="" textlink="">
          <xdr:nvSpPr>
            <xdr:cNvPr id="76012" name="Check Box 236" hidden="1">
              <a:extLst>
                <a:ext uri="{63B3BB69-23CF-44E3-9099-C40C66FF867C}">
                  <a14:compatExt spid="_x0000_s76012"/>
                </a:ext>
                <a:ext uri="{FF2B5EF4-FFF2-40B4-BE49-F238E27FC236}">
                  <a16:creationId xmlns:a16="http://schemas.microsoft.com/office/drawing/2014/main" id="{00000000-0008-0000-0500-0000EC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41</xdr:row>
          <xdr:rowOff>60960</xdr:rowOff>
        </xdr:from>
        <xdr:to>
          <xdr:col>29</xdr:col>
          <xdr:colOff>274320</xdr:colOff>
          <xdr:row>42</xdr:row>
          <xdr:rowOff>167640</xdr:rowOff>
        </xdr:to>
        <xdr:sp macro="" textlink="">
          <xdr:nvSpPr>
            <xdr:cNvPr id="76013" name="Check Box 237" hidden="1">
              <a:extLst>
                <a:ext uri="{63B3BB69-23CF-44E3-9099-C40C66FF867C}">
                  <a14:compatExt spid="_x0000_s76013"/>
                </a:ext>
                <a:ext uri="{FF2B5EF4-FFF2-40B4-BE49-F238E27FC236}">
                  <a16:creationId xmlns:a16="http://schemas.microsoft.com/office/drawing/2014/main" id="{00000000-0008-0000-0500-0000ED28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312420</xdr:colOff>
          <xdr:row>7</xdr:row>
          <xdr:rowOff>60960</xdr:rowOff>
        </xdr:from>
        <xdr:to>
          <xdr:col>18</xdr:col>
          <xdr:colOff>297180</xdr:colOff>
          <xdr:row>8</xdr:row>
          <xdr:rowOff>152400</xdr:rowOff>
        </xdr:to>
        <xdr:sp macro="" textlink="">
          <xdr:nvSpPr>
            <xdr:cNvPr id="76801" name="Check Box 1" hidden="1">
              <a:extLst>
                <a:ext uri="{63B3BB69-23CF-44E3-9099-C40C66FF867C}">
                  <a14:compatExt spid="_x0000_s76801"/>
                </a:ext>
                <a:ext uri="{FF2B5EF4-FFF2-40B4-BE49-F238E27FC236}">
                  <a16:creationId xmlns:a16="http://schemas.microsoft.com/office/drawing/2014/main" id="{00000000-0008-0000-0600-00000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7</xdr:row>
          <xdr:rowOff>60960</xdr:rowOff>
        </xdr:from>
        <xdr:to>
          <xdr:col>19</xdr:col>
          <xdr:colOff>297180</xdr:colOff>
          <xdr:row>8</xdr:row>
          <xdr:rowOff>152400</xdr:rowOff>
        </xdr:to>
        <xdr:sp macro="" textlink="">
          <xdr:nvSpPr>
            <xdr:cNvPr id="76802" name="Check Box 2" hidden="1">
              <a:extLst>
                <a:ext uri="{63B3BB69-23CF-44E3-9099-C40C66FF867C}">
                  <a14:compatExt spid="_x0000_s76802"/>
                </a:ext>
                <a:ext uri="{FF2B5EF4-FFF2-40B4-BE49-F238E27FC236}">
                  <a16:creationId xmlns:a16="http://schemas.microsoft.com/office/drawing/2014/main" id="{00000000-0008-0000-0600-00000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19</xdr:row>
          <xdr:rowOff>60960</xdr:rowOff>
        </xdr:from>
        <xdr:to>
          <xdr:col>18</xdr:col>
          <xdr:colOff>297180</xdr:colOff>
          <xdr:row>20</xdr:row>
          <xdr:rowOff>152400</xdr:rowOff>
        </xdr:to>
        <xdr:sp macro="" textlink="">
          <xdr:nvSpPr>
            <xdr:cNvPr id="76803" name="Check Box 3" hidden="1">
              <a:extLst>
                <a:ext uri="{63B3BB69-23CF-44E3-9099-C40C66FF867C}">
                  <a14:compatExt spid="_x0000_s76803"/>
                </a:ext>
                <a:ext uri="{FF2B5EF4-FFF2-40B4-BE49-F238E27FC236}">
                  <a16:creationId xmlns:a16="http://schemas.microsoft.com/office/drawing/2014/main" id="{00000000-0008-0000-0600-00000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19</xdr:row>
          <xdr:rowOff>60960</xdr:rowOff>
        </xdr:from>
        <xdr:to>
          <xdr:col>19</xdr:col>
          <xdr:colOff>297180</xdr:colOff>
          <xdr:row>20</xdr:row>
          <xdr:rowOff>152400</xdr:rowOff>
        </xdr:to>
        <xdr:sp macro="" textlink="">
          <xdr:nvSpPr>
            <xdr:cNvPr id="76804" name="Check Box 4" hidden="1">
              <a:extLst>
                <a:ext uri="{63B3BB69-23CF-44E3-9099-C40C66FF867C}">
                  <a14:compatExt spid="_x0000_s76804"/>
                </a:ext>
                <a:ext uri="{FF2B5EF4-FFF2-40B4-BE49-F238E27FC236}">
                  <a16:creationId xmlns:a16="http://schemas.microsoft.com/office/drawing/2014/main" id="{00000000-0008-0000-0600-00000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7</xdr:row>
          <xdr:rowOff>60960</xdr:rowOff>
        </xdr:from>
        <xdr:to>
          <xdr:col>4</xdr:col>
          <xdr:colOff>297180</xdr:colOff>
          <xdr:row>8</xdr:row>
          <xdr:rowOff>152400</xdr:rowOff>
        </xdr:to>
        <xdr:sp macro="" textlink="">
          <xdr:nvSpPr>
            <xdr:cNvPr id="76805" name="Check Box 5" hidden="1">
              <a:extLst>
                <a:ext uri="{63B3BB69-23CF-44E3-9099-C40C66FF867C}">
                  <a14:compatExt spid="_x0000_s76805"/>
                </a:ext>
                <a:ext uri="{FF2B5EF4-FFF2-40B4-BE49-F238E27FC236}">
                  <a16:creationId xmlns:a16="http://schemas.microsoft.com/office/drawing/2014/main" id="{00000000-0008-0000-0600-00000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7</xdr:row>
          <xdr:rowOff>60960</xdr:rowOff>
        </xdr:from>
        <xdr:to>
          <xdr:col>5</xdr:col>
          <xdr:colOff>297180</xdr:colOff>
          <xdr:row>8</xdr:row>
          <xdr:rowOff>152400</xdr:rowOff>
        </xdr:to>
        <xdr:sp macro="" textlink="">
          <xdr:nvSpPr>
            <xdr:cNvPr id="76806" name="Check Box 6" hidden="1">
              <a:extLst>
                <a:ext uri="{63B3BB69-23CF-44E3-9099-C40C66FF867C}">
                  <a14:compatExt spid="_x0000_s76806"/>
                </a:ext>
                <a:ext uri="{FF2B5EF4-FFF2-40B4-BE49-F238E27FC236}">
                  <a16:creationId xmlns:a16="http://schemas.microsoft.com/office/drawing/2014/main" id="{00000000-0008-0000-0600-00000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9</xdr:row>
          <xdr:rowOff>60960</xdr:rowOff>
        </xdr:from>
        <xdr:to>
          <xdr:col>18</xdr:col>
          <xdr:colOff>297180</xdr:colOff>
          <xdr:row>10</xdr:row>
          <xdr:rowOff>152400</xdr:rowOff>
        </xdr:to>
        <xdr:sp macro="" textlink="">
          <xdr:nvSpPr>
            <xdr:cNvPr id="76807" name="Check Box 7" hidden="1">
              <a:extLst>
                <a:ext uri="{63B3BB69-23CF-44E3-9099-C40C66FF867C}">
                  <a14:compatExt spid="_x0000_s76807"/>
                </a:ext>
                <a:ext uri="{FF2B5EF4-FFF2-40B4-BE49-F238E27FC236}">
                  <a16:creationId xmlns:a16="http://schemas.microsoft.com/office/drawing/2014/main" id="{00000000-0008-0000-0600-00000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9</xdr:row>
          <xdr:rowOff>60960</xdr:rowOff>
        </xdr:from>
        <xdr:to>
          <xdr:col>19</xdr:col>
          <xdr:colOff>297180</xdr:colOff>
          <xdr:row>10</xdr:row>
          <xdr:rowOff>152400</xdr:rowOff>
        </xdr:to>
        <xdr:sp macro="" textlink="">
          <xdr:nvSpPr>
            <xdr:cNvPr id="76808" name="Check Box 8" hidden="1">
              <a:extLst>
                <a:ext uri="{63B3BB69-23CF-44E3-9099-C40C66FF867C}">
                  <a14:compatExt spid="_x0000_s76808"/>
                </a:ext>
                <a:ext uri="{FF2B5EF4-FFF2-40B4-BE49-F238E27FC236}">
                  <a16:creationId xmlns:a16="http://schemas.microsoft.com/office/drawing/2014/main" id="{00000000-0008-0000-0600-00000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11</xdr:row>
          <xdr:rowOff>60960</xdr:rowOff>
        </xdr:from>
        <xdr:to>
          <xdr:col>18</xdr:col>
          <xdr:colOff>297180</xdr:colOff>
          <xdr:row>12</xdr:row>
          <xdr:rowOff>152400</xdr:rowOff>
        </xdr:to>
        <xdr:sp macro="" textlink="">
          <xdr:nvSpPr>
            <xdr:cNvPr id="76809" name="Check Box 9" hidden="1">
              <a:extLst>
                <a:ext uri="{63B3BB69-23CF-44E3-9099-C40C66FF867C}">
                  <a14:compatExt spid="_x0000_s76809"/>
                </a:ext>
                <a:ext uri="{FF2B5EF4-FFF2-40B4-BE49-F238E27FC236}">
                  <a16:creationId xmlns:a16="http://schemas.microsoft.com/office/drawing/2014/main" id="{00000000-0008-0000-0600-00000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11</xdr:row>
          <xdr:rowOff>60960</xdr:rowOff>
        </xdr:from>
        <xdr:to>
          <xdr:col>19</xdr:col>
          <xdr:colOff>297180</xdr:colOff>
          <xdr:row>12</xdr:row>
          <xdr:rowOff>152400</xdr:rowOff>
        </xdr:to>
        <xdr:sp macro="" textlink="">
          <xdr:nvSpPr>
            <xdr:cNvPr id="76810" name="Check Box 10" hidden="1">
              <a:extLst>
                <a:ext uri="{63B3BB69-23CF-44E3-9099-C40C66FF867C}">
                  <a14:compatExt spid="_x0000_s76810"/>
                </a:ext>
                <a:ext uri="{FF2B5EF4-FFF2-40B4-BE49-F238E27FC236}">
                  <a16:creationId xmlns:a16="http://schemas.microsoft.com/office/drawing/2014/main" id="{00000000-0008-0000-0600-00000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13</xdr:row>
          <xdr:rowOff>60960</xdr:rowOff>
        </xdr:from>
        <xdr:to>
          <xdr:col>18</xdr:col>
          <xdr:colOff>297180</xdr:colOff>
          <xdr:row>14</xdr:row>
          <xdr:rowOff>152400</xdr:rowOff>
        </xdr:to>
        <xdr:sp macro="" textlink="">
          <xdr:nvSpPr>
            <xdr:cNvPr id="76811" name="Check Box 11" hidden="1">
              <a:extLst>
                <a:ext uri="{63B3BB69-23CF-44E3-9099-C40C66FF867C}">
                  <a14:compatExt spid="_x0000_s76811"/>
                </a:ext>
                <a:ext uri="{FF2B5EF4-FFF2-40B4-BE49-F238E27FC236}">
                  <a16:creationId xmlns:a16="http://schemas.microsoft.com/office/drawing/2014/main" id="{00000000-0008-0000-0600-00000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13</xdr:row>
          <xdr:rowOff>60960</xdr:rowOff>
        </xdr:from>
        <xdr:to>
          <xdr:col>19</xdr:col>
          <xdr:colOff>297180</xdr:colOff>
          <xdr:row>14</xdr:row>
          <xdr:rowOff>152400</xdr:rowOff>
        </xdr:to>
        <xdr:sp macro="" textlink="">
          <xdr:nvSpPr>
            <xdr:cNvPr id="76812" name="Check Box 12" hidden="1">
              <a:extLst>
                <a:ext uri="{63B3BB69-23CF-44E3-9099-C40C66FF867C}">
                  <a14:compatExt spid="_x0000_s76812"/>
                </a:ext>
                <a:ext uri="{FF2B5EF4-FFF2-40B4-BE49-F238E27FC236}">
                  <a16:creationId xmlns:a16="http://schemas.microsoft.com/office/drawing/2014/main" id="{00000000-0008-0000-0600-00000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15</xdr:row>
          <xdr:rowOff>60960</xdr:rowOff>
        </xdr:from>
        <xdr:to>
          <xdr:col>18</xdr:col>
          <xdr:colOff>297180</xdr:colOff>
          <xdr:row>16</xdr:row>
          <xdr:rowOff>152400</xdr:rowOff>
        </xdr:to>
        <xdr:sp macro="" textlink="">
          <xdr:nvSpPr>
            <xdr:cNvPr id="76813" name="Check Box 13" hidden="1">
              <a:extLst>
                <a:ext uri="{63B3BB69-23CF-44E3-9099-C40C66FF867C}">
                  <a14:compatExt spid="_x0000_s76813"/>
                </a:ext>
                <a:ext uri="{FF2B5EF4-FFF2-40B4-BE49-F238E27FC236}">
                  <a16:creationId xmlns:a16="http://schemas.microsoft.com/office/drawing/2014/main" id="{00000000-0008-0000-0600-00000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15</xdr:row>
          <xdr:rowOff>60960</xdr:rowOff>
        </xdr:from>
        <xdr:to>
          <xdr:col>19</xdr:col>
          <xdr:colOff>297180</xdr:colOff>
          <xdr:row>16</xdr:row>
          <xdr:rowOff>152400</xdr:rowOff>
        </xdr:to>
        <xdr:sp macro="" textlink="">
          <xdr:nvSpPr>
            <xdr:cNvPr id="76814" name="Check Box 14" hidden="1">
              <a:extLst>
                <a:ext uri="{63B3BB69-23CF-44E3-9099-C40C66FF867C}">
                  <a14:compatExt spid="_x0000_s76814"/>
                </a:ext>
                <a:ext uri="{FF2B5EF4-FFF2-40B4-BE49-F238E27FC236}">
                  <a16:creationId xmlns:a16="http://schemas.microsoft.com/office/drawing/2014/main" id="{00000000-0008-0000-0600-00000E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312420</xdr:colOff>
          <xdr:row>17</xdr:row>
          <xdr:rowOff>60960</xdr:rowOff>
        </xdr:from>
        <xdr:to>
          <xdr:col>18</xdr:col>
          <xdr:colOff>297180</xdr:colOff>
          <xdr:row>18</xdr:row>
          <xdr:rowOff>152400</xdr:rowOff>
        </xdr:to>
        <xdr:sp macro="" textlink="">
          <xdr:nvSpPr>
            <xdr:cNvPr id="76815" name="Check Box 15" hidden="1">
              <a:extLst>
                <a:ext uri="{63B3BB69-23CF-44E3-9099-C40C66FF867C}">
                  <a14:compatExt spid="_x0000_s76815"/>
                </a:ext>
                <a:ext uri="{FF2B5EF4-FFF2-40B4-BE49-F238E27FC236}">
                  <a16:creationId xmlns:a16="http://schemas.microsoft.com/office/drawing/2014/main" id="{00000000-0008-0000-0600-00000F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17</xdr:row>
          <xdr:rowOff>60960</xdr:rowOff>
        </xdr:from>
        <xdr:to>
          <xdr:col>19</xdr:col>
          <xdr:colOff>297180</xdr:colOff>
          <xdr:row>18</xdr:row>
          <xdr:rowOff>152400</xdr:rowOff>
        </xdr:to>
        <xdr:sp macro="" textlink="">
          <xdr:nvSpPr>
            <xdr:cNvPr id="76816" name="Check Box 16" hidden="1">
              <a:extLst>
                <a:ext uri="{63B3BB69-23CF-44E3-9099-C40C66FF867C}">
                  <a14:compatExt spid="_x0000_s76816"/>
                </a:ext>
                <a:ext uri="{FF2B5EF4-FFF2-40B4-BE49-F238E27FC236}">
                  <a16:creationId xmlns:a16="http://schemas.microsoft.com/office/drawing/2014/main" id="{00000000-0008-0000-0600-00001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21</xdr:row>
          <xdr:rowOff>60960</xdr:rowOff>
        </xdr:from>
        <xdr:to>
          <xdr:col>18</xdr:col>
          <xdr:colOff>297180</xdr:colOff>
          <xdr:row>22</xdr:row>
          <xdr:rowOff>152400</xdr:rowOff>
        </xdr:to>
        <xdr:sp macro="" textlink="">
          <xdr:nvSpPr>
            <xdr:cNvPr id="76817" name="Check Box 17" hidden="1">
              <a:extLst>
                <a:ext uri="{63B3BB69-23CF-44E3-9099-C40C66FF867C}">
                  <a14:compatExt spid="_x0000_s76817"/>
                </a:ext>
                <a:ext uri="{FF2B5EF4-FFF2-40B4-BE49-F238E27FC236}">
                  <a16:creationId xmlns:a16="http://schemas.microsoft.com/office/drawing/2014/main" id="{00000000-0008-0000-0600-00001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21</xdr:row>
          <xdr:rowOff>60960</xdr:rowOff>
        </xdr:from>
        <xdr:to>
          <xdr:col>19</xdr:col>
          <xdr:colOff>297180</xdr:colOff>
          <xdr:row>22</xdr:row>
          <xdr:rowOff>152400</xdr:rowOff>
        </xdr:to>
        <xdr:sp macro="" textlink="">
          <xdr:nvSpPr>
            <xdr:cNvPr id="76818" name="Check Box 18" hidden="1">
              <a:extLst>
                <a:ext uri="{63B3BB69-23CF-44E3-9099-C40C66FF867C}">
                  <a14:compatExt spid="_x0000_s76818"/>
                </a:ext>
                <a:ext uri="{FF2B5EF4-FFF2-40B4-BE49-F238E27FC236}">
                  <a16:creationId xmlns:a16="http://schemas.microsoft.com/office/drawing/2014/main" id="{00000000-0008-0000-0600-00001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23</xdr:row>
          <xdr:rowOff>60960</xdr:rowOff>
        </xdr:from>
        <xdr:to>
          <xdr:col>18</xdr:col>
          <xdr:colOff>297180</xdr:colOff>
          <xdr:row>24</xdr:row>
          <xdr:rowOff>152400</xdr:rowOff>
        </xdr:to>
        <xdr:sp macro="" textlink="">
          <xdr:nvSpPr>
            <xdr:cNvPr id="76819" name="Check Box 19" hidden="1">
              <a:extLst>
                <a:ext uri="{63B3BB69-23CF-44E3-9099-C40C66FF867C}">
                  <a14:compatExt spid="_x0000_s76819"/>
                </a:ext>
                <a:ext uri="{FF2B5EF4-FFF2-40B4-BE49-F238E27FC236}">
                  <a16:creationId xmlns:a16="http://schemas.microsoft.com/office/drawing/2014/main" id="{00000000-0008-0000-0600-00001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23</xdr:row>
          <xdr:rowOff>60960</xdr:rowOff>
        </xdr:from>
        <xdr:to>
          <xdr:col>19</xdr:col>
          <xdr:colOff>297180</xdr:colOff>
          <xdr:row>24</xdr:row>
          <xdr:rowOff>152400</xdr:rowOff>
        </xdr:to>
        <xdr:sp macro="" textlink="">
          <xdr:nvSpPr>
            <xdr:cNvPr id="76820" name="Check Box 20" hidden="1">
              <a:extLst>
                <a:ext uri="{63B3BB69-23CF-44E3-9099-C40C66FF867C}">
                  <a14:compatExt spid="_x0000_s76820"/>
                </a:ext>
                <a:ext uri="{FF2B5EF4-FFF2-40B4-BE49-F238E27FC236}">
                  <a16:creationId xmlns:a16="http://schemas.microsoft.com/office/drawing/2014/main" id="{00000000-0008-0000-0600-00001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25</xdr:row>
          <xdr:rowOff>60960</xdr:rowOff>
        </xdr:from>
        <xdr:to>
          <xdr:col>18</xdr:col>
          <xdr:colOff>297180</xdr:colOff>
          <xdr:row>26</xdr:row>
          <xdr:rowOff>152400</xdr:rowOff>
        </xdr:to>
        <xdr:sp macro="" textlink="">
          <xdr:nvSpPr>
            <xdr:cNvPr id="76821" name="Check Box 21" hidden="1">
              <a:extLst>
                <a:ext uri="{63B3BB69-23CF-44E3-9099-C40C66FF867C}">
                  <a14:compatExt spid="_x0000_s76821"/>
                </a:ext>
                <a:ext uri="{FF2B5EF4-FFF2-40B4-BE49-F238E27FC236}">
                  <a16:creationId xmlns:a16="http://schemas.microsoft.com/office/drawing/2014/main" id="{00000000-0008-0000-0600-00001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25</xdr:row>
          <xdr:rowOff>60960</xdr:rowOff>
        </xdr:from>
        <xdr:to>
          <xdr:col>19</xdr:col>
          <xdr:colOff>297180</xdr:colOff>
          <xdr:row>26</xdr:row>
          <xdr:rowOff>152400</xdr:rowOff>
        </xdr:to>
        <xdr:sp macro="" textlink="">
          <xdr:nvSpPr>
            <xdr:cNvPr id="76822" name="Check Box 22" hidden="1">
              <a:extLst>
                <a:ext uri="{63B3BB69-23CF-44E3-9099-C40C66FF867C}">
                  <a14:compatExt spid="_x0000_s76822"/>
                </a:ext>
                <a:ext uri="{FF2B5EF4-FFF2-40B4-BE49-F238E27FC236}">
                  <a16:creationId xmlns:a16="http://schemas.microsoft.com/office/drawing/2014/main" id="{00000000-0008-0000-0600-00001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27</xdr:row>
          <xdr:rowOff>60960</xdr:rowOff>
        </xdr:from>
        <xdr:to>
          <xdr:col>18</xdr:col>
          <xdr:colOff>297180</xdr:colOff>
          <xdr:row>28</xdr:row>
          <xdr:rowOff>152400</xdr:rowOff>
        </xdr:to>
        <xdr:sp macro="" textlink="">
          <xdr:nvSpPr>
            <xdr:cNvPr id="76823" name="Check Box 23" hidden="1">
              <a:extLst>
                <a:ext uri="{63B3BB69-23CF-44E3-9099-C40C66FF867C}">
                  <a14:compatExt spid="_x0000_s76823"/>
                </a:ext>
                <a:ext uri="{FF2B5EF4-FFF2-40B4-BE49-F238E27FC236}">
                  <a16:creationId xmlns:a16="http://schemas.microsoft.com/office/drawing/2014/main" id="{00000000-0008-0000-0600-00001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27</xdr:row>
          <xdr:rowOff>60960</xdr:rowOff>
        </xdr:from>
        <xdr:to>
          <xdr:col>19</xdr:col>
          <xdr:colOff>297180</xdr:colOff>
          <xdr:row>28</xdr:row>
          <xdr:rowOff>152400</xdr:rowOff>
        </xdr:to>
        <xdr:sp macro="" textlink="">
          <xdr:nvSpPr>
            <xdr:cNvPr id="76824" name="Check Box 24" hidden="1">
              <a:extLst>
                <a:ext uri="{63B3BB69-23CF-44E3-9099-C40C66FF867C}">
                  <a14:compatExt spid="_x0000_s76824"/>
                </a:ext>
                <a:ext uri="{FF2B5EF4-FFF2-40B4-BE49-F238E27FC236}">
                  <a16:creationId xmlns:a16="http://schemas.microsoft.com/office/drawing/2014/main" id="{00000000-0008-0000-0600-00001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29</xdr:row>
          <xdr:rowOff>60960</xdr:rowOff>
        </xdr:from>
        <xdr:to>
          <xdr:col>18</xdr:col>
          <xdr:colOff>297180</xdr:colOff>
          <xdr:row>30</xdr:row>
          <xdr:rowOff>152400</xdr:rowOff>
        </xdr:to>
        <xdr:sp macro="" textlink="">
          <xdr:nvSpPr>
            <xdr:cNvPr id="76825" name="Check Box 25" hidden="1">
              <a:extLst>
                <a:ext uri="{63B3BB69-23CF-44E3-9099-C40C66FF867C}">
                  <a14:compatExt spid="_x0000_s76825"/>
                </a:ext>
                <a:ext uri="{FF2B5EF4-FFF2-40B4-BE49-F238E27FC236}">
                  <a16:creationId xmlns:a16="http://schemas.microsoft.com/office/drawing/2014/main" id="{00000000-0008-0000-0600-00001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29</xdr:row>
          <xdr:rowOff>60960</xdr:rowOff>
        </xdr:from>
        <xdr:to>
          <xdr:col>19</xdr:col>
          <xdr:colOff>297180</xdr:colOff>
          <xdr:row>30</xdr:row>
          <xdr:rowOff>152400</xdr:rowOff>
        </xdr:to>
        <xdr:sp macro="" textlink="">
          <xdr:nvSpPr>
            <xdr:cNvPr id="76826" name="Check Box 26" hidden="1">
              <a:extLst>
                <a:ext uri="{63B3BB69-23CF-44E3-9099-C40C66FF867C}">
                  <a14:compatExt spid="_x0000_s76826"/>
                </a:ext>
                <a:ext uri="{FF2B5EF4-FFF2-40B4-BE49-F238E27FC236}">
                  <a16:creationId xmlns:a16="http://schemas.microsoft.com/office/drawing/2014/main" id="{00000000-0008-0000-0600-00001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31</xdr:row>
          <xdr:rowOff>60960</xdr:rowOff>
        </xdr:from>
        <xdr:to>
          <xdr:col>18</xdr:col>
          <xdr:colOff>297180</xdr:colOff>
          <xdr:row>32</xdr:row>
          <xdr:rowOff>152400</xdr:rowOff>
        </xdr:to>
        <xdr:sp macro="" textlink="">
          <xdr:nvSpPr>
            <xdr:cNvPr id="76827" name="Check Box 27" hidden="1">
              <a:extLst>
                <a:ext uri="{63B3BB69-23CF-44E3-9099-C40C66FF867C}">
                  <a14:compatExt spid="_x0000_s76827"/>
                </a:ext>
                <a:ext uri="{FF2B5EF4-FFF2-40B4-BE49-F238E27FC236}">
                  <a16:creationId xmlns:a16="http://schemas.microsoft.com/office/drawing/2014/main" id="{00000000-0008-0000-0600-00001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31</xdr:row>
          <xdr:rowOff>60960</xdr:rowOff>
        </xdr:from>
        <xdr:to>
          <xdr:col>19</xdr:col>
          <xdr:colOff>297180</xdr:colOff>
          <xdr:row>32</xdr:row>
          <xdr:rowOff>152400</xdr:rowOff>
        </xdr:to>
        <xdr:sp macro="" textlink="">
          <xdr:nvSpPr>
            <xdr:cNvPr id="76828" name="Check Box 28" hidden="1">
              <a:extLst>
                <a:ext uri="{63B3BB69-23CF-44E3-9099-C40C66FF867C}">
                  <a14:compatExt spid="_x0000_s76828"/>
                </a:ext>
                <a:ext uri="{FF2B5EF4-FFF2-40B4-BE49-F238E27FC236}">
                  <a16:creationId xmlns:a16="http://schemas.microsoft.com/office/drawing/2014/main" id="{00000000-0008-0000-0600-00001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33</xdr:row>
          <xdr:rowOff>60960</xdr:rowOff>
        </xdr:from>
        <xdr:to>
          <xdr:col>18</xdr:col>
          <xdr:colOff>297180</xdr:colOff>
          <xdr:row>34</xdr:row>
          <xdr:rowOff>152400</xdr:rowOff>
        </xdr:to>
        <xdr:sp macro="" textlink="">
          <xdr:nvSpPr>
            <xdr:cNvPr id="76829" name="Check Box 29" hidden="1">
              <a:extLst>
                <a:ext uri="{63B3BB69-23CF-44E3-9099-C40C66FF867C}">
                  <a14:compatExt spid="_x0000_s76829"/>
                </a:ext>
                <a:ext uri="{FF2B5EF4-FFF2-40B4-BE49-F238E27FC236}">
                  <a16:creationId xmlns:a16="http://schemas.microsoft.com/office/drawing/2014/main" id="{00000000-0008-0000-0600-00001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33</xdr:row>
          <xdr:rowOff>60960</xdr:rowOff>
        </xdr:from>
        <xdr:to>
          <xdr:col>19</xdr:col>
          <xdr:colOff>297180</xdr:colOff>
          <xdr:row>34</xdr:row>
          <xdr:rowOff>152400</xdr:rowOff>
        </xdr:to>
        <xdr:sp macro="" textlink="">
          <xdr:nvSpPr>
            <xdr:cNvPr id="76830" name="Check Box 30" hidden="1">
              <a:extLst>
                <a:ext uri="{63B3BB69-23CF-44E3-9099-C40C66FF867C}">
                  <a14:compatExt spid="_x0000_s76830"/>
                </a:ext>
                <a:ext uri="{FF2B5EF4-FFF2-40B4-BE49-F238E27FC236}">
                  <a16:creationId xmlns:a16="http://schemas.microsoft.com/office/drawing/2014/main" id="{00000000-0008-0000-0600-00001E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35</xdr:row>
          <xdr:rowOff>60960</xdr:rowOff>
        </xdr:from>
        <xdr:to>
          <xdr:col>18</xdr:col>
          <xdr:colOff>297180</xdr:colOff>
          <xdr:row>36</xdr:row>
          <xdr:rowOff>152400</xdr:rowOff>
        </xdr:to>
        <xdr:sp macro="" textlink="">
          <xdr:nvSpPr>
            <xdr:cNvPr id="76831" name="Check Box 31" hidden="1">
              <a:extLst>
                <a:ext uri="{63B3BB69-23CF-44E3-9099-C40C66FF867C}">
                  <a14:compatExt spid="_x0000_s76831"/>
                </a:ext>
                <a:ext uri="{FF2B5EF4-FFF2-40B4-BE49-F238E27FC236}">
                  <a16:creationId xmlns:a16="http://schemas.microsoft.com/office/drawing/2014/main" id="{00000000-0008-0000-0600-00001F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35</xdr:row>
          <xdr:rowOff>60960</xdr:rowOff>
        </xdr:from>
        <xdr:to>
          <xdr:col>19</xdr:col>
          <xdr:colOff>297180</xdr:colOff>
          <xdr:row>36</xdr:row>
          <xdr:rowOff>152400</xdr:rowOff>
        </xdr:to>
        <xdr:sp macro="" textlink="">
          <xdr:nvSpPr>
            <xdr:cNvPr id="76832" name="Check Box 32" hidden="1">
              <a:extLst>
                <a:ext uri="{63B3BB69-23CF-44E3-9099-C40C66FF867C}">
                  <a14:compatExt spid="_x0000_s76832"/>
                </a:ext>
                <a:ext uri="{FF2B5EF4-FFF2-40B4-BE49-F238E27FC236}">
                  <a16:creationId xmlns:a16="http://schemas.microsoft.com/office/drawing/2014/main" id="{00000000-0008-0000-0600-00002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37</xdr:row>
          <xdr:rowOff>60960</xdr:rowOff>
        </xdr:from>
        <xdr:to>
          <xdr:col>18</xdr:col>
          <xdr:colOff>297180</xdr:colOff>
          <xdr:row>38</xdr:row>
          <xdr:rowOff>152400</xdr:rowOff>
        </xdr:to>
        <xdr:sp macro="" textlink="">
          <xdr:nvSpPr>
            <xdr:cNvPr id="76833" name="Check Box 33" hidden="1">
              <a:extLst>
                <a:ext uri="{63B3BB69-23CF-44E3-9099-C40C66FF867C}">
                  <a14:compatExt spid="_x0000_s76833"/>
                </a:ext>
                <a:ext uri="{FF2B5EF4-FFF2-40B4-BE49-F238E27FC236}">
                  <a16:creationId xmlns:a16="http://schemas.microsoft.com/office/drawing/2014/main" id="{00000000-0008-0000-0600-00002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37</xdr:row>
          <xdr:rowOff>60960</xdr:rowOff>
        </xdr:from>
        <xdr:to>
          <xdr:col>19</xdr:col>
          <xdr:colOff>297180</xdr:colOff>
          <xdr:row>38</xdr:row>
          <xdr:rowOff>152400</xdr:rowOff>
        </xdr:to>
        <xdr:sp macro="" textlink="">
          <xdr:nvSpPr>
            <xdr:cNvPr id="76834" name="Check Box 34" hidden="1">
              <a:extLst>
                <a:ext uri="{63B3BB69-23CF-44E3-9099-C40C66FF867C}">
                  <a14:compatExt spid="_x0000_s76834"/>
                </a:ext>
                <a:ext uri="{FF2B5EF4-FFF2-40B4-BE49-F238E27FC236}">
                  <a16:creationId xmlns:a16="http://schemas.microsoft.com/office/drawing/2014/main" id="{00000000-0008-0000-0600-00002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39</xdr:row>
          <xdr:rowOff>60960</xdr:rowOff>
        </xdr:from>
        <xdr:to>
          <xdr:col>18</xdr:col>
          <xdr:colOff>297180</xdr:colOff>
          <xdr:row>40</xdr:row>
          <xdr:rowOff>152400</xdr:rowOff>
        </xdr:to>
        <xdr:sp macro="" textlink="">
          <xdr:nvSpPr>
            <xdr:cNvPr id="76835" name="Check Box 35" hidden="1">
              <a:extLst>
                <a:ext uri="{63B3BB69-23CF-44E3-9099-C40C66FF867C}">
                  <a14:compatExt spid="_x0000_s76835"/>
                </a:ext>
                <a:ext uri="{FF2B5EF4-FFF2-40B4-BE49-F238E27FC236}">
                  <a16:creationId xmlns:a16="http://schemas.microsoft.com/office/drawing/2014/main" id="{00000000-0008-0000-0600-00002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39</xdr:row>
          <xdr:rowOff>60960</xdr:rowOff>
        </xdr:from>
        <xdr:to>
          <xdr:col>19</xdr:col>
          <xdr:colOff>297180</xdr:colOff>
          <xdr:row>40</xdr:row>
          <xdr:rowOff>152400</xdr:rowOff>
        </xdr:to>
        <xdr:sp macro="" textlink="">
          <xdr:nvSpPr>
            <xdr:cNvPr id="76836" name="Check Box 36" hidden="1">
              <a:extLst>
                <a:ext uri="{63B3BB69-23CF-44E3-9099-C40C66FF867C}">
                  <a14:compatExt spid="_x0000_s76836"/>
                </a:ext>
                <a:ext uri="{FF2B5EF4-FFF2-40B4-BE49-F238E27FC236}">
                  <a16:creationId xmlns:a16="http://schemas.microsoft.com/office/drawing/2014/main" id="{00000000-0008-0000-0600-00002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41</xdr:row>
          <xdr:rowOff>60960</xdr:rowOff>
        </xdr:from>
        <xdr:to>
          <xdr:col>18</xdr:col>
          <xdr:colOff>297180</xdr:colOff>
          <xdr:row>42</xdr:row>
          <xdr:rowOff>152400</xdr:rowOff>
        </xdr:to>
        <xdr:sp macro="" textlink="">
          <xdr:nvSpPr>
            <xdr:cNvPr id="76837" name="Check Box 37" hidden="1">
              <a:extLst>
                <a:ext uri="{63B3BB69-23CF-44E3-9099-C40C66FF867C}">
                  <a14:compatExt spid="_x0000_s76837"/>
                </a:ext>
                <a:ext uri="{FF2B5EF4-FFF2-40B4-BE49-F238E27FC236}">
                  <a16:creationId xmlns:a16="http://schemas.microsoft.com/office/drawing/2014/main" id="{00000000-0008-0000-0600-00002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312420</xdr:colOff>
          <xdr:row>41</xdr:row>
          <xdr:rowOff>60960</xdr:rowOff>
        </xdr:from>
        <xdr:to>
          <xdr:col>19</xdr:col>
          <xdr:colOff>297180</xdr:colOff>
          <xdr:row>42</xdr:row>
          <xdr:rowOff>152400</xdr:rowOff>
        </xdr:to>
        <xdr:sp macro="" textlink="">
          <xdr:nvSpPr>
            <xdr:cNvPr id="76838" name="Check Box 38" hidden="1">
              <a:extLst>
                <a:ext uri="{63B3BB69-23CF-44E3-9099-C40C66FF867C}">
                  <a14:compatExt spid="_x0000_s76838"/>
                </a:ext>
                <a:ext uri="{FF2B5EF4-FFF2-40B4-BE49-F238E27FC236}">
                  <a16:creationId xmlns:a16="http://schemas.microsoft.com/office/drawing/2014/main" id="{00000000-0008-0000-0600-00002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7</xdr:row>
          <xdr:rowOff>60960</xdr:rowOff>
        </xdr:from>
        <xdr:to>
          <xdr:col>24</xdr:col>
          <xdr:colOff>297180</xdr:colOff>
          <xdr:row>8</xdr:row>
          <xdr:rowOff>152400</xdr:rowOff>
        </xdr:to>
        <xdr:sp macro="" textlink="">
          <xdr:nvSpPr>
            <xdr:cNvPr id="76839" name="Check Box 39" hidden="1">
              <a:extLst>
                <a:ext uri="{63B3BB69-23CF-44E3-9099-C40C66FF867C}">
                  <a14:compatExt spid="_x0000_s76839"/>
                </a:ext>
                <a:ext uri="{FF2B5EF4-FFF2-40B4-BE49-F238E27FC236}">
                  <a16:creationId xmlns:a16="http://schemas.microsoft.com/office/drawing/2014/main" id="{00000000-0008-0000-0600-00002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7</xdr:row>
          <xdr:rowOff>60960</xdr:rowOff>
        </xdr:from>
        <xdr:to>
          <xdr:col>25</xdr:col>
          <xdr:colOff>297180</xdr:colOff>
          <xdr:row>8</xdr:row>
          <xdr:rowOff>152400</xdr:rowOff>
        </xdr:to>
        <xdr:sp macro="" textlink="">
          <xdr:nvSpPr>
            <xdr:cNvPr id="76840" name="Check Box 40" hidden="1">
              <a:extLst>
                <a:ext uri="{63B3BB69-23CF-44E3-9099-C40C66FF867C}">
                  <a14:compatExt spid="_x0000_s76840"/>
                </a:ext>
                <a:ext uri="{FF2B5EF4-FFF2-40B4-BE49-F238E27FC236}">
                  <a16:creationId xmlns:a16="http://schemas.microsoft.com/office/drawing/2014/main" id="{00000000-0008-0000-0600-00002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19</xdr:row>
          <xdr:rowOff>60960</xdr:rowOff>
        </xdr:from>
        <xdr:to>
          <xdr:col>24</xdr:col>
          <xdr:colOff>297180</xdr:colOff>
          <xdr:row>20</xdr:row>
          <xdr:rowOff>152400</xdr:rowOff>
        </xdr:to>
        <xdr:sp macro="" textlink="">
          <xdr:nvSpPr>
            <xdr:cNvPr id="76841" name="Check Box 41" hidden="1">
              <a:extLst>
                <a:ext uri="{63B3BB69-23CF-44E3-9099-C40C66FF867C}">
                  <a14:compatExt spid="_x0000_s76841"/>
                </a:ext>
                <a:ext uri="{FF2B5EF4-FFF2-40B4-BE49-F238E27FC236}">
                  <a16:creationId xmlns:a16="http://schemas.microsoft.com/office/drawing/2014/main" id="{00000000-0008-0000-0600-00002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19</xdr:row>
          <xdr:rowOff>60960</xdr:rowOff>
        </xdr:from>
        <xdr:to>
          <xdr:col>25</xdr:col>
          <xdr:colOff>297180</xdr:colOff>
          <xdr:row>20</xdr:row>
          <xdr:rowOff>152400</xdr:rowOff>
        </xdr:to>
        <xdr:sp macro="" textlink="">
          <xdr:nvSpPr>
            <xdr:cNvPr id="76842" name="Check Box 42" hidden="1">
              <a:extLst>
                <a:ext uri="{63B3BB69-23CF-44E3-9099-C40C66FF867C}">
                  <a14:compatExt spid="_x0000_s76842"/>
                </a:ext>
                <a:ext uri="{FF2B5EF4-FFF2-40B4-BE49-F238E27FC236}">
                  <a16:creationId xmlns:a16="http://schemas.microsoft.com/office/drawing/2014/main" id="{00000000-0008-0000-0600-00002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9</xdr:row>
          <xdr:rowOff>60960</xdr:rowOff>
        </xdr:from>
        <xdr:to>
          <xdr:col>24</xdr:col>
          <xdr:colOff>297180</xdr:colOff>
          <xdr:row>10</xdr:row>
          <xdr:rowOff>152400</xdr:rowOff>
        </xdr:to>
        <xdr:sp macro="" textlink="">
          <xdr:nvSpPr>
            <xdr:cNvPr id="76843" name="Check Box 43" hidden="1">
              <a:extLst>
                <a:ext uri="{63B3BB69-23CF-44E3-9099-C40C66FF867C}">
                  <a14:compatExt spid="_x0000_s76843"/>
                </a:ext>
                <a:ext uri="{FF2B5EF4-FFF2-40B4-BE49-F238E27FC236}">
                  <a16:creationId xmlns:a16="http://schemas.microsoft.com/office/drawing/2014/main" id="{00000000-0008-0000-0600-00002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9</xdr:row>
          <xdr:rowOff>60960</xdr:rowOff>
        </xdr:from>
        <xdr:to>
          <xdr:col>25</xdr:col>
          <xdr:colOff>297180</xdr:colOff>
          <xdr:row>10</xdr:row>
          <xdr:rowOff>152400</xdr:rowOff>
        </xdr:to>
        <xdr:sp macro="" textlink="">
          <xdr:nvSpPr>
            <xdr:cNvPr id="76844" name="Check Box 44" hidden="1">
              <a:extLst>
                <a:ext uri="{63B3BB69-23CF-44E3-9099-C40C66FF867C}">
                  <a14:compatExt spid="_x0000_s76844"/>
                </a:ext>
                <a:ext uri="{FF2B5EF4-FFF2-40B4-BE49-F238E27FC236}">
                  <a16:creationId xmlns:a16="http://schemas.microsoft.com/office/drawing/2014/main" id="{00000000-0008-0000-0600-00002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11</xdr:row>
          <xdr:rowOff>60960</xdr:rowOff>
        </xdr:from>
        <xdr:to>
          <xdr:col>24</xdr:col>
          <xdr:colOff>297180</xdr:colOff>
          <xdr:row>12</xdr:row>
          <xdr:rowOff>152400</xdr:rowOff>
        </xdr:to>
        <xdr:sp macro="" textlink="">
          <xdr:nvSpPr>
            <xdr:cNvPr id="76845" name="Check Box 45" hidden="1">
              <a:extLst>
                <a:ext uri="{63B3BB69-23CF-44E3-9099-C40C66FF867C}">
                  <a14:compatExt spid="_x0000_s76845"/>
                </a:ext>
                <a:ext uri="{FF2B5EF4-FFF2-40B4-BE49-F238E27FC236}">
                  <a16:creationId xmlns:a16="http://schemas.microsoft.com/office/drawing/2014/main" id="{00000000-0008-0000-0600-00002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11</xdr:row>
          <xdr:rowOff>60960</xdr:rowOff>
        </xdr:from>
        <xdr:to>
          <xdr:col>25</xdr:col>
          <xdr:colOff>297180</xdr:colOff>
          <xdr:row>12</xdr:row>
          <xdr:rowOff>152400</xdr:rowOff>
        </xdr:to>
        <xdr:sp macro="" textlink="">
          <xdr:nvSpPr>
            <xdr:cNvPr id="76846" name="Check Box 46" hidden="1">
              <a:extLst>
                <a:ext uri="{63B3BB69-23CF-44E3-9099-C40C66FF867C}">
                  <a14:compatExt spid="_x0000_s76846"/>
                </a:ext>
                <a:ext uri="{FF2B5EF4-FFF2-40B4-BE49-F238E27FC236}">
                  <a16:creationId xmlns:a16="http://schemas.microsoft.com/office/drawing/2014/main" id="{00000000-0008-0000-0600-00002E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13</xdr:row>
          <xdr:rowOff>60960</xdr:rowOff>
        </xdr:from>
        <xdr:to>
          <xdr:col>24</xdr:col>
          <xdr:colOff>297180</xdr:colOff>
          <xdr:row>14</xdr:row>
          <xdr:rowOff>152400</xdr:rowOff>
        </xdr:to>
        <xdr:sp macro="" textlink="">
          <xdr:nvSpPr>
            <xdr:cNvPr id="76847" name="Check Box 47" hidden="1">
              <a:extLst>
                <a:ext uri="{63B3BB69-23CF-44E3-9099-C40C66FF867C}">
                  <a14:compatExt spid="_x0000_s76847"/>
                </a:ext>
                <a:ext uri="{FF2B5EF4-FFF2-40B4-BE49-F238E27FC236}">
                  <a16:creationId xmlns:a16="http://schemas.microsoft.com/office/drawing/2014/main" id="{00000000-0008-0000-0600-00002F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13</xdr:row>
          <xdr:rowOff>60960</xdr:rowOff>
        </xdr:from>
        <xdr:to>
          <xdr:col>25</xdr:col>
          <xdr:colOff>297180</xdr:colOff>
          <xdr:row>14</xdr:row>
          <xdr:rowOff>152400</xdr:rowOff>
        </xdr:to>
        <xdr:sp macro="" textlink="">
          <xdr:nvSpPr>
            <xdr:cNvPr id="76848" name="Check Box 48" hidden="1">
              <a:extLst>
                <a:ext uri="{63B3BB69-23CF-44E3-9099-C40C66FF867C}">
                  <a14:compatExt spid="_x0000_s76848"/>
                </a:ext>
                <a:ext uri="{FF2B5EF4-FFF2-40B4-BE49-F238E27FC236}">
                  <a16:creationId xmlns:a16="http://schemas.microsoft.com/office/drawing/2014/main" id="{00000000-0008-0000-0600-00003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15</xdr:row>
          <xdr:rowOff>60960</xdr:rowOff>
        </xdr:from>
        <xdr:to>
          <xdr:col>24</xdr:col>
          <xdr:colOff>297180</xdr:colOff>
          <xdr:row>16</xdr:row>
          <xdr:rowOff>152400</xdr:rowOff>
        </xdr:to>
        <xdr:sp macro="" textlink="">
          <xdr:nvSpPr>
            <xdr:cNvPr id="76849" name="Check Box 49" hidden="1">
              <a:extLst>
                <a:ext uri="{63B3BB69-23CF-44E3-9099-C40C66FF867C}">
                  <a14:compatExt spid="_x0000_s76849"/>
                </a:ext>
                <a:ext uri="{FF2B5EF4-FFF2-40B4-BE49-F238E27FC236}">
                  <a16:creationId xmlns:a16="http://schemas.microsoft.com/office/drawing/2014/main" id="{00000000-0008-0000-0600-00003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15</xdr:row>
          <xdr:rowOff>60960</xdr:rowOff>
        </xdr:from>
        <xdr:to>
          <xdr:col>25</xdr:col>
          <xdr:colOff>297180</xdr:colOff>
          <xdr:row>16</xdr:row>
          <xdr:rowOff>152400</xdr:rowOff>
        </xdr:to>
        <xdr:sp macro="" textlink="">
          <xdr:nvSpPr>
            <xdr:cNvPr id="76850" name="Check Box 50" hidden="1">
              <a:extLst>
                <a:ext uri="{63B3BB69-23CF-44E3-9099-C40C66FF867C}">
                  <a14:compatExt spid="_x0000_s76850"/>
                </a:ext>
                <a:ext uri="{FF2B5EF4-FFF2-40B4-BE49-F238E27FC236}">
                  <a16:creationId xmlns:a16="http://schemas.microsoft.com/office/drawing/2014/main" id="{00000000-0008-0000-0600-00003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312420</xdr:colOff>
          <xdr:row>17</xdr:row>
          <xdr:rowOff>60960</xdr:rowOff>
        </xdr:from>
        <xdr:to>
          <xdr:col>24</xdr:col>
          <xdr:colOff>297180</xdr:colOff>
          <xdr:row>18</xdr:row>
          <xdr:rowOff>152400</xdr:rowOff>
        </xdr:to>
        <xdr:sp macro="" textlink="">
          <xdr:nvSpPr>
            <xdr:cNvPr id="76851" name="Check Box 51" hidden="1">
              <a:extLst>
                <a:ext uri="{63B3BB69-23CF-44E3-9099-C40C66FF867C}">
                  <a14:compatExt spid="_x0000_s76851"/>
                </a:ext>
                <a:ext uri="{FF2B5EF4-FFF2-40B4-BE49-F238E27FC236}">
                  <a16:creationId xmlns:a16="http://schemas.microsoft.com/office/drawing/2014/main" id="{00000000-0008-0000-0600-00003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17</xdr:row>
          <xdr:rowOff>60960</xdr:rowOff>
        </xdr:from>
        <xdr:to>
          <xdr:col>25</xdr:col>
          <xdr:colOff>297180</xdr:colOff>
          <xdr:row>18</xdr:row>
          <xdr:rowOff>152400</xdr:rowOff>
        </xdr:to>
        <xdr:sp macro="" textlink="">
          <xdr:nvSpPr>
            <xdr:cNvPr id="76852" name="Check Box 52" hidden="1">
              <a:extLst>
                <a:ext uri="{63B3BB69-23CF-44E3-9099-C40C66FF867C}">
                  <a14:compatExt spid="_x0000_s76852"/>
                </a:ext>
                <a:ext uri="{FF2B5EF4-FFF2-40B4-BE49-F238E27FC236}">
                  <a16:creationId xmlns:a16="http://schemas.microsoft.com/office/drawing/2014/main" id="{00000000-0008-0000-0600-00003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21</xdr:row>
          <xdr:rowOff>60960</xdr:rowOff>
        </xdr:from>
        <xdr:to>
          <xdr:col>24</xdr:col>
          <xdr:colOff>297180</xdr:colOff>
          <xdr:row>22</xdr:row>
          <xdr:rowOff>152400</xdr:rowOff>
        </xdr:to>
        <xdr:sp macro="" textlink="">
          <xdr:nvSpPr>
            <xdr:cNvPr id="76853" name="Check Box 53" hidden="1">
              <a:extLst>
                <a:ext uri="{63B3BB69-23CF-44E3-9099-C40C66FF867C}">
                  <a14:compatExt spid="_x0000_s76853"/>
                </a:ext>
                <a:ext uri="{FF2B5EF4-FFF2-40B4-BE49-F238E27FC236}">
                  <a16:creationId xmlns:a16="http://schemas.microsoft.com/office/drawing/2014/main" id="{00000000-0008-0000-0600-00003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21</xdr:row>
          <xdr:rowOff>60960</xdr:rowOff>
        </xdr:from>
        <xdr:to>
          <xdr:col>25</xdr:col>
          <xdr:colOff>297180</xdr:colOff>
          <xdr:row>22</xdr:row>
          <xdr:rowOff>152400</xdr:rowOff>
        </xdr:to>
        <xdr:sp macro="" textlink="">
          <xdr:nvSpPr>
            <xdr:cNvPr id="76854" name="Check Box 54" hidden="1">
              <a:extLst>
                <a:ext uri="{63B3BB69-23CF-44E3-9099-C40C66FF867C}">
                  <a14:compatExt spid="_x0000_s76854"/>
                </a:ext>
                <a:ext uri="{FF2B5EF4-FFF2-40B4-BE49-F238E27FC236}">
                  <a16:creationId xmlns:a16="http://schemas.microsoft.com/office/drawing/2014/main" id="{00000000-0008-0000-0600-00003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23</xdr:row>
          <xdr:rowOff>60960</xdr:rowOff>
        </xdr:from>
        <xdr:to>
          <xdr:col>24</xdr:col>
          <xdr:colOff>297180</xdr:colOff>
          <xdr:row>24</xdr:row>
          <xdr:rowOff>152400</xdr:rowOff>
        </xdr:to>
        <xdr:sp macro="" textlink="">
          <xdr:nvSpPr>
            <xdr:cNvPr id="76855" name="Check Box 55" hidden="1">
              <a:extLst>
                <a:ext uri="{63B3BB69-23CF-44E3-9099-C40C66FF867C}">
                  <a14:compatExt spid="_x0000_s76855"/>
                </a:ext>
                <a:ext uri="{FF2B5EF4-FFF2-40B4-BE49-F238E27FC236}">
                  <a16:creationId xmlns:a16="http://schemas.microsoft.com/office/drawing/2014/main" id="{00000000-0008-0000-0600-00003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23</xdr:row>
          <xdr:rowOff>60960</xdr:rowOff>
        </xdr:from>
        <xdr:to>
          <xdr:col>25</xdr:col>
          <xdr:colOff>297180</xdr:colOff>
          <xdr:row>24</xdr:row>
          <xdr:rowOff>152400</xdr:rowOff>
        </xdr:to>
        <xdr:sp macro="" textlink="">
          <xdr:nvSpPr>
            <xdr:cNvPr id="76856" name="Check Box 56" hidden="1">
              <a:extLst>
                <a:ext uri="{63B3BB69-23CF-44E3-9099-C40C66FF867C}">
                  <a14:compatExt spid="_x0000_s76856"/>
                </a:ext>
                <a:ext uri="{FF2B5EF4-FFF2-40B4-BE49-F238E27FC236}">
                  <a16:creationId xmlns:a16="http://schemas.microsoft.com/office/drawing/2014/main" id="{00000000-0008-0000-0600-00003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25</xdr:row>
          <xdr:rowOff>60960</xdr:rowOff>
        </xdr:from>
        <xdr:to>
          <xdr:col>24</xdr:col>
          <xdr:colOff>297180</xdr:colOff>
          <xdr:row>26</xdr:row>
          <xdr:rowOff>152400</xdr:rowOff>
        </xdr:to>
        <xdr:sp macro="" textlink="">
          <xdr:nvSpPr>
            <xdr:cNvPr id="76857" name="Check Box 57" hidden="1">
              <a:extLst>
                <a:ext uri="{63B3BB69-23CF-44E3-9099-C40C66FF867C}">
                  <a14:compatExt spid="_x0000_s76857"/>
                </a:ext>
                <a:ext uri="{FF2B5EF4-FFF2-40B4-BE49-F238E27FC236}">
                  <a16:creationId xmlns:a16="http://schemas.microsoft.com/office/drawing/2014/main" id="{00000000-0008-0000-0600-00003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25</xdr:row>
          <xdr:rowOff>60960</xdr:rowOff>
        </xdr:from>
        <xdr:to>
          <xdr:col>25</xdr:col>
          <xdr:colOff>297180</xdr:colOff>
          <xdr:row>26</xdr:row>
          <xdr:rowOff>152400</xdr:rowOff>
        </xdr:to>
        <xdr:sp macro="" textlink="">
          <xdr:nvSpPr>
            <xdr:cNvPr id="76858" name="Check Box 58" hidden="1">
              <a:extLst>
                <a:ext uri="{63B3BB69-23CF-44E3-9099-C40C66FF867C}">
                  <a14:compatExt spid="_x0000_s76858"/>
                </a:ext>
                <a:ext uri="{FF2B5EF4-FFF2-40B4-BE49-F238E27FC236}">
                  <a16:creationId xmlns:a16="http://schemas.microsoft.com/office/drawing/2014/main" id="{00000000-0008-0000-0600-00003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27</xdr:row>
          <xdr:rowOff>60960</xdr:rowOff>
        </xdr:from>
        <xdr:to>
          <xdr:col>24</xdr:col>
          <xdr:colOff>297180</xdr:colOff>
          <xdr:row>28</xdr:row>
          <xdr:rowOff>152400</xdr:rowOff>
        </xdr:to>
        <xdr:sp macro="" textlink="">
          <xdr:nvSpPr>
            <xdr:cNvPr id="76859" name="Check Box 59" hidden="1">
              <a:extLst>
                <a:ext uri="{63B3BB69-23CF-44E3-9099-C40C66FF867C}">
                  <a14:compatExt spid="_x0000_s76859"/>
                </a:ext>
                <a:ext uri="{FF2B5EF4-FFF2-40B4-BE49-F238E27FC236}">
                  <a16:creationId xmlns:a16="http://schemas.microsoft.com/office/drawing/2014/main" id="{00000000-0008-0000-0600-00003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27</xdr:row>
          <xdr:rowOff>60960</xdr:rowOff>
        </xdr:from>
        <xdr:to>
          <xdr:col>25</xdr:col>
          <xdr:colOff>297180</xdr:colOff>
          <xdr:row>28</xdr:row>
          <xdr:rowOff>152400</xdr:rowOff>
        </xdr:to>
        <xdr:sp macro="" textlink="">
          <xdr:nvSpPr>
            <xdr:cNvPr id="76860" name="Check Box 60" hidden="1">
              <a:extLst>
                <a:ext uri="{63B3BB69-23CF-44E3-9099-C40C66FF867C}">
                  <a14:compatExt spid="_x0000_s76860"/>
                </a:ext>
                <a:ext uri="{FF2B5EF4-FFF2-40B4-BE49-F238E27FC236}">
                  <a16:creationId xmlns:a16="http://schemas.microsoft.com/office/drawing/2014/main" id="{00000000-0008-0000-0600-00003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29</xdr:row>
          <xdr:rowOff>60960</xdr:rowOff>
        </xdr:from>
        <xdr:to>
          <xdr:col>24</xdr:col>
          <xdr:colOff>297180</xdr:colOff>
          <xdr:row>30</xdr:row>
          <xdr:rowOff>152400</xdr:rowOff>
        </xdr:to>
        <xdr:sp macro="" textlink="">
          <xdr:nvSpPr>
            <xdr:cNvPr id="76861" name="Check Box 61" hidden="1">
              <a:extLst>
                <a:ext uri="{63B3BB69-23CF-44E3-9099-C40C66FF867C}">
                  <a14:compatExt spid="_x0000_s76861"/>
                </a:ext>
                <a:ext uri="{FF2B5EF4-FFF2-40B4-BE49-F238E27FC236}">
                  <a16:creationId xmlns:a16="http://schemas.microsoft.com/office/drawing/2014/main" id="{00000000-0008-0000-0600-00003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29</xdr:row>
          <xdr:rowOff>60960</xdr:rowOff>
        </xdr:from>
        <xdr:to>
          <xdr:col>25</xdr:col>
          <xdr:colOff>297180</xdr:colOff>
          <xdr:row>30</xdr:row>
          <xdr:rowOff>152400</xdr:rowOff>
        </xdr:to>
        <xdr:sp macro="" textlink="">
          <xdr:nvSpPr>
            <xdr:cNvPr id="76862" name="Check Box 62" hidden="1">
              <a:extLst>
                <a:ext uri="{63B3BB69-23CF-44E3-9099-C40C66FF867C}">
                  <a14:compatExt spid="_x0000_s76862"/>
                </a:ext>
                <a:ext uri="{FF2B5EF4-FFF2-40B4-BE49-F238E27FC236}">
                  <a16:creationId xmlns:a16="http://schemas.microsoft.com/office/drawing/2014/main" id="{00000000-0008-0000-0600-00003E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31</xdr:row>
          <xdr:rowOff>60960</xdr:rowOff>
        </xdr:from>
        <xdr:to>
          <xdr:col>24</xdr:col>
          <xdr:colOff>297180</xdr:colOff>
          <xdr:row>32</xdr:row>
          <xdr:rowOff>152400</xdr:rowOff>
        </xdr:to>
        <xdr:sp macro="" textlink="">
          <xdr:nvSpPr>
            <xdr:cNvPr id="76863" name="Check Box 63" hidden="1">
              <a:extLst>
                <a:ext uri="{63B3BB69-23CF-44E3-9099-C40C66FF867C}">
                  <a14:compatExt spid="_x0000_s76863"/>
                </a:ext>
                <a:ext uri="{FF2B5EF4-FFF2-40B4-BE49-F238E27FC236}">
                  <a16:creationId xmlns:a16="http://schemas.microsoft.com/office/drawing/2014/main" id="{00000000-0008-0000-0600-00003F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31</xdr:row>
          <xdr:rowOff>60960</xdr:rowOff>
        </xdr:from>
        <xdr:to>
          <xdr:col>25</xdr:col>
          <xdr:colOff>297180</xdr:colOff>
          <xdr:row>32</xdr:row>
          <xdr:rowOff>152400</xdr:rowOff>
        </xdr:to>
        <xdr:sp macro="" textlink="">
          <xdr:nvSpPr>
            <xdr:cNvPr id="76864" name="Check Box 64" hidden="1">
              <a:extLst>
                <a:ext uri="{63B3BB69-23CF-44E3-9099-C40C66FF867C}">
                  <a14:compatExt spid="_x0000_s76864"/>
                </a:ext>
                <a:ext uri="{FF2B5EF4-FFF2-40B4-BE49-F238E27FC236}">
                  <a16:creationId xmlns:a16="http://schemas.microsoft.com/office/drawing/2014/main" id="{00000000-0008-0000-0600-00004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33</xdr:row>
          <xdr:rowOff>60960</xdr:rowOff>
        </xdr:from>
        <xdr:to>
          <xdr:col>24</xdr:col>
          <xdr:colOff>297180</xdr:colOff>
          <xdr:row>34</xdr:row>
          <xdr:rowOff>152400</xdr:rowOff>
        </xdr:to>
        <xdr:sp macro="" textlink="">
          <xdr:nvSpPr>
            <xdr:cNvPr id="76865" name="Check Box 65" hidden="1">
              <a:extLst>
                <a:ext uri="{63B3BB69-23CF-44E3-9099-C40C66FF867C}">
                  <a14:compatExt spid="_x0000_s76865"/>
                </a:ext>
                <a:ext uri="{FF2B5EF4-FFF2-40B4-BE49-F238E27FC236}">
                  <a16:creationId xmlns:a16="http://schemas.microsoft.com/office/drawing/2014/main" id="{00000000-0008-0000-0600-00004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33</xdr:row>
          <xdr:rowOff>60960</xdr:rowOff>
        </xdr:from>
        <xdr:to>
          <xdr:col>25</xdr:col>
          <xdr:colOff>297180</xdr:colOff>
          <xdr:row>34</xdr:row>
          <xdr:rowOff>152400</xdr:rowOff>
        </xdr:to>
        <xdr:sp macro="" textlink="">
          <xdr:nvSpPr>
            <xdr:cNvPr id="76866" name="Check Box 66" hidden="1">
              <a:extLst>
                <a:ext uri="{63B3BB69-23CF-44E3-9099-C40C66FF867C}">
                  <a14:compatExt spid="_x0000_s76866"/>
                </a:ext>
                <a:ext uri="{FF2B5EF4-FFF2-40B4-BE49-F238E27FC236}">
                  <a16:creationId xmlns:a16="http://schemas.microsoft.com/office/drawing/2014/main" id="{00000000-0008-0000-0600-00004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35</xdr:row>
          <xdr:rowOff>60960</xdr:rowOff>
        </xdr:from>
        <xdr:to>
          <xdr:col>24</xdr:col>
          <xdr:colOff>297180</xdr:colOff>
          <xdr:row>36</xdr:row>
          <xdr:rowOff>152400</xdr:rowOff>
        </xdr:to>
        <xdr:sp macro="" textlink="">
          <xdr:nvSpPr>
            <xdr:cNvPr id="76867" name="Check Box 67" hidden="1">
              <a:extLst>
                <a:ext uri="{63B3BB69-23CF-44E3-9099-C40C66FF867C}">
                  <a14:compatExt spid="_x0000_s76867"/>
                </a:ext>
                <a:ext uri="{FF2B5EF4-FFF2-40B4-BE49-F238E27FC236}">
                  <a16:creationId xmlns:a16="http://schemas.microsoft.com/office/drawing/2014/main" id="{00000000-0008-0000-0600-00004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35</xdr:row>
          <xdr:rowOff>60960</xdr:rowOff>
        </xdr:from>
        <xdr:to>
          <xdr:col>25</xdr:col>
          <xdr:colOff>297180</xdr:colOff>
          <xdr:row>36</xdr:row>
          <xdr:rowOff>152400</xdr:rowOff>
        </xdr:to>
        <xdr:sp macro="" textlink="">
          <xdr:nvSpPr>
            <xdr:cNvPr id="76868" name="Check Box 68" hidden="1">
              <a:extLst>
                <a:ext uri="{63B3BB69-23CF-44E3-9099-C40C66FF867C}">
                  <a14:compatExt spid="_x0000_s76868"/>
                </a:ext>
                <a:ext uri="{FF2B5EF4-FFF2-40B4-BE49-F238E27FC236}">
                  <a16:creationId xmlns:a16="http://schemas.microsoft.com/office/drawing/2014/main" id="{00000000-0008-0000-0600-00004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37</xdr:row>
          <xdr:rowOff>60960</xdr:rowOff>
        </xdr:from>
        <xdr:to>
          <xdr:col>24</xdr:col>
          <xdr:colOff>297180</xdr:colOff>
          <xdr:row>38</xdr:row>
          <xdr:rowOff>152400</xdr:rowOff>
        </xdr:to>
        <xdr:sp macro="" textlink="">
          <xdr:nvSpPr>
            <xdr:cNvPr id="76869" name="Check Box 69" hidden="1">
              <a:extLst>
                <a:ext uri="{63B3BB69-23CF-44E3-9099-C40C66FF867C}">
                  <a14:compatExt spid="_x0000_s76869"/>
                </a:ext>
                <a:ext uri="{FF2B5EF4-FFF2-40B4-BE49-F238E27FC236}">
                  <a16:creationId xmlns:a16="http://schemas.microsoft.com/office/drawing/2014/main" id="{00000000-0008-0000-0600-00004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37</xdr:row>
          <xdr:rowOff>60960</xdr:rowOff>
        </xdr:from>
        <xdr:to>
          <xdr:col>25</xdr:col>
          <xdr:colOff>297180</xdr:colOff>
          <xdr:row>38</xdr:row>
          <xdr:rowOff>152400</xdr:rowOff>
        </xdr:to>
        <xdr:sp macro="" textlink="">
          <xdr:nvSpPr>
            <xdr:cNvPr id="76870" name="Check Box 70" hidden="1">
              <a:extLst>
                <a:ext uri="{63B3BB69-23CF-44E3-9099-C40C66FF867C}">
                  <a14:compatExt spid="_x0000_s76870"/>
                </a:ext>
                <a:ext uri="{FF2B5EF4-FFF2-40B4-BE49-F238E27FC236}">
                  <a16:creationId xmlns:a16="http://schemas.microsoft.com/office/drawing/2014/main" id="{00000000-0008-0000-0600-00004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39</xdr:row>
          <xdr:rowOff>60960</xdr:rowOff>
        </xdr:from>
        <xdr:to>
          <xdr:col>24</xdr:col>
          <xdr:colOff>297180</xdr:colOff>
          <xdr:row>40</xdr:row>
          <xdr:rowOff>152400</xdr:rowOff>
        </xdr:to>
        <xdr:sp macro="" textlink="">
          <xdr:nvSpPr>
            <xdr:cNvPr id="76871" name="Check Box 71" hidden="1">
              <a:extLst>
                <a:ext uri="{63B3BB69-23CF-44E3-9099-C40C66FF867C}">
                  <a14:compatExt spid="_x0000_s76871"/>
                </a:ext>
                <a:ext uri="{FF2B5EF4-FFF2-40B4-BE49-F238E27FC236}">
                  <a16:creationId xmlns:a16="http://schemas.microsoft.com/office/drawing/2014/main" id="{00000000-0008-0000-0600-00004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39</xdr:row>
          <xdr:rowOff>60960</xdr:rowOff>
        </xdr:from>
        <xdr:to>
          <xdr:col>25</xdr:col>
          <xdr:colOff>297180</xdr:colOff>
          <xdr:row>40</xdr:row>
          <xdr:rowOff>152400</xdr:rowOff>
        </xdr:to>
        <xdr:sp macro="" textlink="">
          <xdr:nvSpPr>
            <xdr:cNvPr id="76872" name="Check Box 72" hidden="1">
              <a:extLst>
                <a:ext uri="{63B3BB69-23CF-44E3-9099-C40C66FF867C}">
                  <a14:compatExt spid="_x0000_s76872"/>
                </a:ext>
                <a:ext uri="{FF2B5EF4-FFF2-40B4-BE49-F238E27FC236}">
                  <a16:creationId xmlns:a16="http://schemas.microsoft.com/office/drawing/2014/main" id="{00000000-0008-0000-0600-00004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304800</xdr:colOff>
          <xdr:row>41</xdr:row>
          <xdr:rowOff>60960</xdr:rowOff>
        </xdr:from>
        <xdr:to>
          <xdr:col>24</xdr:col>
          <xdr:colOff>297180</xdr:colOff>
          <xdr:row>42</xdr:row>
          <xdr:rowOff>152400</xdr:rowOff>
        </xdr:to>
        <xdr:sp macro="" textlink="">
          <xdr:nvSpPr>
            <xdr:cNvPr id="76873" name="Check Box 73" hidden="1">
              <a:extLst>
                <a:ext uri="{63B3BB69-23CF-44E3-9099-C40C66FF867C}">
                  <a14:compatExt spid="_x0000_s76873"/>
                </a:ext>
                <a:ext uri="{FF2B5EF4-FFF2-40B4-BE49-F238E27FC236}">
                  <a16:creationId xmlns:a16="http://schemas.microsoft.com/office/drawing/2014/main" id="{00000000-0008-0000-0600-00004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312420</xdr:colOff>
          <xdr:row>41</xdr:row>
          <xdr:rowOff>60960</xdr:rowOff>
        </xdr:from>
        <xdr:to>
          <xdr:col>25</xdr:col>
          <xdr:colOff>297180</xdr:colOff>
          <xdr:row>42</xdr:row>
          <xdr:rowOff>152400</xdr:rowOff>
        </xdr:to>
        <xdr:sp macro="" textlink="">
          <xdr:nvSpPr>
            <xdr:cNvPr id="76874" name="Check Box 74" hidden="1">
              <a:extLst>
                <a:ext uri="{63B3BB69-23CF-44E3-9099-C40C66FF867C}">
                  <a14:compatExt spid="_x0000_s76874"/>
                </a:ext>
                <a:ext uri="{FF2B5EF4-FFF2-40B4-BE49-F238E27FC236}">
                  <a16:creationId xmlns:a16="http://schemas.microsoft.com/office/drawing/2014/main" id="{00000000-0008-0000-0600-00004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9</xdr:row>
          <xdr:rowOff>60960</xdr:rowOff>
        </xdr:from>
        <xdr:to>
          <xdr:col>4</xdr:col>
          <xdr:colOff>297180</xdr:colOff>
          <xdr:row>10</xdr:row>
          <xdr:rowOff>152400</xdr:rowOff>
        </xdr:to>
        <xdr:sp macro="" textlink="">
          <xdr:nvSpPr>
            <xdr:cNvPr id="76875" name="Check Box 75" hidden="1">
              <a:extLst>
                <a:ext uri="{63B3BB69-23CF-44E3-9099-C40C66FF867C}">
                  <a14:compatExt spid="_x0000_s76875"/>
                </a:ext>
                <a:ext uri="{FF2B5EF4-FFF2-40B4-BE49-F238E27FC236}">
                  <a16:creationId xmlns:a16="http://schemas.microsoft.com/office/drawing/2014/main" id="{00000000-0008-0000-0600-00004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9</xdr:row>
          <xdr:rowOff>60960</xdr:rowOff>
        </xdr:from>
        <xdr:to>
          <xdr:col>5</xdr:col>
          <xdr:colOff>297180</xdr:colOff>
          <xdr:row>10</xdr:row>
          <xdr:rowOff>152400</xdr:rowOff>
        </xdr:to>
        <xdr:sp macro="" textlink="">
          <xdr:nvSpPr>
            <xdr:cNvPr id="76876" name="Check Box 76" hidden="1">
              <a:extLst>
                <a:ext uri="{63B3BB69-23CF-44E3-9099-C40C66FF867C}">
                  <a14:compatExt spid="_x0000_s76876"/>
                </a:ext>
                <a:ext uri="{FF2B5EF4-FFF2-40B4-BE49-F238E27FC236}">
                  <a16:creationId xmlns:a16="http://schemas.microsoft.com/office/drawing/2014/main" id="{00000000-0008-0000-0600-00004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11</xdr:row>
          <xdr:rowOff>60960</xdr:rowOff>
        </xdr:from>
        <xdr:to>
          <xdr:col>4</xdr:col>
          <xdr:colOff>297180</xdr:colOff>
          <xdr:row>12</xdr:row>
          <xdr:rowOff>152400</xdr:rowOff>
        </xdr:to>
        <xdr:sp macro="" textlink="">
          <xdr:nvSpPr>
            <xdr:cNvPr id="76877" name="Check Box 77" hidden="1">
              <a:extLst>
                <a:ext uri="{63B3BB69-23CF-44E3-9099-C40C66FF867C}">
                  <a14:compatExt spid="_x0000_s76877"/>
                </a:ext>
                <a:ext uri="{FF2B5EF4-FFF2-40B4-BE49-F238E27FC236}">
                  <a16:creationId xmlns:a16="http://schemas.microsoft.com/office/drawing/2014/main" id="{00000000-0008-0000-0600-00004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11</xdr:row>
          <xdr:rowOff>60960</xdr:rowOff>
        </xdr:from>
        <xdr:to>
          <xdr:col>5</xdr:col>
          <xdr:colOff>297180</xdr:colOff>
          <xdr:row>12</xdr:row>
          <xdr:rowOff>152400</xdr:rowOff>
        </xdr:to>
        <xdr:sp macro="" textlink="">
          <xdr:nvSpPr>
            <xdr:cNvPr id="76878" name="Check Box 78" hidden="1">
              <a:extLst>
                <a:ext uri="{63B3BB69-23CF-44E3-9099-C40C66FF867C}">
                  <a14:compatExt spid="_x0000_s76878"/>
                </a:ext>
                <a:ext uri="{FF2B5EF4-FFF2-40B4-BE49-F238E27FC236}">
                  <a16:creationId xmlns:a16="http://schemas.microsoft.com/office/drawing/2014/main" id="{00000000-0008-0000-0600-00004E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13</xdr:row>
          <xdr:rowOff>60960</xdr:rowOff>
        </xdr:from>
        <xdr:to>
          <xdr:col>4</xdr:col>
          <xdr:colOff>297180</xdr:colOff>
          <xdr:row>14</xdr:row>
          <xdr:rowOff>152400</xdr:rowOff>
        </xdr:to>
        <xdr:sp macro="" textlink="">
          <xdr:nvSpPr>
            <xdr:cNvPr id="76879" name="Check Box 79" hidden="1">
              <a:extLst>
                <a:ext uri="{63B3BB69-23CF-44E3-9099-C40C66FF867C}">
                  <a14:compatExt spid="_x0000_s76879"/>
                </a:ext>
                <a:ext uri="{FF2B5EF4-FFF2-40B4-BE49-F238E27FC236}">
                  <a16:creationId xmlns:a16="http://schemas.microsoft.com/office/drawing/2014/main" id="{00000000-0008-0000-0600-00004F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13</xdr:row>
          <xdr:rowOff>60960</xdr:rowOff>
        </xdr:from>
        <xdr:to>
          <xdr:col>5</xdr:col>
          <xdr:colOff>297180</xdr:colOff>
          <xdr:row>14</xdr:row>
          <xdr:rowOff>152400</xdr:rowOff>
        </xdr:to>
        <xdr:sp macro="" textlink="">
          <xdr:nvSpPr>
            <xdr:cNvPr id="76880" name="Check Box 80" hidden="1">
              <a:extLst>
                <a:ext uri="{63B3BB69-23CF-44E3-9099-C40C66FF867C}">
                  <a14:compatExt spid="_x0000_s76880"/>
                </a:ext>
                <a:ext uri="{FF2B5EF4-FFF2-40B4-BE49-F238E27FC236}">
                  <a16:creationId xmlns:a16="http://schemas.microsoft.com/office/drawing/2014/main" id="{00000000-0008-0000-0600-00005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15</xdr:row>
          <xdr:rowOff>60960</xdr:rowOff>
        </xdr:from>
        <xdr:to>
          <xdr:col>4</xdr:col>
          <xdr:colOff>297180</xdr:colOff>
          <xdr:row>16</xdr:row>
          <xdr:rowOff>152400</xdr:rowOff>
        </xdr:to>
        <xdr:sp macro="" textlink="">
          <xdr:nvSpPr>
            <xdr:cNvPr id="76881" name="Check Box 81" hidden="1">
              <a:extLst>
                <a:ext uri="{63B3BB69-23CF-44E3-9099-C40C66FF867C}">
                  <a14:compatExt spid="_x0000_s76881"/>
                </a:ext>
                <a:ext uri="{FF2B5EF4-FFF2-40B4-BE49-F238E27FC236}">
                  <a16:creationId xmlns:a16="http://schemas.microsoft.com/office/drawing/2014/main" id="{00000000-0008-0000-0600-00005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15</xdr:row>
          <xdr:rowOff>60960</xdr:rowOff>
        </xdr:from>
        <xdr:to>
          <xdr:col>5</xdr:col>
          <xdr:colOff>297180</xdr:colOff>
          <xdr:row>16</xdr:row>
          <xdr:rowOff>152400</xdr:rowOff>
        </xdr:to>
        <xdr:sp macro="" textlink="">
          <xdr:nvSpPr>
            <xdr:cNvPr id="76882" name="Check Box 82" hidden="1">
              <a:extLst>
                <a:ext uri="{63B3BB69-23CF-44E3-9099-C40C66FF867C}">
                  <a14:compatExt spid="_x0000_s76882"/>
                </a:ext>
                <a:ext uri="{FF2B5EF4-FFF2-40B4-BE49-F238E27FC236}">
                  <a16:creationId xmlns:a16="http://schemas.microsoft.com/office/drawing/2014/main" id="{00000000-0008-0000-0600-00005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17</xdr:row>
          <xdr:rowOff>60960</xdr:rowOff>
        </xdr:from>
        <xdr:to>
          <xdr:col>4</xdr:col>
          <xdr:colOff>297180</xdr:colOff>
          <xdr:row>18</xdr:row>
          <xdr:rowOff>152400</xdr:rowOff>
        </xdr:to>
        <xdr:sp macro="" textlink="">
          <xdr:nvSpPr>
            <xdr:cNvPr id="76883" name="Check Box 83" hidden="1">
              <a:extLst>
                <a:ext uri="{63B3BB69-23CF-44E3-9099-C40C66FF867C}">
                  <a14:compatExt spid="_x0000_s76883"/>
                </a:ext>
                <a:ext uri="{FF2B5EF4-FFF2-40B4-BE49-F238E27FC236}">
                  <a16:creationId xmlns:a16="http://schemas.microsoft.com/office/drawing/2014/main" id="{00000000-0008-0000-0600-00005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17</xdr:row>
          <xdr:rowOff>60960</xdr:rowOff>
        </xdr:from>
        <xdr:to>
          <xdr:col>5</xdr:col>
          <xdr:colOff>297180</xdr:colOff>
          <xdr:row>18</xdr:row>
          <xdr:rowOff>152400</xdr:rowOff>
        </xdr:to>
        <xdr:sp macro="" textlink="">
          <xdr:nvSpPr>
            <xdr:cNvPr id="76884" name="Check Box 84" hidden="1">
              <a:extLst>
                <a:ext uri="{63B3BB69-23CF-44E3-9099-C40C66FF867C}">
                  <a14:compatExt spid="_x0000_s76884"/>
                </a:ext>
                <a:ext uri="{FF2B5EF4-FFF2-40B4-BE49-F238E27FC236}">
                  <a16:creationId xmlns:a16="http://schemas.microsoft.com/office/drawing/2014/main" id="{00000000-0008-0000-0600-00005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19</xdr:row>
          <xdr:rowOff>60960</xdr:rowOff>
        </xdr:from>
        <xdr:to>
          <xdr:col>4</xdr:col>
          <xdr:colOff>297180</xdr:colOff>
          <xdr:row>20</xdr:row>
          <xdr:rowOff>152400</xdr:rowOff>
        </xdr:to>
        <xdr:sp macro="" textlink="">
          <xdr:nvSpPr>
            <xdr:cNvPr id="76885" name="Check Box 85" hidden="1">
              <a:extLst>
                <a:ext uri="{63B3BB69-23CF-44E3-9099-C40C66FF867C}">
                  <a14:compatExt spid="_x0000_s76885"/>
                </a:ext>
                <a:ext uri="{FF2B5EF4-FFF2-40B4-BE49-F238E27FC236}">
                  <a16:creationId xmlns:a16="http://schemas.microsoft.com/office/drawing/2014/main" id="{00000000-0008-0000-0600-00005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19</xdr:row>
          <xdr:rowOff>60960</xdr:rowOff>
        </xdr:from>
        <xdr:to>
          <xdr:col>5</xdr:col>
          <xdr:colOff>297180</xdr:colOff>
          <xdr:row>20</xdr:row>
          <xdr:rowOff>152400</xdr:rowOff>
        </xdr:to>
        <xdr:sp macro="" textlink="">
          <xdr:nvSpPr>
            <xdr:cNvPr id="76886" name="Check Box 86" hidden="1">
              <a:extLst>
                <a:ext uri="{63B3BB69-23CF-44E3-9099-C40C66FF867C}">
                  <a14:compatExt spid="_x0000_s76886"/>
                </a:ext>
                <a:ext uri="{FF2B5EF4-FFF2-40B4-BE49-F238E27FC236}">
                  <a16:creationId xmlns:a16="http://schemas.microsoft.com/office/drawing/2014/main" id="{00000000-0008-0000-0600-00005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21</xdr:row>
          <xdr:rowOff>60960</xdr:rowOff>
        </xdr:from>
        <xdr:to>
          <xdr:col>4</xdr:col>
          <xdr:colOff>297180</xdr:colOff>
          <xdr:row>22</xdr:row>
          <xdr:rowOff>152400</xdr:rowOff>
        </xdr:to>
        <xdr:sp macro="" textlink="">
          <xdr:nvSpPr>
            <xdr:cNvPr id="76887" name="Check Box 87" hidden="1">
              <a:extLst>
                <a:ext uri="{63B3BB69-23CF-44E3-9099-C40C66FF867C}">
                  <a14:compatExt spid="_x0000_s76887"/>
                </a:ext>
                <a:ext uri="{FF2B5EF4-FFF2-40B4-BE49-F238E27FC236}">
                  <a16:creationId xmlns:a16="http://schemas.microsoft.com/office/drawing/2014/main" id="{00000000-0008-0000-0600-00005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21</xdr:row>
          <xdr:rowOff>60960</xdr:rowOff>
        </xdr:from>
        <xdr:to>
          <xdr:col>5</xdr:col>
          <xdr:colOff>297180</xdr:colOff>
          <xdr:row>22</xdr:row>
          <xdr:rowOff>152400</xdr:rowOff>
        </xdr:to>
        <xdr:sp macro="" textlink="">
          <xdr:nvSpPr>
            <xdr:cNvPr id="76888" name="Check Box 88" hidden="1">
              <a:extLst>
                <a:ext uri="{63B3BB69-23CF-44E3-9099-C40C66FF867C}">
                  <a14:compatExt spid="_x0000_s76888"/>
                </a:ext>
                <a:ext uri="{FF2B5EF4-FFF2-40B4-BE49-F238E27FC236}">
                  <a16:creationId xmlns:a16="http://schemas.microsoft.com/office/drawing/2014/main" id="{00000000-0008-0000-0600-00005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23</xdr:row>
          <xdr:rowOff>60960</xdr:rowOff>
        </xdr:from>
        <xdr:to>
          <xdr:col>4</xdr:col>
          <xdr:colOff>297180</xdr:colOff>
          <xdr:row>24</xdr:row>
          <xdr:rowOff>152400</xdr:rowOff>
        </xdr:to>
        <xdr:sp macro="" textlink="">
          <xdr:nvSpPr>
            <xdr:cNvPr id="76889" name="Check Box 89" hidden="1">
              <a:extLst>
                <a:ext uri="{63B3BB69-23CF-44E3-9099-C40C66FF867C}">
                  <a14:compatExt spid="_x0000_s76889"/>
                </a:ext>
                <a:ext uri="{FF2B5EF4-FFF2-40B4-BE49-F238E27FC236}">
                  <a16:creationId xmlns:a16="http://schemas.microsoft.com/office/drawing/2014/main" id="{00000000-0008-0000-0600-00005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23</xdr:row>
          <xdr:rowOff>60960</xdr:rowOff>
        </xdr:from>
        <xdr:to>
          <xdr:col>5</xdr:col>
          <xdr:colOff>297180</xdr:colOff>
          <xdr:row>24</xdr:row>
          <xdr:rowOff>152400</xdr:rowOff>
        </xdr:to>
        <xdr:sp macro="" textlink="">
          <xdr:nvSpPr>
            <xdr:cNvPr id="76890" name="Check Box 90" hidden="1">
              <a:extLst>
                <a:ext uri="{63B3BB69-23CF-44E3-9099-C40C66FF867C}">
                  <a14:compatExt spid="_x0000_s76890"/>
                </a:ext>
                <a:ext uri="{FF2B5EF4-FFF2-40B4-BE49-F238E27FC236}">
                  <a16:creationId xmlns:a16="http://schemas.microsoft.com/office/drawing/2014/main" id="{00000000-0008-0000-0600-00005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25</xdr:row>
          <xdr:rowOff>60960</xdr:rowOff>
        </xdr:from>
        <xdr:to>
          <xdr:col>4</xdr:col>
          <xdr:colOff>297180</xdr:colOff>
          <xdr:row>26</xdr:row>
          <xdr:rowOff>152400</xdr:rowOff>
        </xdr:to>
        <xdr:sp macro="" textlink="">
          <xdr:nvSpPr>
            <xdr:cNvPr id="76891" name="Check Box 91" hidden="1">
              <a:extLst>
                <a:ext uri="{63B3BB69-23CF-44E3-9099-C40C66FF867C}">
                  <a14:compatExt spid="_x0000_s76891"/>
                </a:ext>
                <a:ext uri="{FF2B5EF4-FFF2-40B4-BE49-F238E27FC236}">
                  <a16:creationId xmlns:a16="http://schemas.microsoft.com/office/drawing/2014/main" id="{00000000-0008-0000-0600-00005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25</xdr:row>
          <xdr:rowOff>60960</xdr:rowOff>
        </xdr:from>
        <xdr:to>
          <xdr:col>5</xdr:col>
          <xdr:colOff>297180</xdr:colOff>
          <xdr:row>26</xdr:row>
          <xdr:rowOff>152400</xdr:rowOff>
        </xdr:to>
        <xdr:sp macro="" textlink="">
          <xdr:nvSpPr>
            <xdr:cNvPr id="76892" name="Check Box 92" hidden="1">
              <a:extLst>
                <a:ext uri="{63B3BB69-23CF-44E3-9099-C40C66FF867C}">
                  <a14:compatExt spid="_x0000_s76892"/>
                </a:ext>
                <a:ext uri="{FF2B5EF4-FFF2-40B4-BE49-F238E27FC236}">
                  <a16:creationId xmlns:a16="http://schemas.microsoft.com/office/drawing/2014/main" id="{00000000-0008-0000-0600-00005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27</xdr:row>
          <xdr:rowOff>60960</xdr:rowOff>
        </xdr:from>
        <xdr:to>
          <xdr:col>4</xdr:col>
          <xdr:colOff>297180</xdr:colOff>
          <xdr:row>28</xdr:row>
          <xdr:rowOff>152400</xdr:rowOff>
        </xdr:to>
        <xdr:sp macro="" textlink="">
          <xdr:nvSpPr>
            <xdr:cNvPr id="76893" name="Check Box 93" hidden="1">
              <a:extLst>
                <a:ext uri="{63B3BB69-23CF-44E3-9099-C40C66FF867C}">
                  <a14:compatExt spid="_x0000_s76893"/>
                </a:ext>
                <a:ext uri="{FF2B5EF4-FFF2-40B4-BE49-F238E27FC236}">
                  <a16:creationId xmlns:a16="http://schemas.microsoft.com/office/drawing/2014/main" id="{00000000-0008-0000-0600-00005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27</xdr:row>
          <xdr:rowOff>60960</xdr:rowOff>
        </xdr:from>
        <xdr:to>
          <xdr:col>5</xdr:col>
          <xdr:colOff>297180</xdr:colOff>
          <xdr:row>28</xdr:row>
          <xdr:rowOff>152400</xdr:rowOff>
        </xdr:to>
        <xdr:sp macro="" textlink="">
          <xdr:nvSpPr>
            <xdr:cNvPr id="76894" name="Check Box 94" hidden="1">
              <a:extLst>
                <a:ext uri="{63B3BB69-23CF-44E3-9099-C40C66FF867C}">
                  <a14:compatExt spid="_x0000_s76894"/>
                </a:ext>
                <a:ext uri="{FF2B5EF4-FFF2-40B4-BE49-F238E27FC236}">
                  <a16:creationId xmlns:a16="http://schemas.microsoft.com/office/drawing/2014/main" id="{00000000-0008-0000-0600-00005E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29</xdr:row>
          <xdr:rowOff>60960</xdr:rowOff>
        </xdr:from>
        <xdr:to>
          <xdr:col>4</xdr:col>
          <xdr:colOff>297180</xdr:colOff>
          <xdr:row>30</xdr:row>
          <xdr:rowOff>152400</xdr:rowOff>
        </xdr:to>
        <xdr:sp macro="" textlink="">
          <xdr:nvSpPr>
            <xdr:cNvPr id="76895" name="Check Box 95" hidden="1">
              <a:extLst>
                <a:ext uri="{63B3BB69-23CF-44E3-9099-C40C66FF867C}">
                  <a14:compatExt spid="_x0000_s76895"/>
                </a:ext>
                <a:ext uri="{FF2B5EF4-FFF2-40B4-BE49-F238E27FC236}">
                  <a16:creationId xmlns:a16="http://schemas.microsoft.com/office/drawing/2014/main" id="{00000000-0008-0000-0600-00005F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29</xdr:row>
          <xdr:rowOff>60960</xdr:rowOff>
        </xdr:from>
        <xdr:to>
          <xdr:col>5</xdr:col>
          <xdr:colOff>297180</xdr:colOff>
          <xdr:row>30</xdr:row>
          <xdr:rowOff>152400</xdr:rowOff>
        </xdr:to>
        <xdr:sp macro="" textlink="">
          <xdr:nvSpPr>
            <xdr:cNvPr id="76896" name="Check Box 96" hidden="1">
              <a:extLst>
                <a:ext uri="{63B3BB69-23CF-44E3-9099-C40C66FF867C}">
                  <a14:compatExt spid="_x0000_s76896"/>
                </a:ext>
                <a:ext uri="{FF2B5EF4-FFF2-40B4-BE49-F238E27FC236}">
                  <a16:creationId xmlns:a16="http://schemas.microsoft.com/office/drawing/2014/main" id="{00000000-0008-0000-0600-00006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31</xdr:row>
          <xdr:rowOff>60960</xdr:rowOff>
        </xdr:from>
        <xdr:to>
          <xdr:col>4</xdr:col>
          <xdr:colOff>297180</xdr:colOff>
          <xdr:row>32</xdr:row>
          <xdr:rowOff>152400</xdr:rowOff>
        </xdr:to>
        <xdr:sp macro="" textlink="">
          <xdr:nvSpPr>
            <xdr:cNvPr id="76897" name="Check Box 97" hidden="1">
              <a:extLst>
                <a:ext uri="{63B3BB69-23CF-44E3-9099-C40C66FF867C}">
                  <a14:compatExt spid="_x0000_s76897"/>
                </a:ext>
                <a:ext uri="{FF2B5EF4-FFF2-40B4-BE49-F238E27FC236}">
                  <a16:creationId xmlns:a16="http://schemas.microsoft.com/office/drawing/2014/main" id="{00000000-0008-0000-0600-00006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31</xdr:row>
          <xdr:rowOff>60960</xdr:rowOff>
        </xdr:from>
        <xdr:to>
          <xdr:col>5</xdr:col>
          <xdr:colOff>297180</xdr:colOff>
          <xdr:row>32</xdr:row>
          <xdr:rowOff>152400</xdr:rowOff>
        </xdr:to>
        <xdr:sp macro="" textlink="">
          <xdr:nvSpPr>
            <xdr:cNvPr id="76898" name="Check Box 98" hidden="1">
              <a:extLst>
                <a:ext uri="{63B3BB69-23CF-44E3-9099-C40C66FF867C}">
                  <a14:compatExt spid="_x0000_s76898"/>
                </a:ext>
                <a:ext uri="{FF2B5EF4-FFF2-40B4-BE49-F238E27FC236}">
                  <a16:creationId xmlns:a16="http://schemas.microsoft.com/office/drawing/2014/main" id="{00000000-0008-0000-0600-00006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33</xdr:row>
          <xdr:rowOff>60960</xdr:rowOff>
        </xdr:from>
        <xdr:to>
          <xdr:col>4</xdr:col>
          <xdr:colOff>297180</xdr:colOff>
          <xdr:row>34</xdr:row>
          <xdr:rowOff>152400</xdr:rowOff>
        </xdr:to>
        <xdr:sp macro="" textlink="">
          <xdr:nvSpPr>
            <xdr:cNvPr id="76899" name="Check Box 99" hidden="1">
              <a:extLst>
                <a:ext uri="{63B3BB69-23CF-44E3-9099-C40C66FF867C}">
                  <a14:compatExt spid="_x0000_s76899"/>
                </a:ext>
                <a:ext uri="{FF2B5EF4-FFF2-40B4-BE49-F238E27FC236}">
                  <a16:creationId xmlns:a16="http://schemas.microsoft.com/office/drawing/2014/main" id="{00000000-0008-0000-0600-00006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33</xdr:row>
          <xdr:rowOff>60960</xdr:rowOff>
        </xdr:from>
        <xdr:to>
          <xdr:col>5</xdr:col>
          <xdr:colOff>297180</xdr:colOff>
          <xdr:row>34</xdr:row>
          <xdr:rowOff>152400</xdr:rowOff>
        </xdr:to>
        <xdr:sp macro="" textlink="">
          <xdr:nvSpPr>
            <xdr:cNvPr id="76900" name="Check Box 100" hidden="1">
              <a:extLst>
                <a:ext uri="{63B3BB69-23CF-44E3-9099-C40C66FF867C}">
                  <a14:compatExt spid="_x0000_s76900"/>
                </a:ext>
                <a:ext uri="{FF2B5EF4-FFF2-40B4-BE49-F238E27FC236}">
                  <a16:creationId xmlns:a16="http://schemas.microsoft.com/office/drawing/2014/main" id="{00000000-0008-0000-0600-00006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35</xdr:row>
          <xdr:rowOff>60960</xdr:rowOff>
        </xdr:from>
        <xdr:to>
          <xdr:col>4</xdr:col>
          <xdr:colOff>297180</xdr:colOff>
          <xdr:row>36</xdr:row>
          <xdr:rowOff>152400</xdr:rowOff>
        </xdr:to>
        <xdr:sp macro="" textlink="">
          <xdr:nvSpPr>
            <xdr:cNvPr id="76901" name="Check Box 101" hidden="1">
              <a:extLst>
                <a:ext uri="{63B3BB69-23CF-44E3-9099-C40C66FF867C}">
                  <a14:compatExt spid="_x0000_s76901"/>
                </a:ext>
                <a:ext uri="{FF2B5EF4-FFF2-40B4-BE49-F238E27FC236}">
                  <a16:creationId xmlns:a16="http://schemas.microsoft.com/office/drawing/2014/main" id="{00000000-0008-0000-0600-00006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35</xdr:row>
          <xdr:rowOff>60960</xdr:rowOff>
        </xdr:from>
        <xdr:to>
          <xdr:col>5</xdr:col>
          <xdr:colOff>297180</xdr:colOff>
          <xdr:row>36</xdr:row>
          <xdr:rowOff>152400</xdr:rowOff>
        </xdr:to>
        <xdr:sp macro="" textlink="">
          <xdr:nvSpPr>
            <xdr:cNvPr id="76902" name="Check Box 102" hidden="1">
              <a:extLst>
                <a:ext uri="{63B3BB69-23CF-44E3-9099-C40C66FF867C}">
                  <a14:compatExt spid="_x0000_s76902"/>
                </a:ext>
                <a:ext uri="{FF2B5EF4-FFF2-40B4-BE49-F238E27FC236}">
                  <a16:creationId xmlns:a16="http://schemas.microsoft.com/office/drawing/2014/main" id="{00000000-0008-0000-0600-00006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37</xdr:row>
          <xdr:rowOff>60960</xdr:rowOff>
        </xdr:from>
        <xdr:to>
          <xdr:col>4</xdr:col>
          <xdr:colOff>297180</xdr:colOff>
          <xdr:row>38</xdr:row>
          <xdr:rowOff>152400</xdr:rowOff>
        </xdr:to>
        <xdr:sp macro="" textlink="">
          <xdr:nvSpPr>
            <xdr:cNvPr id="76903" name="Check Box 103" hidden="1">
              <a:extLst>
                <a:ext uri="{63B3BB69-23CF-44E3-9099-C40C66FF867C}">
                  <a14:compatExt spid="_x0000_s76903"/>
                </a:ext>
                <a:ext uri="{FF2B5EF4-FFF2-40B4-BE49-F238E27FC236}">
                  <a16:creationId xmlns:a16="http://schemas.microsoft.com/office/drawing/2014/main" id="{00000000-0008-0000-0600-00006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37</xdr:row>
          <xdr:rowOff>60960</xdr:rowOff>
        </xdr:from>
        <xdr:to>
          <xdr:col>5</xdr:col>
          <xdr:colOff>297180</xdr:colOff>
          <xdr:row>38</xdr:row>
          <xdr:rowOff>152400</xdr:rowOff>
        </xdr:to>
        <xdr:sp macro="" textlink="">
          <xdr:nvSpPr>
            <xdr:cNvPr id="76904" name="Check Box 104" hidden="1">
              <a:extLst>
                <a:ext uri="{63B3BB69-23CF-44E3-9099-C40C66FF867C}">
                  <a14:compatExt spid="_x0000_s76904"/>
                </a:ext>
                <a:ext uri="{FF2B5EF4-FFF2-40B4-BE49-F238E27FC236}">
                  <a16:creationId xmlns:a16="http://schemas.microsoft.com/office/drawing/2014/main" id="{00000000-0008-0000-0600-00006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39</xdr:row>
          <xdr:rowOff>60960</xdr:rowOff>
        </xdr:from>
        <xdr:to>
          <xdr:col>4</xdr:col>
          <xdr:colOff>297180</xdr:colOff>
          <xdr:row>40</xdr:row>
          <xdr:rowOff>152400</xdr:rowOff>
        </xdr:to>
        <xdr:sp macro="" textlink="">
          <xdr:nvSpPr>
            <xdr:cNvPr id="76905" name="Check Box 105" hidden="1">
              <a:extLst>
                <a:ext uri="{63B3BB69-23CF-44E3-9099-C40C66FF867C}">
                  <a14:compatExt spid="_x0000_s76905"/>
                </a:ext>
                <a:ext uri="{FF2B5EF4-FFF2-40B4-BE49-F238E27FC236}">
                  <a16:creationId xmlns:a16="http://schemas.microsoft.com/office/drawing/2014/main" id="{00000000-0008-0000-0600-00006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39</xdr:row>
          <xdr:rowOff>60960</xdr:rowOff>
        </xdr:from>
        <xdr:to>
          <xdr:col>5</xdr:col>
          <xdr:colOff>297180</xdr:colOff>
          <xdr:row>40</xdr:row>
          <xdr:rowOff>152400</xdr:rowOff>
        </xdr:to>
        <xdr:sp macro="" textlink="">
          <xdr:nvSpPr>
            <xdr:cNvPr id="76906" name="Check Box 106" hidden="1">
              <a:extLst>
                <a:ext uri="{63B3BB69-23CF-44E3-9099-C40C66FF867C}">
                  <a14:compatExt spid="_x0000_s76906"/>
                </a:ext>
                <a:ext uri="{FF2B5EF4-FFF2-40B4-BE49-F238E27FC236}">
                  <a16:creationId xmlns:a16="http://schemas.microsoft.com/office/drawing/2014/main" id="{00000000-0008-0000-0600-00006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312420</xdr:colOff>
          <xdr:row>41</xdr:row>
          <xdr:rowOff>60960</xdr:rowOff>
        </xdr:from>
        <xdr:to>
          <xdr:col>4</xdr:col>
          <xdr:colOff>297180</xdr:colOff>
          <xdr:row>42</xdr:row>
          <xdr:rowOff>152400</xdr:rowOff>
        </xdr:to>
        <xdr:sp macro="" textlink="">
          <xdr:nvSpPr>
            <xdr:cNvPr id="76907" name="Check Box 107" hidden="1">
              <a:extLst>
                <a:ext uri="{63B3BB69-23CF-44E3-9099-C40C66FF867C}">
                  <a14:compatExt spid="_x0000_s76907"/>
                </a:ext>
                <a:ext uri="{FF2B5EF4-FFF2-40B4-BE49-F238E27FC236}">
                  <a16:creationId xmlns:a16="http://schemas.microsoft.com/office/drawing/2014/main" id="{00000000-0008-0000-0600-00006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312420</xdr:colOff>
          <xdr:row>41</xdr:row>
          <xdr:rowOff>60960</xdr:rowOff>
        </xdr:from>
        <xdr:to>
          <xdr:col>5</xdr:col>
          <xdr:colOff>297180</xdr:colOff>
          <xdr:row>42</xdr:row>
          <xdr:rowOff>152400</xdr:rowOff>
        </xdr:to>
        <xdr:sp macro="" textlink="">
          <xdr:nvSpPr>
            <xdr:cNvPr id="76908" name="Check Box 108" hidden="1">
              <a:extLst>
                <a:ext uri="{63B3BB69-23CF-44E3-9099-C40C66FF867C}">
                  <a14:compatExt spid="_x0000_s76908"/>
                </a:ext>
                <a:ext uri="{FF2B5EF4-FFF2-40B4-BE49-F238E27FC236}">
                  <a16:creationId xmlns:a16="http://schemas.microsoft.com/office/drawing/2014/main" id="{00000000-0008-0000-0600-00006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xdr:row>
          <xdr:rowOff>60960</xdr:rowOff>
        </xdr:from>
        <xdr:to>
          <xdr:col>7</xdr:col>
          <xdr:colOff>160020</xdr:colOff>
          <xdr:row>8</xdr:row>
          <xdr:rowOff>152400</xdr:rowOff>
        </xdr:to>
        <xdr:sp macro="" textlink="">
          <xdr:nvSpPr>
            <xdr:cNvPr id="76912" name="Check Box 112" hidden="1">
              <a:extLst>
                <a:ext uri="{63B3BB69-23CF-44E3-9099-C40C66FF867C}">
                  <a14:compatExt spid="_x0000_s76912"/>
                </a:ext>
                <a:ext uri="{FF2B5EF4-FFF2-40B4-BE49-F238E27FC236}">
                  <a16:creationId xmlns:a16="http://schemas.microsoft.com/office/drawing/2014/main" id="{00000000-0008-0000-0600-00007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60960</xdr:rowOff>
        </xdr:from>
        <xdr:to>
          <xdr:col>8</xdr:col>
          <xdr:colOff>297180</xdr:colOff>
          <xdr:row>8</xdr:row>
          <xdr:rowOff>152400</xdr:rowOff>
        </xdr:to>
        <xdr:sp macro="" textlink="">
          <xdr:nvSpPr>
            <xdr:cNvPr id="76913" name="Check Box 113" hidden="1">
              <a:extLst>
                <a:ext uri="{63B3BB69-23CF-44E3-9099-C40C66FF867C}">
                  <a14:compatExt spid="_x0000_s76913"/>
                </a:ext>
                <a:ext uri="{FF2B5EF4-FFF2-40B4-BE49-F238E27FC236}">
                  <a16:creationId xmlns:a16="http://schemas.microsoft.com/office/drawing/2014/main" id="{00000000-0008-0000-0600-00007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7</xdr:row>
          <xdr:rowOff>60960</xdr:rowOff>
        </xdr:from>
        <xdr:to>
          <xdr:col>10</xdr:col>
          <xdr:colOff>228600</xdr:colOff>
          <xdr:row>8</xdr:row>
          <xdr:rowOff>152400</xdr:rowOff>
        </xdr:to>
        <xdr:sp macro="" textlink="">
          <xdr:nvSpPr>
            <xdr:cNvPr id="76914" name="Check Box 114" hidden="1">
              <a:extLst>
                <a:ext uri="{63B3BB69-23CF-44E3-9099-C40C66FF867C}">
                  <a14:compatExt spid="_x0000_s76914"/>
                </a:ext>
                <a:ext uri="{FF2B5EF4-FFF2-40B4-BE49-F238E27FC236}">
                  <a16:creationId xmlns:a16="http://schemas.microsoft.com/office/drawing/2014/main" id="{00000000-0008-0000-0600-00007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9</xdr:row>
          <xdr:rowOff>60960</xdr:rowOff>
        </xdr:from>
        <xdr:to>
          <xdr:col>7</xdr:col>
          <xdr:colOff>160020</xdr:colOff>
          <xdr:row>10</xdr:row>
          <xdr:rowOff>152400</xdr:rowOff>
        </xdr:to>
        <xdr:sp macro="" textlink="">
          <xdr:nvSpPr>
            <xdr:cNvPr id="76915" name="Check Box 115" hidden="1">
              <a:extLst>
                <a:ext uri="{63B3BB69-23CF-44E3-9099-C40C66FF867C}">
                  <a14:compatExt spid="_x0000_s76915"/>
                </a:ext>
                <a:ext uri="{FF2B5EF4-FFF2-40B4-BE49-F238E27FC236}">
                  <a16:creationId xmlns:a16="http://schemas.microsoft.com/office/drawing/2014/main" id="{00000000-0008-0000-0600-00007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9</xdr:row>
          <xdr:rowOff>60960</xdr:rowOff>
        </xdr:from>
        <xdr:to>
          <xdr:col>8</xdr:col>
          <xdr:colOff>297180</xdr:colOff>
          <xdr:row>10</xdr:row>
          <xdr:rowOff>152400</xdr:rowOff>
        </xdr:to>
        <xdr:sp macro="" textlink="">
          <xdr:nvSpPr>
            <xdr:cNvPr id="76916" name="Check Box 116" hidden="1">
              <a:extLst>
                <a:ext uri="{63B3BB69-23CF-44E3-9099-C40C66FF867C}">
                  <a14:compatExt spid="_x0000_s76916"/>
                </a:ext>
                <a:ext uri="{FF2B5EF4-FFF2-40B4-BE49-F238E27FC236}">
                  <a16:creationId xmlns:a16="http://schemas.microsoft.com/office/drawing/2014/main" id="{00000000-0008-0000-0600-00007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9</xdr:row>
          <xdr:rowOff>60960</xdr:rowOff>
        </xdr:from>
        <xdr:to>
          <xdr:col>10</xdr:col>
          <xdr:colOff>228600</xdr:colOff>
          <xdr:row>10</xdr:row>
          <xdr:rowOff>152400</xdr:rowOff>
        </xdr:to>
        <xdr:sp macro="" textlink="">
          <xdr:nvSpPr>
            <xdr:cNvPr id="76917" name="Check Box 117" hidden="1">
              <a:extLst>
                <a:ext uri="{63B3BB69-23CF-44E3-9099-C40C66FF867C}">
                  <a14:compatExt spid="_x0000_s76917"/>
                </a:ext>
                <a:ext uri="{FF2B5EF4-FFF2-40B4-BE49-F238E27FC236}">
                  <a16:creationId xmlns:a16="http://schemas.microsoft.com/office/drawing/2014/main" id="{00000000-0008-0000-0600-00007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11</xdr:row>
          <xdr:rowOff>60960</xdr:rowOff>
        </xdr:from>
        <xdr:to>
          <xdr:col>7</xdr:col>
          <xdr:colOff>160020</xdr:colOff>
          <xdr:row>12</xdr:row>
          <xdr:rowOff>160020</xdr:rowOff>
        </xdr:to>
        <xdr:sp macro="" textlink="">
          <xdr:nvSpPr>
            <xdr:cNvPr id="76918" name="Check Box 118" hidden="1">
              <a:extLst>
                <a:ext uri="{63B3BB69-23CF-44E3-9099-C40C66FF867C}">
                  <a14:compatExt spid="_x0000_s76918"/>
                </a:ext>
                <a:ext uri="{FF2B5EF4-FFF2-40B4-BE49-F238E27FC236}">
                  <a16:creationId xmlns:a16="http://schemas.microsoft.com/office/drawing/2014/main" id="{00000000-0008-0000-0600-00007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11</xdr:row>
          <xdr:rowOff>60960</xdr:rowOff>
        </xdr:from>
        <xdr:to>
          <xdr:col>8</xdr:col>
          <xdr:colOff>297180</xdr:colOff>
          <xdr:row>12</xdr:row>
          <xdr:rowOff>152400</xdr:rowOff>
        </xdr:to>
        <xdr:sp macro="" textlink="">
          <xdr:nvSpPr>
            <xdr:cNvPr id="76919" name="Check Box 119" hidden="1">
              <a:extLst>
                <a:ext uri="{63B3BB69-23CF-44E3-9099-C40C66FF867C}">
                  <a14:compatExt spid="_x0000_s76919"/>
                </a:ext>
                <a:ext uri="{FF2B5EF4-FFF2-40B4-BE49-F238E27FC236}">
                  <a16:creationId xmlns:a16="http://schemas.microsoft.com/office/drawing/2014/main" id="{00000000-0008-0000-0600-00007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11</xdr:row>
          <xdr:rowOff>60960</xdr:rowOff>
        </xdr:from>
        <xdr:to>
          <xdr:col>10</xdr:col>
          <xdr:colOff>228600</xdr:colOff>
          <xdr:row>12</xdr:row>
          <xdr:rowOff>160020</xdr:rowOff>
        </xdr:to>
        <xdr:sp macro="" textlink="">
          <xdr:nvSpPr>
            <xdr:cNvPr id="76920" name="Check Box 120" hidden="1">
              <a:extLst>
                <a:ext uri="{63B3BB69-23CF-44E3-9099-C40C66FF867C}">
                  <a14:compatExt spid="_x0000_s76920"/>
                </a:ext>
                <a:ext uri="{FF2B5EF4-FFF2-40B4-BE49-F238E27FC236}">
                  <a16:creationId xmlns:a16="http://schemas.microsoft.com/office/drawing/2014/main" id="{00000000-0008-0000-0600-00007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13</xdr:row>
          <xdr:rowOff>60960</xdr:rowOff>
        </xdr:from>
        <xdr:to>
          <xdr:col>7</xdr:col>
          <xdr:colOff>160020</xdr:colOff>
          <xdr:row>14</xdr:row>
          <xdr:rowOff>160020</xdr:rowOff>
        </xdr:to>
        <xdr:sp macro="" textlink="">
          <xdr:nvSpPr>
            <xdr:cNvPr id="76921" name="Check Box 121" hidden="1">
              <a:extLst>
                <a:ext uri="{63B3BB69-23CF-44E3-9099-C40C66FF867C}">
                  <a14:compatExt spid="_x0000_s76921"/>
                </a:ext>
                <a:ext uri="{FF2B5EF4-FFF2-40B4-BE49-F238E27FC236}">
                  <a16:creationId xmlns:a16="http://schemas.microsoft.com/office/drawing/2014/main" id="{00000000-0008-0000-0600-00007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13</xdr:row>
          <xdr:rowOff>60960</xdr:rowOff>
        </xdr:from>
        <xdr:to>
          <xdr:col>8</xdr:col>
          <xdr:colOff>297180</xdr:colOff>
          <xdr:row>14</xdr:row>
          <xdr:rowOff>152400</xdr:rowOff>
        </xdr:to>
        <xdr:sp macro="" textlink="">
          <xdr:nvSpPr>
            <xdr:cNvPr id="76922" name="Check Box 122" hidden="1">
              <a:extLst>
                <a:ext uri="{63B3BB69-23CF-44E3-9099-C40C66FF867C}">
                  <a14:compatExt spid="_x0000_s76922"/>
                </a:ext>
                <a:ext uri="{FF2B5EF4-FFF2-40B4-BE49-F238E27FC236}">
                  <a16:creationId xmlns:a16="http://schemas.microsoft.com/office/drawing/2014/main" id="{00000000-0008-0000-0600-00007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13</xdr:row>
          <xdr:rowOff>60960</xdr:rowOff>
        </xdr:from>
        <xdr:to>
          <xdr:col>10</xdr:col>
          <xdr:colOff>228600</xdr:colOff>
          <xdr:row>14</xdr:row>
          <xdr:rowOff>160020</xdr:rowOff>
        </xdr:to>
        <xdr:sp macro="" textlink="">
          <xdr:nvSpPr>
            <xdr:cNvPr id="76923" name="Check Box 123" hidden="1">
              <a:extLst>
                <a:ext uri="{63B3BB69-23CF-44E3-9099-C40C66FF867C}">
                  <a14:compatExt spid="_x0000_s76923"/>
                </a:ext>
                <a:ext uri="{FF2B5EF4-FFF2-40B4-BE49-F238E27FC236}">
                  <a16:creationId xmlns:a16="http://schemas.microsoft.com/office/drawing/2014/main" id="{00000000-0008-0000-0600-00007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15</xdr:row>
          <xdr:rowOff>60960</xdr:rowOff>
        </xdr:from>
        <xdr:to>
          <xdr:col>7</xdr:col>
          <xdr:colOff>160020</xdr:colOff>
          <xdr:row>16</xdr:row>
          <xdr:rowOff>160020</xdr:rowOff>
        </xdr:to>
        <xdr:sp macro="" textlink="">
          <xdr:nvSpPr>
            <xdr:cNvPr id="76924" name="Check Box 124" hidden="1">
              <a:extLst>
                <a:ext uri="{63B3BB69-23CF-44E3-9099-C40C66FF867C}">
                  <a14:compatExt spid="_x0000_s76924"/>
                </a:ext>
                <a:ext uri="{FF2B5EF4-FFF2-40B4-BE49-F238E27FC236}">
                  <a16:creationId xmlns:a16="http://schemas.microsoft.com/office/drawing/2014/main" id="{00000000-0008-0000-0600-00007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15</xdr:row>
          <xdr:rowOff>60960</xdr:rowOff>
        </xdr:from>
        <xdr:to>
          <xdr:col>8</xdr:col>
          <xdr:colOff>297180</xdr:colOff>
          <xdr:row>16</xdr:row>
          <xdr:rowOff>152400</xdr:rowOff>
        </xdr:to>
        <xdr:sp macro="" textlink="">
          <xdr:nvSpPr>
            <xdr:cNvPr id="76925" name="Check Box 125" hidden="1">
              <a:extLst>
                <a:ext uri="{63B3BB69-23CF-44E3-9099-C40C66FF867C}">
                  <a14:compatExt spid="_x0000_s76925"/>
                </a:ext>
                <a:ext uri="{FF2B5EF4-FFF2-40B4-BE49-F238E27FC236}">
                  <a16:creationId xmlns:a16="http://schemas.microsoft.com/office/drawing/2014/main" id="{00000000-0008-0000-0600-00007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15</xdr:row>
          <xdr:rowOff>60960</xdr:rowOff>
        </xdr:from>
        <xdr:to>
          <xdr:col>10</xdr:col>
          <xdr:colOff>228600</xdr:colOff>
          <xdr:row>16</xdr:row>
          <xdr:rowOff>160020</xdr:rowOff>
        </xdr:to>
        <xdr:sp macro="" textlink="">
          <xdr:nvSpPr>
            <xdr:cNvPr id="76926" name="Check Box 126" hidden="1">
              <a:extLst>
                <a:ext uri="{63B3BB69-23CF-44E3-9099-C40C66FF867C}">
                  <a14:compatExt spid="_x0000_s76926"/>
                </a:ext>
                <a:ext uri="{FF2B5EF4-FFF2-40B4-BE49-F238E27FC236}">
                  <a16:creationId xmlns:a16="http://schemas.microsoft.com/office/drawing/2014/main" id="{00000000-0008-0000-0600-00007E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17</xdr:row>
          <xdr:rowOff>60960</xdr:rowOff>
        </xdr:from>
        <xdr:to>
          <xdr:col>7</xdr:col>
          <xdr:colOff>160020</xdr:colOff>
          <xdr:row>18</xdr:row>
          <xdr:rowOff>160020</xdr:rowOff>
        </xdr:to>
        <xdr:sp macro="" textlink="">
          <xdr:nvSpPr>
            <xdr:cNvPr id="76927" name="Check Box 127" hidden="1">
              <a:extLst>
                <a:ext uri="{63B3BB69-23CF-44E3-9099-C40C66FF867C}">
                  <a14:compatExt spid="_x0000_s76927"/>
                </a:ext>
                <a:ext uri="{FF2B5EF4-FFF2-40B4-BE49-F238E27FC236}">
                  <a16:creationId xmlns:a16="http://schemas.microsoft.com/office/drawing/2014/main" id="{00000000-0008-0000-0600-00007F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60960</xdr:rowOff>
        </xdr:from>
        <xdr:to>
          <xdr:col>8</xdr:col>
          <xdr:colOff>297180</xdr:colOff>
          <xdr:row>18</xdr:row>
          <xdr:rowOff>152400</xdr:rowOff>
        </xdr:to>
        <xdr:sp macro="" textlink="">
          <xdr:nvSpPr>
            <xdr:cNvPr id="76928" name="Check Box 128" hidden="1">
              <a:extLst>
                <a:ext uri="{63B3BB69-23CF-44E3-9099-C40C66FF867C}">
                  <a14:compatExt spid="_x0000_s76928"/>
                </a:ext>
                <a:ext uri="{FF2B5EF4-FFF2-40B4-BE49-F238E27FC236}">
                  <a16:creationId xmlns:a16="http://schemas.microsoft.com/office/drawing/2014/main" id="{00000000-0008-0000-0600-00008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17</xdr:row>
          <xdr:rowOff>60960</xdr:rowOff>
        </xdr:from>
        <xdr:to>
          <xdr:col>10</xdr:col>
          <xdr:colOff>228600</xdr:colOff>
          <xdr:row>18</xdr:row>
          <xdr:rowOff>160020</xdr:rowOff>
        </xdr:to>
        <xdr:sp macro="" textlink="">
          <xdr:nvSpPr>
            <xdr:cNvPr id="76929" name="Check Box 129" hidden="1">
              <a:extLst>
                <a:ext uri="{63B3BB69-23CF-44E3-9099-C40C66FF867C}">
                  <a14:compatExt spid="_x0000_s76929"/>
                </a:ext>
                <a:ext uri="{FF2B5EF4-FFF2-40B4-BE49-F238E27FC236}">
                  <a16:creationId xmlns:a16="http://schemas.microsoft.com/office/drawing/2014/main" id="{00000000-0008-0000-0600-00008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19</xdr:row>
          <xdr:rowOff>60960</xdr:rowOff>
        </xdr:from>
        <xdr:to>
          <xdr:col>7</xdr:col>
          <xdr:colOff>160020</xdr:colOff>
          <xdr:row>20</xdr:row>
          <xdr:rowOff>160020</xdr:rowOff>
        </xdr:to>
        <xdr:sp macro="" textlink="">
          <xdr:nvSpPr>
            <xdr:cNvPr id="76930" name="Check Box 130" hidden="1">
              <a:extLst>
                <a:ext uri="{63B3BB69-23CF-44E3-9099-C40C66FF867C}">
                  <a14:compatExt spid="_x0000_s76930"/>
                </a:ext>
                <a:ext uri="{FF2B5EF4-FFF2-40B4-BE49-F238E27FC236}">
                  <a16:creationId xmlns:a16="http://schemas.microsoft.com/office/drawing/2014/main" id="{00000000-0008-0000-0600-00008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19</xdr:row>
          <xdr:rowOff>60960</xdr:rowOff>
        </xdr:from>
        <xdr:to>
          <xdr:col>8</xdr:col>
          <xdr:colOff>297180</xdr:colOff>
          <xdr:row>20</xdr:row>
          <xdr:rowOff>152400</xdr:rowOff>
        </xdr:to>
        <xdr:sp macro="" textlink="">
          <xdr:nvSpPr>
            <xdr:cNvPr id="76931" name="Check Box 131" hidden="1">
              <a:extLst>
                <a:ext uri="{63B3BB69-23CF-44E3-9099-C40C66FF867C}">
                  <a14:compatExt spid="_x0000_s76931"/>
                </a:ext>
                <a:ext uri="{FF2B5EF4-FFF2-40B4-BE49-F238E27FC236}">
                  <a16:creationId xmlns:a16="http://schemas.microsoft.com/office/drawing/2014/main" id="{00000000-0008-0000-0600-00008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19</xdr:row>
          <xdr:rowOff>60960</xdr:rowOff>
        </xdr:from>
        <xdr:to>
          <xdr:col>10</xdr:col>
          <xdr:colOff>228600</xdr:colOff>
          <xdr:row>20</xdr:row>
          <xdr:rowOff>160020</xdr:rowOff>
        </xdr:to>
        <xdr:sp macro="" textlink="">
          <xdr:nvSpPr>
            <xdr:cNvPr id="76932" name="Check Box 132" hidden="1">
              <a:extLst>
                <a:ext uri="{63B3BB69-23CF-44E3-9099-C40C66FF867C}">
                  <a14:compatExt spid="_x0000_s76932"/>
                </a:ext>
                <a:ext uri="{FF2B5EF4-FFF2-40B4-BE49-F238E27FC236}">
                  <a16:creationId xmlns:a16="http://schemas.microsoft.com/office/drawing/2014/main" id="{00000000-0008-0000-0600-00008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21</xdr:row>
          <xdr:rowOff>60960</xdr:rowOff>
        </xdr:from>
        <xdr:to>
          <xdr:col>7</xdr:col>
          <xdr:colOff>160020</xdr:colOff>
          <xdr:row>22</xdr:row>
          <xdr:rowOff>160020</xdr:rowOff>
        </xdr:to>
        <xdr:sp macro="" textlink="">
          <xdr:nvSpPr>
            <xdr:cNvPr id="76933" name="Check Box 133" hidden="1">
              <a:extLst>
                <a:ext uri="{63B3BB69-23CF-44E3-9099-C40C66FF867C}">
                  <a14:compatExt spid="_x0000_s76933"/>
                </a:ext>
                <a:ext uri="{FF2B5EF4-FFF2-40B4-BE49-F238E27FC236}">
                  <a16:creationId xmlns:a16="http://schemas.microsoft.com/office/drawing/2014/main" id="{00000000-0008-0000-0600-00008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xdr:row>
          <xdr:rowOff>60960</xdr:rowOff>
        </xdr:from>
        <xdr:to>
          <xdr:col>8</xdr:col>
          <xdr:colOff>297180</xdr:colOff>
          <xdr:row>22</xdr:row>
          <xdr:rowOff>152400</xdr:rowOff>
        </xdr:to>
        <xdr:sp macro="" textlink="">
          <xdr:nvSpPr>
            <xdr:cNvPr id="76934" name="Check Box 134" hidden="1">
              <a:extLst>
                <a:ext uri="{63B3BB69-23CF-44E3-9099-C40C66FF867C}">
                  <a14:compatExt spid="_x0000_s76934"/>
                </a:ext>
                <a:ext uri="{FF2B5EF4-FFF2-40B4-BE49-F238E27FC236}">
                  <a16:creationId xmlns:a16="http://schemas.microsoft.com/office/drawing/2014/main" id="{00000000-0008-0000-0600-00008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21</xdr:row>
          <xdr:rowOff>60960</xdr:rowOff>
        </xdr:from>
        <xdr:to>
          <xdr:col>10</xdr:col>
          <xdr:colOff>228600</xdr:colOff>
          <xdr:row>22</xdr:row>
          <xdr:rowOff>160020</xdr:rowOff>
        </xdr:to>
        <xdr:sp macro="" textlink="">
          <xdr:nvSpPr>
            <xdr:cNvPr id="76935" name="Check Box 135" hidden="1">
              <a:extLst>
                <a:ext uri="{63B3BB69-23CF-44E3-9099-C40C66FF867C}">
                  <a14:compatExt spid="_x0000_s76935"/>
                </a:ext>
                <a:ext uri="{FF2B5EF4-FFF2-40B4-BE49-F238E27FC236}">
                  <a16:creationId xmlns:a16="http://schemas.microsoft.com/office/drawing/2014/main" id="{00000000-0008-0000-0600-00008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23</xdr:row>
          <xdr:rowOff>60960</xdr:rowOff>
        </xdr:from>
        <xdr:to>
          <xdr:col>7</xdr:col>
          <xdr:colOff>160020</xdr:colOff>
          <xdr:row>24</xdr:row>
          <xdr:rowOff>160020</xdr:rowOff>
        </xdr:to>
        <xdr:sp macro="" textlink="">
          <xdr:nvSpPr>
            <xdr:cNvPr id="76936" name="Check Box 136" hidden="1">
              <a:extLst>
                <a:ext uri="{63B3BB69-23CF-44E3-9099-C40C66FF867C}">
                  <a14:compatExt spid="_x0000_s76936"/>
                </a:ext>
                <a:ext uri="{FF2B5EF4-FFF2-40B4-BE49-F238E27FC236}">
                  <a16:creationId xmlns:a16="http://schemas.microsoft.com/office/drawing/2014/main" id="{00000000-0008-0000-0600-00008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60960</xdr:rowOff>
        </xdr:from>
        <xdr:to>
          <xdr:col>8</xdr:col>
          <xdr:colOff>297180</xdr:colOff>
          <xdr:row>24</xdr:row>
          <xdr:rowOff>152400</xdr:rowOff>
        </xdr:to>
        <xdr:sp macro="" textlink="">
          <xdr:nvSpPr>
            <xdr:cNvPr id="76937" name="Check Box 137" hidden="1">
              <a:extLst>
                <a:ext uri="{63B3BB69-23CF-44E3-9099-C40C66FF867C}">
                  <a14:compatExt spid="_x0000_s76937"/>
                </a:ext>
                <a:ext uri="{FF2B5EF4-FFF2-40B4-BE49-F238E27FC236}">
                  <a16:creationId xmlns:a16="http://schemas.microsoft.com/office/drawing/2014/main" id="{00000000-0008-0000-0600-00008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23</xdr:row>
          <xdr:rowOff>60960</xdr:rowOff>
        </xdr:from>
        <xdr:to>
          <xdr:col>10</xdr:col>
          <xdr:colOff>228600</xdr:colOff>
          <xdr:row>24</xdr:row>
          <xdr:rowOff>160020</xdr:rowOff>
        </xdr:to>
        <xdr:sp macro="" textlink="">
          <xdr:nvSpPr>
            <xdr:cNvPr id="76938" name="Check Box 138" hidden="1">
              <a:extLst>
                <a:ext uri="{63B3BB69-23CF-44E3-9099-C40C66FF867C}">
                  <a14:compatExt spid="_x0000_s76938"/>
                </a:ext>
                <a:ext uri="{FF2B5EF4-FFF2-40B4-BE49-F238E27FC236}">
                  <a16:creationId xmlns:a16="http://schemas.microsoft.com/office/drawing/2014/main" id="{00000000-0008-0000-0600-00008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25</xdr:row>
          <xdr:rowOff>60960</xdr:rowOff>
        </xdr:from>
        <xdr:to>
          <xdr:col>7</xdr:col>
          <xdr:colOff>160020</xdr:colOff>
          <xdr:row>26</xdr:row>
          <xdr:rowOff>160020</xdr:rowOff>
        </xdr:to>
        <xdr:sp macro="" textlink="">
          <xdr:nvSpPr>
            <xdr:cNvPr id="76939" name="Check Box 139" hidden="1">
              <a:extLst>
                <a:ext uri="{63B3BB69-23CF-44E3-9099-C40C66FF867C}">
                  <a14:compatExt spid="_x0000_s76939"/>
                </a:ext>
                <a:ext uri="{FF2B5EF4-FFF2-40B4-BE49-F238E27FC236}">
                  <a16:creationId xmlns:a16="http://schemas.microsoft.com/office/drawing/2014/main" id="{00000000-0008-0000-0600-00008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60960</xdr:rowOff>
        </xdr:from>
        <xdr:to>
          <xdr:col>8</xdr:col>
          <xdr:colOff>297180</xdr:colOff>
          <xdr:row>26</xdr:row>
          <xdr:rowOff>152400</xdr:rowOff>
        </xdr:to>
        <xdr:sp macro="" textlink="">
          <xdr:nvSpPr>
            <xdr:cNvPr id="76940" name="Check Box 140" hidden="1">
              <a:extLst>
                <a:ext uri="{63B3BB69-23CF-44E3-9099-C40C66FF867C}">
                  <a14:compatExt spid="_x0000_s76940"/>
                </a:ext>
                <a:ext uri="{FF2B5EF4-FFF2-40B4-BE49-F238E27FC236}">
                  <a16:creationId xmlns:a16="http://schemas.microsoft.com/office/drawing/2014/main" id="{00000000-0008-0000-0600-00008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25</xdr:row>
          <xdr:rowOff>60960</xdr:rowOff>
        </xdr:from>
        <xdr:to>
          <xdr:col>10</xdr:col>
          <xdr:colOff>228600</xdr:colOff>
          <xdr:row>26</xdr:row>
          <xdr:rowOff>160020</xdr:rowOff>
        </xdr:to>
        <xdr:sp macro="" textlink="">
          <xdr:nvSpPr>
            <xdr:cNvPr id="76941" name="Check Box 141" hidden="1">
              <a:extLst>
                <a:ext uri="{63B3BB69-23CF-44E3-9099-C40C66FF867C}">
                  <a14:compatExt spid="_x0000_s76941"/>
                </a:ext>
                <a:ext uri="{FF2B5EF4-FFF2-40B4-BE49-F238E27FC236}">
                  <a16:creationId xmlns:a16="http://schemas.microsoft.com/office/drawing/2014/main" id="{00000000-0008-0000-0600-00008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27</xdr:row>
          <xdr:rowOff>60960</xdr:rowOff>
        </xdr:from>
        <xdr:to>
          <xdr:col>7</xdr:col>
          <xdr:colOff>160020</xdr:colOff>
          <xdr:row>28</xdr:row>
          <xdr:rowOff>160020</xdr:rowOff>
        </xdr:to>
        <xdr:sp macro="" textlink="">
          <xdr:nvSpPr>
            <xdr:cNvPr id="76942" name="Check Box 142" hidden="1">
              <a:extLst>
                <a:ext uri="{63B3BB69-23CF-44E3-9099-C40C66FF867C}">
                  <a14:compatExt spid="_x0000_s76942"/>
                </a:ext>
                <a:ext uri="{FF2B5EF4-FFF2-40B4-BE49-F238E27FC236}">
                  <a16:creationId xmlns:a16="http://schemas.microsoft.com/office/drawing/2014/main" id="{00000000-0008-0000-0600-00008E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27</xdr:row>
          <xdr:rowOff>60960</xdr:rowOff>
        </xdr:from>
        <xdr:to>
          <xdr:col>8</xdr:col>
          <xdr:colOff>297180</xdr:colOff>
          <xdr:row>28</xdr:row>
          <xdr:rowOff>152400</xdr:rowOff>
        </xdr:to>
        <xdr:sp macro="" textlink="">
          <xdr:nvSpPr>
            <xdr:cNvPr id="76943" name="Check Box 143" hidden="1">
              <a:extLst>
                <a:ext uri="{63B3BB69-23CF-44E3-9099-C40C66FF867C}">
                  <a14:compatExt spid="_x0000_s76943"/>
                </a:ext>
                <a:ext uri="{FF2B5EF4-FFF2-40B4-BE49-F238E27FC236}">
                  <a16:creationId xmlns:a16="http://schemas.microsoft.com/office/drawing/2014/main" id="{00000000-0008-0000-0600-00008F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27</xdr:row>
          <xdr:rowOff>60960</xdr:rowOff>
        </xdr:from>
        <xdr:to>
          <xdr:col>10</xdr:col>
          <xdr:colOff>228600</xdr:colOff>
          <xdr:row>28</xdr:row>
          <xdr:rowOff>160020</xdr:rowOff>
        </xdr:to>
        <xdr:sp macro="" textlink="">
          <xdr:nvSpPr>
            <xdr:cNvPr id="76944" name="Check Box 144" hidden="1">
              <a:extLst>
                <a:ext uri="{63B3BB69-23CF-44E3-9099-C40C66FF867C}">
                  <a14:compatExt spid="_x0000_s76944"/>
                </a:ext>
                <a:ext uri="{FF2B5EF4-FFF2-40B4-BE49-F238E27FC236}">
                  <a16:creationId xmlns:a16="http://schemas.microsoft.com/office/drawing/2014/main" id="{00000000-0008-0000-0600-00009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29</xdr:row>
          <xdr:rowOff>60960</xdr:rowOff>
        </xdr:from>
        <xdr:to>
          <xdr:col>7</xdr:col>
          <xdr:colOff>160020</xdr:colOff>
          <xdr:row>30</xdr:row>
          <xdr:rowOff>160020</xdr:rowOff>
        </xdr:to>
        <xdr:sp macro="" textlink="">
          <xdr:nvSpPr>
            <xdr:cNvPr id="76945" name="Check Box 145" hidden="1">
              <a:extLst>
                <a:ext uri="{63B3BB69-23CF-44E3-9099-C40C66FF867C}">
                  <a14:compatExt spid="_x0000_s76945"/>
                </a:ext>
                <a:ext uri="{FF2B5EF4-FFF2-40B4-BE49-F238E27FC236}">
                  <a16:creationId xmlns:a16="http://schemas.microsoft.com/office/drawing/2014/main" id="{00000000-0008-0000-0600-00009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29</xdr:row>
          <xdr:rowOff>60960</xdr:rowOff>
        </xdr:from>
        <xdr:to>
          <xdr:col>8</xdr:col>
          <xdr:colOff>297180</xdr:colOff>
          <xdr:row>30</xdr:row>
          <xdr:rowOff>152400</xdr:rowOff>
        </xdr:to>
        <xdr:sp macro="" textlink="">
          <xdr:nvSpPr>
            <xdr:cNvPr id="76946" name="Check Box 146" hidden="1">
              <a:extLst>
                <a:ext uri="{63B3BB69-23CF-44E3-9099-C40C66FF867C}">
                  <a14:compatExt spid="_x0000_s76946"/>
                </a:ext>
                <a:ext uri="{FF2B5EF4-FFF2-40B4-BE49-F238E27FC236}">
                  <a16:creationId xmlns:a16="http://schemas.microsoft.com/office/drawing/2014/main" id="{00000000-0008-0000-0600-00009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29</xdr:row>
          <xdr:rowOff>60960</xdr:rowOff>
        </xdr:from>
        <xdr:to>
          <xdr:col>10</xdr:col>
          <xdr:colOff>228600</xdr:colOff>
          <xdr:row>30</xdr:row>
          <xdr:rowOff>160020</xdr:rowOff>
        </xdr:to>
        <xdr:sp macro="" textlink="">
          <xdr:nvSpPr>
            <xdr:cNvPr id="76947" name="Check Box 147" hidden="1">
              <a:extLst>
                <a:ext uri="{63B3BB69-23CF-44E3-9099-C40C66FF867C}">
                  <a14:compatExt spid="_x0000_s76947"/>
                </a:ext>
                <a:ext uri="{FF2B5EF4-FFF2-40B4-BE49-F238E27FC236}">
                  <a16:creationId xmlns:a16="http://schemas.microsoft.com/office/drawing/2014/main" id="{00000000-0008-0000-0600-00009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31</xdr:row>
          <xdr:rowOff>60960</xdr:rowOff>
        </xdr:from>
        <xdr:to>
          <xdr:col>7</xdr:col>
          <xdr:colOff>160020</xdr:colOff>
          <xdr:row>32</xdr:row>
          <xdr:rowOff>160020</xdr:rowOff>
        </xdr:to>
        <xdr:sp macro="" textlink="">
          <xdr:nvSpPr>
            <xdr:cNvPr id="76948" name="Check Box 148" hidden="1">
              <a:extLst>
                <a:ext uri="{63B3BB69-23CF-44E3-9099-C40C66FF867C}">
                  <a14:compatExt spid="_x0000_s76948"/>
                </a:ext>
                <a:ext uri="{FF2B5EF4-FFF2-40B4-BE49-F238E27FC236}">
                  <a16:creationId xmlns:a16="http://schemas.microsoft.com/office/drawing/2014/main" id="{00000000-0008-0000-0600-00009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31</xdr:row>
          <xdr:rowOff>60960</xdr:rowOff>
        </xdr:from>
        <xdr:to>
          <xdr:col>8</xdr:col>
          <xdr:colOff>297180</xdr:colOff>
          <xdr:row>32</xdr:row>
          <xdr:rowOff>152400</xdr:rowOff>
        </xdr:to>
        <xdr:sp macro="" textlink="">
          <xdr:nvSpPr>
            <xdr:cNvPr id="76949" name="Check Box 149" hidden="1">
              <a:extLst>
                <a:ext uri="{63B3BB69-23CF-44E3-9099-C40C66FF867C}">
                  <a14:compatExt spid="_x0000_s76949"/>
                </a:ext>
                <a:ext uri="{FF2B5EF4-FFF2-40B4-BE49-F238E27FC236}">
                  <a16:creationId xmlns:a16="http://schemas.microsoft.com/office/drawing/2014/main" id="{00000000-0008-0000-0600-00009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31</xdr:row>
          <xdr:rowOff>60960</xdr:rowOff>
        </xdr:from>
        <xdr:to>
          <xdr:col>10</xdr:col>
          <xdr:colOff>228600</xdr:colOff>
          <xdr:row>32</xdr:row>
          <xdr:rowOff>160020</xdr:rowOff>
        </xdr:to>
        <xdr:sp macro="" textlink="">
          <xdr:nvSpPr>
            <xdr:cNvPr id="76950" name="Check Box 150" hidden="1">
              <a:extLst>
                <a:ext uri="{63B3BB69-23CF-44E3-9099-C40C66FF867C}">
                  <a14:compatExt spid="_x0000_s76950"/>
                </a:ext>
                <a:ext uri="{FF2B5EF4-FFF2-40B4-BE49-F238E27FC236}">
                  <a16:creationId xmlns:a16="http://schemas.microsoft.com/office/drawing/2014/main" id="{00000000-0008-0000-0600-00009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33</xdr:row>
          <xdr:rowOff>60960</xdr:rowOff>
        </xdr:from>
        <xdr:to>
          <xdr:col>7</xdr:col>
          <xdr:colOff>160020</xdr:colOff>
          <xdr:row>34</xdr:row>
          <xdr:rowOff>160020</xdr:rowOff>
        </xdr:to>
        <xdr:sp macro="" textlink="">
          <xdr:nvSpPr>
            <xdr:cNvPr id="76951" name="Check Box 151" hidden="1">
              <a:extLst>
                <a:ext uri="{63B3BB69-23CF-44E3-9099-C40C66FF867C}">
                  <a14:compatExt spid="_x0000_s76951"/>
                </a:ext>
                <a:ext uri="{FF2B5EF4-FFF2-40B4-BE49-F238E27FC236}">
                  <a16:creationId xmlns:a16="http://schemas.microsoft.com/office/drawing/2014/main" id="{00000000-0008-0000-0600-00009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33</xdr:row>
          <xdr:rowOff>60960</xdr:rowOff>
        </xdr:from>
        <xdr:to>
          <xdr:col>8</xdr:col>
          <xdr:colOff>297180</xdr:colOff>
          <xdr:row>34</xdr:row>
          <xdr:rowOff>152400</xdr:rowOff>
        </xdr:to>
        <xdr:sp macro="" textlink="">
          <xdr:nvSpPr>
            <xdr:cNvPr id="76952" name="Check Box 152" hidden="1">
              <a:extLst>
                <a:ext uri="{63B3BB69-23CF-44E3-9099-C40C66FF867C}">
                  <a14:compatExt spid="_x0000_s76952"/>
                </a:ext>
                <a:ext uri="{FF2B5EF4-FFF2-40B4-BE49-F238E27FC236}">
                  <a16:creationId xmlns:a16="http://schemas.microsoft.com/office/drawing/2014/main" id="{00000000-0008-0000-0600-00009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33</xdr:row>
          <xdr:rowOff>60960</xdr:rowOff>
        </xdr:from>
        <xdr:to>
          <xdr:col>10</xdr:col>
          <xdr:colOff>228600</xdr:colOff>
          <xdr:row>34</xdr:row>
          <xdr:rowOff>160020</xdr:rowOff>
        </xdr:to>
        <xdr:sp macro="" textlink="">
          <xdr:nvSpPr>
            <xdr:cNvPr id="76953" name="Check Box 153" hidden="1">
              <a:extLst>
                <a:ext uri="{63B3BB69-23CF-44E3-9099-C40C66FF867C}">
                  <a14:compatExt spid="_x0000_s76953"/>
                </a:ext>
                <a:ext uri="{FF2B5EF4-FFF2-40B4-BE49-F238E27FC236}">
                  <a16:creationId xmlns:a16="http://schemas.microsoft.com/office/drawing/2014/main" id="{00000000-0008-0000-0600-00009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35</xdr:row>
          <xdr:rowOff>60960</xdr:rowOff>
        </xdr:from>
        <xdr:to>
          <xdr:col>7</xdr:col>
          <xdr:colOff>160020</xdr:colOff>
          <xdr:row>36</xdr:row>
          <xdr:rowOff>160020</xdr:rowOff>
        </xdr:to>
        <xdr:sp macro="" textlink="">
          <xdr:nvSpPr>
            <xdr:cNvPr id="76954" name="Check Box 154" hidden="1">
              <a:extLst>
                <a:ext uri="{63B3BB69-23CF-44E3-9099-C40C66FF867C}">
                  <a14:compatExt spid="_x0000_s76954"/>
                </a:ext>
                <a:ext uri="{FF2B5EF4-FFF2-40B4-BE49-F238E27FC236}">
                  <a16:creationId xmlns:a16="http://schemas.microsoft.com/office/drawing/2014/main" id="{00000000-0008-0000-0600-00009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35</xdr:row>
          <xdr:rowOff>60960</xdr:rowOff>
        </xdr:from>
        <xdr:to>
          <xdr:col>8</xdr:col>
          <xdr:colOff>297180</xdr:colOff>
          <xdr:row>36</xdr:row>
          <xdr:rowOff>152400</xdr:rowOff>
        </xdr:to>
        <xdr:sp macro="" textlink="">
          <xdr:nvSpPr>
            <xdr:cNvPr id="76955" name="Check Box 155" hidden="1">
              <a:extLst>
                <a:ext uri="{63B3BB69-23CF-44E3-9099-C40C66FF867C}">
                  <a14:compatExt spid="_x0000_s76955"/>
                </a:ext>
                <a:ext uri="{FF2B5EF4-FFF2-40B4-BE49-F238E27FC236}">
                  <a16:creationId xmlns:a16="http://schemas.microsoft.com/office/drawing/2014/main" id="{00000000-0008-0000-0600-00009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35</xdr:row>
          <xdr:rowOff>60960</xdr:rowOff>
        </xdr:from>
        <xdr:to>
          <xdr:col>10</xdr:col>
          <xdr:colOff>228600</xdr:colOff>
          <xdr:row>36</xdr:row>
          <xdr:rowOff>160020</xdr:rowOff>
        </xdr:to>
        <xdr:sp macro="" textlink="">
          <xdr:nvSpPr>
            <xdr:cNvPr id="76956" name="Check Box 156" hidden="1">
              <a:extLst>
                <a:ext uri="{63B3BB69-23CF-44E3-9099-C40C66FF867C}">
                  <a14:compatExt spid="_x0000_s76956"/>
                </a:ext>
                <a:ext uri="{FF2B5EF4-FFF2-40B4-BE49-F238E27FC236}">
                  <a16:creationId xmlns:a16="http://schemas.microsoft.com/office/drawing/2014/main" id="{00000000-0008-0000-0600-00009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37</xdr:row>
          <xdr:rowOff>60960</xdr:rowOff>
        </xdr:from>
        <xdr:to>
          <xdr:col>7</xdr:col>
          <xdr:colOff>160020</xdr:colOff>
          <xdr:row>38</xdr:row>
          <xdr:rowOff>160020</xdr:rowOff>
        </xdr:to>
        <xdr:sp macro="" textlink="">
          <xdr:nvSpPr>
            <xdr:cNvPr id="76957" name="Check Box 157" hidden="1">
              <a:extLst>
                <a:ext uri="{63B3BB69-23CF-44E3-9099-C40C66FF867C}">
                  <a14:compatExt spid="_x0000_s76957"/>
                </a:ext>
                <a:ext uri="{FF2B5EF4-FFF2-40B4-BE49-F238E27FC236}">
                  <a16:creationId xmlns:a16="http://schemas.microsoft.com/office/drawing/2014/main" id="{00000000-0008-0000-0600-00009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37</xdr:row>
          <xdr:rowOff>60960</xdr:rowOff>
        </xdr:from>
        <xdr:to>
          <xdr:col>8</xdr:col>
          <xdr:colOff>297180</xdr:colOff>
          <xdr:row>38</xdr:row>
          <xdr:rowOff>152400</xdr:rowOff>
        </xdr:to>
        <xdr:sp macro="" textlink="">
          <xdr:nvSpPr>
            <xdr:cNvPr id="76958" name="Check Box 158" hidden="1">
              <a:extLst>
                <a:ext uri="{63B3BB69-23CF-44E3-9099-C40C66FF867C}">
                  <a14:compatExt spid="_x0000_s76958"/>
                </a:ext>
                <a:ext uri="{FF2B5EF4-FFF2-40B4-BE49-F238E27FC236}">
                  <a16:creationId xmlns:a16="http://schemas.microsoft.com/office/drawing/2014/main" id="{00000000-0008-0000-0600-00009E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37</xdr:row>
          <xdr:rowOff>60960</xdr:rowOff>
        </xdr:from>
        <xdr:to>
          <xdr:col>10</xdr:col>
          <xdr:colOff>228600</xdr:colOff>
          <xdr:row>38</xdr:row>
          <xdr:rowOff>160020</xdr:rowOff>
        </xdr:to>
        <xdr:sp macro="" textlink="">
          <xdr:nvSpPr>
            <xdr:cNvPr id="76959" name="Check Box 159" hidden="1">
              <a:extLst>
                <a:ext uri="{63B3BB69-23CF-44E3-9099-C40C66FF867C}">
                  <a14:compatExt spid="_x0000_s76959"/>
                </a:ext>
                <a:ext uri="{FF2B5EF4-FFF2-40B4-BE49-F238E27FC236}">
                  <a16:creationId xmlns:a16="http://schemas.microsoft.com/office/drawing/2014/main" id="{00000000-0008-0000-0600-00009F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39</xdr:row>
          <xdr:rowOff>60960</xdr:rowOff>
        </xdr:from>
        <xdr:to>
          <xdr:col>7</xdr:col>
          <xdr:colOff>160020</xdr:colOff>
          <xdr:row>40</xdr:row>
          <xdr:rowOff>160020</xdr:rowOff>
        </xdr:to>
        <xdr:sp macro="" textlink="">
          <xdr:nvSpPr>
            <xdr:cNvPr id="76960" name="Check Box 160" hidden="1">
              <a:extLst>
                <a:ext uri="{63B3BB69-23CF-44E3-9099-C40C66FF867C}">
                  <a14:compatExt spid="_x0000_s76960"/>
                </a:ext>
                <a:ext uri="{FF2B5EF4-FFF2-40B4-BE49-F238E27FC236}">
                  <a16:creationId xmlns:a16="http://schemas.microsoft.com/office/drawing/2014/main" id="{00000000-0008-0000-0600-0000A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39</xdr:row>
          <xdr:rowOff>60960</xdr:rowOff>
        </xdr:from>
        <xdr:to>
          <xdr:col>8</xdr:col>
          <xdr:colOff>297180</xdr:colOff>
          <xdr:row>40</xdr:row>
          <xdr:rowOff>152400</xdr:rowOff>
        </xdr:to>
        <xdr:sp macro="" textlink="">
          <xdr:nvSpPr>
            <xdr:cNvPr id="76961" name="Check Box 161" hidden="1">
              <a:extLst>
                <a:ext uri="{63B3BB69-23CF-44E3-9099-C40C66FF867C}">
                  <a14:compatExt spid="_x0000_s76961"/>
                </a:ext>
                <a:ext uri="{FF2B5EF4-FFF2-40B4-BE49-F238E27FC236}">
                  <a16:creationId xmlns:a16="http://schemas.microsoft.com/office/drawing/2014/main" id="{00000000-0008-0000-0600-0000A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39</xdr:row>
          <xdr:rowOff>60960</xdr:rowOff>
        </xdr:from>
        <xdr:to>
          <xdr:col>10</xdr:col>
          <xdr:colOff>228600</xdr:colOff>
          <xdr:row>40</xdr:row>
          <xdr:rowOff>160020</xdr:rowOff>
        </xdr:to>
        <xdr:sp macro="" textlink="">
          <xdr:nvSpPr>
            <xdr:cNvPr id="76962" name="Check Box 162" hidden="1">
              <a:extLst>
                <a:ext uri="{63B3BB69-23CF-44E3-9099-C40C66FF867C}">
                  <a14:compatExt spid="_x0000_s76962"/>
                </a:ext>
                <a:ext uri="{FF2B5EF4-FFF2-40B4-BE49-F238E27FC236}">
                  <a16:creationId xmlns:a16="http://schemas.microsoft.com/office/drawing/2014/main" id="{00000000-0008-0000-0600-0000A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41</xdr:row>
          <xdr:rowOff>60960</xdr:rowOff>
        </xdr:from>
        <xdr:to>
          <xdr:col>7</xdr:col>
          <xdr:colOff>160020</xdr:colOff>
          <xdr:row>42</xdr:row>
          <xdr:rowOff>160020</xdr:rowOff>
        </xdr:to>
        <xdr:sp macro="" textlink="">
          <xdr:nvSpPr>
            <xdr:cNvPr id="76963" name="Check Box 163" hidden="1">
              <a:extLst>
                <a:ext uri="{63B3BB69-23CF-44E3-9099-C40C66FF867C}">
                  <a14:compatExt spid="_x0000_s76963"/>
                </a:ext>
                <a:ext uri="{FF2B5EF4-FFF2-40B4-BE49-F238E27FC236}">
                  <a16:creationId xmlns:a16="http://schemas.microsoft.com/office/drawing/2014/main" id="{00000000-0008-0000-0600-0000A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41</xdr:row>
          <xdr:rowOff>60960</xdr:rowOff>
        </xdr:from>
        <xdr:to>
          <xdr:col>8</xdr:col>
          <xdr:colOff>297180</xdr:colOff>
          <xdr:row>42</xdr:row>
          <xdr:rowOff>152400</xdr:rowOff>
        </xdr:to>
        <xdr:sp macro="" textlink="">
          <xdr:nvSpPr>
            <xdr:cNvPr id="76964" name="Check Box 164" hidden="1">
              <a:extLst>
                <a:ext uri="{63B3BB69-23CF-44E3-9099-C40C66FF867C}">
                  <a14:compatExt spid="_x0000_s76964"/>
                </a:ext>
                <a:ext uri="{FF2B5EF4-FFF2-40B4-BE49-F238E27FC236}">
                  <a16:creationId xmlns:a16="http://schemas.microsoft.com/office/drawing/2014/main" id="{00000000-0008-0000-0600-0000A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非正規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41</xdr:row>
          <xdr:rowOff>60960</xdr:rowOff>
        </xdr:from>
        <xdr:to>
          <xdr:col>10</xdr:col>
          <xdr:colOff>228600</xdr:colOff>
          <xdr:row>42</xdr:row>
          <xdr:rowOff>160020</xdr:rowOff>
        </xdr:to>
        <xdr:sp macro="" textlink="">
          <xdr:nvSpPr>
            <xdr:cNvPr id="76965" name="Check Box 165" hidden="1">
              <a:extLst>
                <a:ext uri="{63B3BB69-23CF-44E3-9099-C40C66FF867C}">
                  <a14:compatExt spid="_x0000_s76965"/>
                </a:ext>
                <a:ext uri="{FF2B5EF4-FFF2-40B4-BE49-F238E27FC236}">
                  <a16:creationId xmlns:a16="http://schemas.microsoft.com/office/drawing/2014/main" id="{00000000-0008-0000-0600-0000A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7</xdr:row>
          <xdr:rowOff>60960</xdr:rowOff>
        </xdr:from>
        <xdr:to>
          <xdr:col>26</xdr:col>
          <xdr:colOff>274320</xdr:colOff>
          <xdr:row>8</xdr:row>
          <xdr:rowOff>167640</xdr:rowOff>
        </xdr:to>
        <xdr:sp macro="" textlink="">
          <xdr:nvSpPr>
            <xdr:cNvPr id="76966" name="Check Box 166" hidden="1">
              <a:extLst>
                <a:ext uri="{63B3BB69-23CF-44E3-9099-C40C66FF867C}">
                  <a14:compatExt spid="_x0000_s76966"/>
                </a:ext>
                <a:ext uri="{FF2B5EF4-FFF2-40B4-BE49-F238E27FC236}">
                  <a16:creationId xmlns:a16="http://schemas.microsoft.com/office/drawing/2014/main" id="{00000000-0008-0000-0600-0000A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7</xdr:row>
          <xdr:rowOff>60960</xdr:rowOff>
        </xdr:from>
        <xdr:to>
          <xdr:col>27</xdr:col>
          <xdr:colOff>274320</xdr:colOff>
          <xdr:row>8</xdr:row>
          <xdr:rowOff>167640</xdr:rowOff>
        </xdr:to>
        <xdr:sp macro="" textlink="">
          <xdr:nvSpPr>
            <xdr:cNvPr id="76967" name="Check Box 167" hidden="1">
              <a:extLst>
                <a:ext uri="{63B3BB69-23CF-44E3-9099-C40C66FF867C}">
                  <a14:compatExt spid="_x0000_s76967"/>
                </a:ext>
                <a:ext uri="{FF2B5EF4-FFF2-40B4-BE49-F238E27FC236}">
                  <a16:creationId xmlns:a16="http://schemas.microsoft.com/office/drawing/2014/main" id="{00000000-0008-0000-0600-0000A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19</xdr:row>
          <xdr:rowOff>60960</xdr:rowOff>
        </xdr:from>
        <xdr:to>
          <xdr:col>26</xdr:col>
          <xdr:colOff>266700</xdr:colOff>
          <xdr:row>20</xdr:row>
          <xdr:rowOff>167640</xdr:rowOff>
        </xdr:to>
        <xdr:sp macro="" textlink="">
          <xdr:nvSpPr>
            <xdr:cNvPr id="76968" name="Check Box 168" hidden="1">
              <a:extLst>
                <a:ext uri="{63B3BB69-23CF-44E3-9099-C40C66FF867C}">
                  <a14:compatExt spid="_x0000_s76968"/>
                </a:ext>
                <a:ext uri="{FF2B5EF4-FFF2-40B4-BE49-F238E27FC236}">
                  <a16:creationId xmlns:a16="http://schemas.microsoft.com/office/drawing/2014/main" id="{00000000-0008-0000-0600-0000A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19</xdr:row>
          <xdr:rowOff>60960</xdr:rowOff>
        </xdr:from>
        <xdr:to>
          <xdr:col>27</xdr:col>
          <xdr:colOff>274320</xdr:colOff>
          <xdr:row>20</xdr:row>
          <xdr:rowOff>167640</xdr:rowOff>
        </xdr:to>
        <xdr:sp macro="" textlink="">
          <xdr:nvSpPr>
            <xdr:cNvPr id="76969" name="Check Box 169" hidden="1">
              <a:extLst>
                <a:ext uri="{63B3BB69-23CF-44E3-9099-C40C66FF867C}">
                  <a14:compatExt spid="_x0000_s76969"/>
                </a:ext>
                <a:ext uri="{FF2B5EF4-FFF2-40B4-BE49-F238E27FC236}">
                  <a16:creationId xmlns:a16="http://schemas.microsoft.com/office/drawing/2014/main" id="{00000000-0008-0000-0600-0000A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9</xdr:row>
          <xdr:rowOff>60960</xdr:rowOff>
        </xdr:from>
        <xdr:to>
          <xdr:col>26</xdr:col>
          <xdr:colOff>274320</xdr:colOff>
          <xdr:row>10</xdr:row>
          <xdr:rowOff>167640</xdr:rowOff>
        </xdr:to>
        <xdr:sp macro="" textlink="">
          <xdr:nvSpPr>
            <xdr:cNvPr id="76970" name="Check Box 170" hidden="1">
              <a:extLst>
                <a:ext uri="{63B3BB69-23CF-44E3-9099-C40C66FF867C}">
                  <a14:compatExt spid="_x0000_s76970"/>
                </a:ext>
                <a:ext uri="{FF2B5EF4-FFF2-40B4-BE49-F238E27FC236}">
                  <a16:creationId xmlns:a16="http://schemas.microsoft.com/office/drawing/2014/main" id="{00000000-0008-0000-0600-0000A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9</xdr:row>
          <xdr:rowOff>60960</xdr:rowOff>
        </xdr:from>
        <xdr:to>
          <xdr:col>27</xdr:col>
          <xdr:colOff>274320</xdr:colOff>
          <xdr:row>10</xdr:row>
          <xdr:rowOff>167640</xdr:rowOff>
        </xdr:to>
        <xdr:sp macro="" textlink="">
          <xdr:nvSpPr>
            <xdr:cNvPr id="76971" name="Check Box 171" hidden="1">
              <a:extLst>
                <a:ext uri="{63B3BB69-23CF-44E3-9099-C40C66FF867C}">
                  <a14:compatExt spid="_x0000_s76971"/>
                </a:ext>
                <a:ext uri="{FF2B5EF4-FFF2-40B4-BE49-F238E27FC236}">
                  <a16:creationId xmlns:a16="http://schemas.microsoft.com/office/drawing/2014/main" id="{00000000-0008-0000-0600-0000A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11</xdr:row>
          <xdr:rowOff>60960</xdr:rowOff>
        </xdr:from>
        <xdr:to>
          <xdr:col>26</xdr:col>
          <xdr:colOff>274320</xdr:colOff>
          <xdr:row>12</xdr:row>
          <xdr:rowOff>167640</xdr:rowOff>
        </xdr:to>
        <xdr:sp macro="" textlink="">
          <xdr:nvSpPr>
            <xdr:cNvPr id="76972" name="Check Box 172" hidden="1">
              <a:extLst>
                <a:ext uri="{63B3BB69-23CF-44E3-9099-C40C66FF867C}">
                  <a14:compatExt spid="_x0000_s76972"/>
                </a:ext>
                <a:ext uri="{FF2B5EF4-FFF2-40B4-BE49-F238E27FC236}">
                  <a16:creationId xmlns:a16="http://schemas.microsoft.com/office/drawing/2014/main" id="{00000000-0008-0000-0600-0000A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11</xdr:row>
          <xdr:rowOff>60960</xdr:rowOff>
        </xdr:from>
        <xdr:to>
          <xdr:col>27</xdr:col>
          <xdr:colOff>274320</xdr:colOff>
          <xdr:row>12</xdr:row>
          <xdr:rowOff>167640</xdr:rowOff>
        </xdr:to>
        <xdr:sp macro="" textlink="">
          <xdr:nvSpPr>
            <xdr:cNvPr id="76973" name="Check Box 173" hidden="1">
              <a:extLst>
                <a:ext uri="{63B3BB69-23CF-44E3-9099-C40C66FF867C}">
                  <a14:compatExt spid="_x0000_s76973"/>
                </a:ext>
                <a:ext uri="{FF2B5EF4-FFF2-40B4-BE49-F238E27FC236}">
                  <a16:creationId xmlns:a16="http://schemas.microsoft.com/office/drawing/2014/main" id="{00000000-0008-0000-0600-0000A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13</xdr:row>
          <xdr:rowOff>60960</xdr:rowOff>
        </xdr:from>
        <xdr:to>
          <xdr:col>26</xdr:col>
          <xdr:colOff>274320</xdr:colOff>
          <xdr:row>14</xdr:row>
          <xdr:rowOff>167640</xdr:rowOff>
        </xdr:to>
        <xdr:sp macro="" textlink="">
          <xdr:nvSpPr>
            <xdr:cNvPr id="76974" name="Check Box 174" hidden="1">
              <a:extLst>
                <a:ext uri="{63B3BB69-23CF-44E3-9099-C40C66FF867C}">
                  <a14:compatExt spid="_x0000_s76974"/>
                </a:ext>
                <a:ext uri="{FF2B5EF4-FFF2-40B4-BE49-F238E27FC236}">
                  <a16:creationId xmlns:a16="http://schemas.microsoft.com/office/drawing/2014/main" id="{00000000-0008-0000-0600-0000AE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13</xdr:row>
          <xdr:rowOff>60960</xdr:rowOff>
        </xdr:from>
        <xdr:to>
          <xdr:col>27</xdr:col>
          <xdr:colOff>274320</xdr:colOff>
          <xdr:row>14</xdr:row>
          <xdr:rowOff>167640</xdr:rowOff>
        </xdr:to>
        <xdr:sp macro="" textlink="">
          <xdr:nvSpPr>
            <xdr:cNvPr id="76975" name="Check Box 175" hidden="1">
              <a:extLst>
                <a:ext uri="{63B3BB69-23CF-44E3-9099-C40C66FF867C}">
                  <a14:compatExt spid="_x0000_s76975"/>
                </a:ext>
                <a:ext uri="{FF2B5EF4-FFF2-40B4-BE49-F238E27FC236}">
                  <a16:creationId xmlns:a16="http://schemas.microsoft.com/office/drawing/2014/main" id="{00000000-0008-0000-0600-0000AF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15</xdr:row>
          <xdr:rowOff>60960</xdr:rowOff>
        </xdr:from>
        <xdr:to>
          <xdr:col>26</xdr:col>
          <xdr:colOff>274320</xdr:colOff>
          <xdr:row>16</xdr:row>
          <xdr:rowOff>167640</xdr:rowOff>
        </xdr:to>
        <xdr:sp macro="" textlink="">
          <xdr:nvSpPr>
            <xdr:cNvPr id="76976" name="Check Box 176" hidden="1">
              <a:extLst>
                <a:ext uri="{63B3BB69-23CF-44E3-9099-C40C66FF867C}">
                  <a14:compatExt spid="_x0000_s76976"/>
                </a:ext>
                <a:ext uri="{FF2B5EF4-FFF2-40B4-BE49-F238E27FC236}">
                  <a16:creationId xmlns:a16="http://schemas.microsoft.com/office/drawing/2014/main" id="{00000000-0008-0000-0600-0000B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15</xdr:row>
          <xdr:rowOff>60960</xdr:rowOff>
        </xdr:from>
        <xdr:to>
          <xdr:col>27</xdr:col>
          <xdr:colOff>274320</xdr:colOff>
          <xdr:row>16</xdr:row>
          <xdr:rowOff>167640</xdr:rowOff>
        </xdr:to>
        <xdr:sp macro="" textlink="">
          <xdr:nvSpPr>
            <xdr:cNvPr id="76977" name="Check Box 177" hidden="1">
              <a:extLst>
                <a:ext uri="{63B3BB69-23CF-44E3-9099-C40C66FF867C}">
                  <a14:compatExt spid="_x0000_s76977"/>
                </a:ext>
                <a:ext uri="{FF2B5EF4-FFF2-40B4-BE49-F238E27FC236}">
                  <a16:creationId xmlns:a16="http://schemas.microsoft.com/office/drawing/2014/main" id="{00000000-0008-0000-0600-0000B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312420</xdr:colOff>
          <xdr:row>17</xdr:row>
          <xdr:rowOff>60960</xdr:rowOff>
        </xdr:from>
        <xdr:to>
          <xdr:col>26</xdr:col>
          <xdr:colOff>274320</xdr:colOff>
          <xdr:row>18</xdr:row>
          <xdr:rowOff>167640</xdr:rowOff>
        </xdr:to>
        <xdr:sp macro="" textlink="">
          <xdr:nvSpPr>
            <xdr:cNvPr id="76978" name="Check Box 178" hidden="1">
              <a:extLst>
                <a:ext uri="{63B3BB69-23CF-44E3-9099-C40C66FF867C}">
                  <a14:compatExt spid="_x0000_s76978"/>
                </a:ext>
                <a:ext uri="{FF2B5EF4-FFF2-40B4-BE49-F238E27FC236}">
                  <a16:creationId xmlns:a16="http://schemas.microsoft.com/office/drawing/2014/main" id="{00000000-0008-0000-0600-0000B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17</xdr:row>
          <xdr:rowOff>60960</xdr:rowOff>
        </xdr:from>
        <xdr:to>
          <xdr:col>27</xdr:col>
          <xdr:colOff>274320</xdr:colOff>
          <xdr:row>18</xdr:row>
          <xdr:rowOff>167640</xdr:rowOff>
        </xdr:to>
        <xdr:sp macro="" textlink="">
          <xdr:nvSpPr>
            <xdr:cNvPr id="76979" name="Check Box 179" hidden="1">
              <a:extLst>
                <a:ext uri="{63B3BB69-23CF-44E3-9099-C40C66FF867C}">
                  <a14:compatExt spid="_x0000_s76979"/>
                </a:ext>
                <a:ext uri="{FF2B5EF4-FFF2-40B4-BE49-F238E27FC236}">
                  <a16:creationId xmlns:a16="http://schemas.microsoft.com/office/drawing/2014/main" id="{00000000-0008-0000-0600-0000B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21</xdr:row>
          <xdr:rowOff>60960</xdr:rowOff>
        </xdr:from>
        <xdr:to>
          <xdr:col>26</xdr:col>
          <xdr:colOff>266700</xdr:colOff>
          <xdr:row>22</xdr:row>
          <xdr:rowOff>167640</xdr:rowOff>
        </xdr:to>
        <xdr:sp macro="" textlink="">
          <xdr:nvSpPr>
            <xdr:cNvPr id="76980" name="Check Box 180" hidden="1">
              <a:extLst>
                <a:ext uri="{63B3BB69-23CF-44E3-9099-C40C66FF867C}">
                  <a14:compatExt spid="_x0000_s76980"/>
                </a:ext>
                <a:ext uri="{FF2B5EF4-FFF2-40B4-BE49-F238E27FC236}">
                  <a16:creationId xmlns:a16="http://schemas.microsoft.com/office/drawing/2014/main" id="{00000000-0008-0000-0600-0000B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21</xdr:row>
          <xdr:rowOff>60960</xdr:rowOff>
        </xdr:from>
        <xdr:to>
          <xdr:col>27</xdr:col>
          <xdr:colOff>274320</xdr:colOff>
          <xdr:row>22</xdr:row>
          <xdr:rowOff>167640</xdr:rowOff>
        </xdr:to>
        <xdr:sp macro="" textlink="">
          <xdr:nvSpPr>
            <xdr:cNvPr id="76981" name="Check Box 181" hidden="1">
              <a:extLst>
                <a:ext uri="{63B3BB69-23CF-44E3-9099-C40C66FF867C}">
                  <a14:compatExt spid="_x0000_s76981"/>
                </a:ext>
                <a:ext uri="{FF2B5EF4-FFF2-40B4-BE49-F238E27FC236}">
                  <a16:creationId xmlns:a16="http://schemas.microsoft.com/office/drawing/2014/main" id="{00000000-0008-0000-0600-0000B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23</xdr:row>
          <xdr:rowOff>60960</xdr:rowOff>
        </xdr:from>
        <xdr:to>
          <xdr:col>26</xdr:col>
          <xdr:colOff>266700</xdr:colOff>
          <xdr:row>24</xdr:row>
          <xdr:rowOff>167640</xdr:rowOff>
        </xdr:to>
        <xdr:sp macro="" textlink="">
          <xdr:nvSpPr>
            <xdr:cNvPr id="76982" name="Check Box 182" hidden="1">
              <a:extLst>
                <a:ext uri="{63B3BB69-23CF-44E3-9099-C40C66FF867C}">
                  <a14:compatExt spid="_x0000_s76982"/>
                </a:ext>
                <a:ext uri="{FF2B5EF4-FFF2-40B4-BE49-F238E27FC236}">
                  <a16:creationId xmlns:a16="http://schemas.microsoft.com/office/drawing/2014/main" id="{00000000-0008-0000-0600-0000B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23</xdr:row>
          <xdr:rowOff>60960</xdr:rowOff>
        </xdr:from>
        <xdr:to>
          <xdr:col>27</xdr:col>
          <xdr:colOff>274320</xdr:colOff>
          <xdr:row>24</xdr:row>
          <xdr:rowOff>167640</xdr:rowOff>
        </xdr:to>
        <xdr:sp macro="" textlink="">
          <xdr:nvSpPr>
            <xdr:cNvPr id="76983" name="Check Box 183" hidden="1">
              <a:extLst>
                <a:ext uri="{63B3BB69-23CF-44E3-9099-C40C66FF867C}">
                  <a14:compatExt spid="_x0000_s76983"/>
                </a:ext>
                <a:ext uri="{FF2B5EF4-FFF2-40B4-BE49-F238E27FC236}">
                  <a16:creationId xmlns:a16="http://schemas.microsoft.com/office/drawing/2014/main" id="{00000000-0008-0000-0600-0000B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25</xdr:row>
          <xdr:rowOff>60960</xdr:rowOff>
        </xdr:from>
        <xdr:to>
          <xdr:col>26</xdr:col>
          <xdr:colOff>266700</xdr:colOff>
          <xdr:row>26</xdr:row>
          <xdr:rowOff>167640</xdr:rowOff>
        </xdr:to>
        <xdr:sp macro="" textlink="">
          <xdr:nvSpPr>
            <xdr:cNvPr id="76984" name="Check Box 184" hidden="1">
              <a:extLst>
                <a:ext uri="{63B3BB69-23CF-44E3-9099-C40C66FF867C}">
                  <a14:compatExt spid="_x0000_s76984"/>
                </a:ext>
                <a:ext uri="{FF2B5EF4-FFF2-40B4-BE49-F238E27FC236}">
                  <a16:creationId xmlns:a16="http://schemas.microsoft.com/office/drawing/2014/main" id="{00000000-0008-0000-0600-0000B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25</xdr:row>
          <xdr:rowOff>60960</xdr:rowOff>
        </xdr:from>
        <xdr:to>
          <xdr:col>27</xdr:col>
          <xdr:colOff>274320</xdr:colOff>
          <xdr:row>26</xdr:row>
          <xdr:rowOff>167640</xdr:rowOff>
        </xdr:to>
        <xdr:sp macro="" textlink="">
          <xdr:nvSpPr>
            <xdr:cNvPr id="76985" name="Check Box 185" hidden="1">
              <a:extLst>
                <a:ext uri="{63B3BB69-23CF-44E3-9099-C40C66FF867C}">
                  <a14:compatExt spid="_x0000_s76985"/>
                </a:ext>
                <a:ext uri="{FF2B5EF4-FFF2-40B4-BE49-F238E27FC236}">
                  <a16:creationId xmlns:a16="http://schemas.microsoft.com/office/drawing/2014/main" id="{00000000-0008-0000-0600-0000B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27</xdr:row>
          <xdr:rowOff>60960</xdr:rowOff>
        </xdr:from>
        <xdr:to>
          <xdr:col>26</xdr:col>
          <xdr:colOff>266700</xdr:colOff>
          <xdr:row>28</xdr:row>
          <xdr:rowOff>167640</xdr:rowOff>
        </xdr:to>
        <xdr:sp macro="" textlink="">
          <xdr:nvSpPr>
            <xdr:cNvPr id="76986" name="Check Box 186" hidden="1">
              <a:extLst>
                <a:ext uri="{63B3BB69-23CF-44E3-9099-C40C66FF867C}">
                  <a14:compatExt spid="_x0000_s76986"/>
                </a:ext>
                <a:ext uri="{FF2B5EF4-FFF2-40B4-BE49-F238E27FC236}">
                  <a16:creationId xmlns:a16="http://schemas.microsoft.com/office/drawing/2014/main" id="{00000000-0008-0000-0600-0000B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27</xdr:row>
          <xdr:rowOff>60960</xdr:rowOff>
        </xdr:from>
        <xdr:to>
          <xdr:col>27</xdr:col>
          <xdr:colOff>274320</xdr:colOff>
          <xdr:row>28</xdr:row>
          <xdr:rowOff>167640</xdr:rowOff>
        </xdr:to>
        <xdr:sp macro="" textlink="">
          <xdr:nvSpPr>
            <xdr:cNvPr id="76987" name="Check Box 187" hidden="1">
              <a:extLst>
                <a:ext uri="{63B3BB69-23CF-44E3-9099-C40C66FF867C}">
                  <a14:compatExt spid="_x0000_s76987"/>
                </a:ext>
                <a:ext uri="{FF2B5EF4-FFF2-40B4-BE49-F238E27FC236}">
                  <a16:creationId xmlns:a16="http://schemas.microsoft.com/office/drawing/2014/main" id="{00000000-0008-0000-0600-0000B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29</xdr:row>
          <xdr:rowOff>60960</xdr:rowOff>
        </xdr:from>
        <xdr:to>
          <xdr:col>26</xdr:col>
          <xdr:colOff>266700</xdr:colOff>
          <xdr:row>30</xdr:row>
          <xdr:rowOff>167640</xdr:rowOff>
        </xdr:to>
        <xdr:sp macro="" textlink="">
          <xdr:nvSpPr>
            <xdr:cNvPr id="76988" name="Check Box 188" hidden="1">
              <a:extLst>
                <a:ext uri="{63B3BB69-23CF-44E3-9099-C40C66FF867C}">
                  <a14:compatExt spid="_x0000_s76988"/>
                </a:ext>
                <a:ext uri="{FF2B5EF4-FFF2-40B4-BE49-F238E27FC236}">
                  <a16:creationId xmlns:a16="http://schemas.microsoft.com/office/drawing/2014/main" id="{00000000-0008-0000-0600-0000B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29</xdr:row>
          <xdr:rowOff>60960</xdr:rowOff>
        </xdr:from>
        <xdr:to>
          <xdr:col>27</xdr:col>
          <xdr:colOff>274320</xdr:colOff>
          <xdr:row>30</xdr:row>
          <xdr:rowOff>167640</xdr:rowOff>
        </xdr:to>
        <xdr:sp macro="" textlink="">
          <xdr:nvSpPr>
            <xdr:cNvPr id="76989" name="Check Box 189" hidden="1">
              <a:extLst>
                <a:ext uri="{63B3BB69-23CF-44E3-9099-C40C66FF867C}">
                  <a14:compatExt spid="_x0000_s76989"/>
                </a:ext>
                <a:ext uri="{FF2B5EF4-FFF2-40B4-BE49-F238E27FC236}">
                  <a16:creationId xmlns:a16="http://schemas.microsoft.com/office/drawing/2014/main" id="{00000000-0008-0000-0600-0000B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31</xdr:row>
          <xdr:rowOff>60960</xdr:rowOff>
        </xdr:from>
        <xdr:to>
          <xdr:col>26</xdr:col>
          <xdr:colOff>266700</xdr:colOff>
          <xdr:row>32</xdr:row>
          <xdr:rowOff>167640</xdr:rowOff>
        </xdr:to>
        <xdr:sp macro="" textlink="">
          <xdr:nvSpPr>
            <xdr:cNvPr id="76990" name="Check Box 190" hidden="1">
              <a:extLst>
                <a:ext uri="{63B3BB69-23CF-44E3-9099-C40C66FF867C}">
                  <a14:compatExt spid="_x0000_s76990"/>
                </a:ext>
                <a:ext uri="{FF2B5EF4-FFF2-40B4-BE49-F238E27FC236}">
                  <a16:creationId xmlns:a16="http://schemas.microsoft.com/office/drawing/2014/main" id="{00000000-0008-0000-0600-0000BE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31</xdr:row>
          <xdr:rowOff>60960</xdr:rowOff>
        </xdr:from>
        <xdr:to>
          <xdr:col>27</xdr:col>
          <xdr:colOff>274320</xdr:colOff>
          <xdr:row>32</xdr:row>
          <xdr:rowOff>167640</xdr:rowOff>
        </xdr:to>
        <xdr:sp macro="" textlink="">
          <xdr:nvSpPr>
            <xdr:cNvPr id="76991" name="Check Box 191" hidden="1">
              <a:extLst>
                <a:ext uri="{63B3BB69-23CF-44E3-9099-C40C66FF867C}">
                  <a14:compatExt spid="_x0000_s76991"/>
                </a:ext>
                <a:ext uri="{FF2B5EF4-FFF2-40B4-BE49-F238E27FC236}">
                  <a16:creationId xmlns:a16="http://schemas.microsoft.com/office/drawing/2014/main" id="{00000000-0008-0000-0600-0000BF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33</xdr:row>
          <xdr:rowOff>60960</xdr:rowOff>
        </xdr:from>
        <xdr:to>
          <xdr:col>26</xdr:col>
          <xdr:colOff>266700</xdr:colOff>
          <xdr:row>34</xdr:row>
          <xdr:rowOff>167640</xdr:rowOff>
        </xdr:to>
        <xdr:sp macro="" textlink="">
          <xdr:nvSpPr>
            <xdr:cNvPr id="76992" name="Check Box 192" hidden="1">
              <a:extLst>
                <a:ext uri="{63B3BB69-23CF-44E3-9099-C40C66FF867C}">
                  <a14:compatExt spid="_x0000_s76992"/>
                </a:ext>
                <a:ext uri="{FF2B5EF4-FFF2-40B4-BE49-F238E27FC236}">
                  <a16:creationId xmlns:a16="http://schemas.microsoft.com/office/drawing/2014/main" id="{00000000-0008-0000-0600-0000C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33</xdr:row>
          <xdr:rowOff>60960</xdr:rowOff>
        </xdr:from>
        <xdr:to>
          <xdr:col>27</xdr:col>
          <xdr:colOff>274320</xdr:colOff>
          <xdr:row>34</xdr:row>
          <xdr:rowOff>167640</xdr:rowOff>
        </xdr:to>
        <xdr:sp macro="" textlink="">
          <xdr:nvSpPr>
            <xdr:cNvPr id="76993" name="Check Box 193" hidden="1">
              <a:extLst>
                <a:ext uri="{63B3BB69-23CF-44E3-9099-C40C66FF867C}">
                  <a14:compatExt spid="_x0000_s76993"/>
                </a:ext>
                <a:ext uri="{FF2B5EF4-FFF2-40B4-BE49-F238E27FC236}">
                  <a16:creationId xmlns:a16="http://schemas.microsoft.com/office/drawing/2014/main" id="{00000000-0008-0000-0600-0000C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35</xdr:row>
          <xdr:rowOff>60960</xdr:rowOff>
        </xdr:from>
        <xdr:to>
          <xdr:col>26</xdr:col>
          <xdr:colOff>266700</xdr:colOff>
          <xdr:row>36</xdr:row>
          <xdr:rowOff>167640</xdr:rowOff>
        </xdr:to>
        <xdr:sp macro="" textlink="">
          <xdr:nvSpPr>
            <xdr:cNvPr id="76994" name="Check Box 194" hidden="1">
              <a:extLst>
                <a:ext uri="{63B3BB69-23CF-44E3-9099-C40C66FF867C}">
                  <a14:compatExt spid="_x0000_s76994"/>
                </a:ext>
                <a:ext uri="{FF2B5EF4-FFF2-40B4-BE49-F238E27FC236}">
                  <a16:creationId xmlns:a16="http://schemas.microsoft.com/office/drawing/2014/main" id="{00000000-0008-0000-0600-0000C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35</xdr:row>
          <xdr:rowOff>60960</xdr:rowOff>
        </xdr:from>
        <xdr:to>
          <xdr:col>27</xdr:col>
          <xdr:colOff>274320</xdr:colOff>
          <xdr:row>36</xdr:row>
          <xdr:rowOff>167640</xdr:rowOff>
        </xdr:to>
        <xdr:sp macro="" textlink="">
          <xdr:nvSpPr>
            <xdr:cNvPr id="76995" name="Check Box 195" hidden="1">
              <a:extLst>
                <a:ext uri="{63B3BB69-23CF-44E3-9099-C40C66FF867C}">
                  <a14:compatExt spid="_x0000_s76995"/>
                </a:ext>
                <a:ext uri="{FF2B5EF4-FFF2-40B4-BE49-F238E27FC236}">
                  <a16:creationId xmlns:a16="http://schemas.microsoft.com/office/drawing/2014/main" id="{00000000-0008-0000-0600-0000C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37</xdr:row>
          <xdr:rowOff>60960</xdr:rowOff>
        </xdr:from>
        <xdr:to>
          <xdr:col>26</xdr:col>
          <xdr:colOff>266700</xdr:colOff>
          <xdr:row>38</xdr:row>
          <xdr:rowOff>167640</xdr:rowOff>
        </xdr:to>
        <xdr:sp macro="" textlink="">
          <xdr:nvSpPr>
            <xdr:cNvPr id="76996" name="Check Box 196" hidden="1">
              <a:extLst>
                <a:ext uri="{63B3BB69-23CF-44E3-9099-C40C66FF867C}">
                  <a14:compatExt spid="_x0000_s76996"/>
                </a:ext>
                <a:ext uri="{FF2B5EF4-FFF2-40B4-BE49-F238E27FC236}">
                  <a16:creationId xmlns:a16="http://schemas.microsoft.com/office/drawing/2014/main" id="{00000000-0008-0000-0600-0000C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37</xdr:row>
          <xdr:rowOff>60960</xdr:rowOff>
        </xdr:from>
        <xdr:to>
          <xdr:col>27</xdr:col>
          <xdr:colOff>274320</xdr:colOff>
          <xdr:row>38</xdr:row>
          <xdr:rowOff>167640</xdr:rowOff>
        </xdr:to>
        <xdr:sp macro="" textlink="">
          <xdr:nvSpPr>
            <xdr:cNvPr id="76997" name="Check Box 197" hidden="1">
              <a:extLst>
                <a:ext uri="{63B3BB69-23CF-44E3-9099-C40C66FF867C}">
                  <a14:compatExt spid="_x0000_s76997"/>
                </a:ext>
                <a:ext uri="{FF2B5EF4-FFF2-40B4-BE49-F238E27FC236}">
                  <a16:creationId xmlns:a16="http://schemas.microsoft.com/office/drawing/2014/main" id="{00000000-0008-0000-0600-0000C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39</xdr:row>
          <xdr:rowOff>60960</xdr:rowOff>
        </xdr:from>
        <xdr:to>
          <xdr:col>26</xdr:col>
          <xdr:colOff>266700</xdr:colOff>
          <xdr:row>40</xdr:row>
          <xdr:rowOff>167640</xdr:rowOff>
        </xdr:to>
        <xdr:sp macro="" textlink="">
          <xdr:nvSpPr>
            <xdr:cNvPr id="76998" name="Check Box 198" hidden="1">
              <a:extLst>
                <a:ext uri="{63B3BB69-23CF-44E3-9099-C40C66FF867C}">
                  <a14:compatExt spid="_x0000_s76998"/>
                </a:ext>
                <a:ext uri="{FF2B5EF4-FFF2-40B4-BE49-F238E27FC236}">
                  <a16:creationId xmlns:a16="http://schemas.microsoft.com/office/drawing/2014/main" id="{00000000-0008-0000-0600-0000C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39</xdr:row>
          <xdr:rowOff>60960</xdr:rowOff>
        </xdr:from>
        <xdr:to>
          <xdr:col>27</xdr:col>
          <xdr:colOff>274320</xdr:colOff>
          <xdr:row>40</xdr:row>
          <xdr:rowOff>167640</xdr:rowOff>
        </xdr:to>
        <xdr:sp macro="" textlink="">
          <xdr:nvSpPr>
            <xdr:cNvPr id="76999" name="Check Box 199" hidden="1">
              <a:extLst>
                <a:ext uri="{63B3BB69-23CF-44E3-9099-C40C66FF867C}">
                  <a14:compatExt spid="_x0000_s76999"/>
                </a:ext>
                <a:ext uri="{FF2B5EF4-FFF2-40B4-BE49-F238E27FC236}">
                  <a16:creationId xmlns:a16="http://schemas.microsoft.com/office/drawing/2014/main" id="{00000000-0008-0000-0600-0000C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304800</xdr:colOff>
          <xdr:row>41</xdr:row>
          <xdr:rowOff>60960</xdr:rowOff>
        </xdr:from>
        <xdr:to>
          <xdr:col>26</xdr:col>
          <xdr:colOff>266700</xdr:colOff>
          <xdr:row>42</xdr:row>
          <xdr:rowOff>167640</xdr:rowOff>
        </xdr:to>
        <xdr:sp macro="" textlink="">
          <xdr:nvSpPr>
            <xdr:cNvPr id="77000" name="Check Box 200" hidden="1">
              <a:extLst>
                <a:ext uri="{63B3BB69-23CF-44E3-9099-C40C66FF867C}">
                  <a14:compatExt spid="_x0000_s77000"/>
                </a:ext>
                <a:ext uri="{FF2B5EF4-FFF2-40B4-BE49-F238E27FC236}">
                  <a16:creationId xmlns:a16="http://schemas.microsoft.com/office/drawing/2014/main" id="{00000000-0008-0000-0600-0000C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312420</xdr:colOff>
          <xdr:row>41</xdr:row>
          <xdr:rowOff>60960</xdr:rowOff>
        </xdr:from>
        <xdr:to>
          <xdr:col>27</xdr:col>
          <xdr:colOff>274320</xdr:colOff>
          <xdr:row>42</xdr:row>
          <xdr:rowOff>167640</xdr:rowOff>
        </xdr:to>
        <xdr:sp macro="" textlink="">
          <xdr:nvSpPr>
            <xdr:cNvPr id="77001" name="Check Box 201" hidden="1">
              <a:extLst>
                <a:ext uri="{63B3BB69-23CF-44E3-9099-C40C66FF867C}">
                  <a14:compatExt spid="_x0000_s77001"/>
                </a:ext>
                <a:ext uri="{FF2B5EF4-FFF2-40B4-BE49-F238E27FC236}">
                  <a16:creationId xmlns:a16="http://schemas.microsoft.com/office/drawing/2014/main" id="{00000000-0008-0000-0600-0000C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7</xdr:row>
          <xdr:rowOff>60960</xdr:rowOff>
        </xdr:from>
        <xdr:to>
          <xdr:col>28</xdr:col>
          <xdr:colOff>304800</xdr:colOff>
          <xdr:row>8</xdr:row>
          <xdr:rowOff>167640</xdr:rowOff>
        </xdr:to>
        <xdr:sp macro="" textlink="">
          <xdr:nvSpPr>
            <xdr:cNvPr id="77002" name="Check Box 202" hidden="1">
              <a:extLst>
                <a:ext uri="{63B3BB69-23CF-44E3-9099-C40C66FF867C}">
                  <a14:compatExt spid="_x0000_s77002"/>
                </a:ext>
                <a:ext uri="{FF2B5EF4-FFF2-40B4-BE49-F238E27FC236}">
                  <a16:creationId xmlns:a16="http://schemas.microsoft.com/office/drawing/2014/main" id="{00000000-0008-0000-0600-0000C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7</xdr:row>
          <xdr:rowOff>60960</xdr:rowOff>
        </xdr:from>
        <xdr:to>
          <xdr:col>29</xdr:col>
          <xdr:colOff>274320</xdr:colOff>
          <xdr:row>8</xdr:row>
          <xdr:rowOff>167640</xdr:rowOff>
        </xdr:to>
        <xdr:sp macro="" textlink="">
          <xdr:nvSpPr>
            <xdr:cNvPr id="77003" name="Check Box 203" hidden="1">
              <a:extLst>
                <a:ext uri="{63B3BB69-23CF-44E3-9099-C40C66FF867C}">
                  <a14:compatExt spid="_x0000_s77003"/>
                </a:ext>
                <a:ext uri="{FF2B5EF4-FFF2-40B4-BE49-F238E27FC236}">
                  <a16:creationId xmlns:a16="http://schemas.microsoft.com/office/drawing/2014/main" id="{00000000-0008-0000-0600-0000C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19</xdr:row>
          <xdr:rowOff>60960</xdr:rowOff>
        </xdr:from>
        <xdr:to>
          <xdr:col>28</xdr:col>
          <xdr:colOff>304800</xdr:colOff>
          <xdr:row>20</xdr:row>
          <xdr:rowOff>167640</xdr:rowOff>
        </xdr:to>
        <xdr:sp macro="" textlink="">
          <xdr:nvSpPr>
            <xdr:cNvPr id="77004" name="Check Box 204" hidden="1">
              <a:extLst>
                <a:ext uri="{63B3BB69-23CF-44E3-9099-C40C66FF867C}">
                  <a14:compatExt spid="_x0000_s77004"/>
                </a:ext>
                <a:ext uri="{FF2B5EF4-FFF2-40B4-BE49-F238E27FC236}">
                  <a16:creationId xmlns:a16="http://schemas.microsoft.com/office/drawing/2014/main" id="{00000000-0008-0000-0600-0000C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19</xdr:row>
          <xdr:rowOff>60960</xdr:rowOff>
        </xdr:from>
        <xdr:to>
          <xdr:col>29</xdr:col>
          <xdr:colOff>274320</xdr:colOff>
          <xdr:row>20</xdr:row>
          <xdr:rowOff>167640</xdr:rowOff>
        </xdr:to>
        <xdr:sp macro="" textlink="">
          <xdr:nvSpPr>
            <xdr:cNvPr id="77005" name="Check Box 205" hidden="1">
              <a:extLst>
                <a:ext uri="{63B3BB69-23CF-44E3-9099-C40C66FF867C}">
                  <a14:compatExt spid="_x0000_s77005"/>
                </a:ext>
                <a:ext uri="{FF2B5EF4-FFF2-40B4-BE49-F238E27FC236}">
                  <a16:creationId xmlns:a16="http://schemas.microsoft.com/office/drawing/2014/main" id="{00000000-0008-0000-0600-0000C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xdr:row>
          <xdr:rowOff>60960</xdr:rowOff>
        </xdr:from>
        <xdr:to>
          <xdr:col>28</xdr:col>
          <xdr:colOff>304800</xdr:colOff>
          <xdr:row>10</xdr:row>
          <xdr:rowOff>167640</xdr:rowOff>
        </xdr:to>
        <xdr:sp macro="" textlink="">
          <xdr:nvSpPr>
            <xdr:cNvPr id="77006" name="Check Box 206" hidden="1">
              <a:extLst>
                <a:ext uri="{63B3BB69-23CF-44E3-9099-C40C66FF867C}">
                  <a14:compatExt spid="_x0000_s77006"/>
                </a:ext>
                <a:ext uri="{FF2B5EF4-FFF2-40B4-BE49-F238E27FC236}">
                  <a16:creationId xmlns:a16="http://schemas.microsoft.com/office/drawing/2014/main" id="{00000000-0008-0000-0600-0000CE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9</xdr:row>
          <xdr:rowOff>60960</xdr:rowOff>
        </xdr:from>
        <xdr:to>
          <xdr:col>29</xdr:col>
          <xdr:colOff>274320</xdr:colOff>
          <xdr:row>10</xdr:row>
          <xdr:rowOff>167640</xdr:rowOff>
        </xdr:to>
        <xdr:sp macro="" textlink="">
          <xdr:nvSpPr>
            <xdr:cNvPr id="77007" name="Check Box 207" hidden="1">
              <a:extLst>
                <a:ext uri="{63B3BB69-23CF-44E3-9099-C40C66FF867C}">
                  <a14:compatExt spid="_x0000_s77007"/>
                </a:ext>
                <a:ext uri="{FF2B5EF4-FFF2-40B4-BE49-F238E27FC236}">
                  <a16:creationId xmlns:a16="http://schemas.microsoft.com/office/drawing/2014/main" id="{00000000-0008-0000-0600-0000CF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xdr:row>
          <xdr:rowOff>60960</xdr:rowOff>
        </xdr:from>
        <xdr:to>
          <xdr:col>28</xdr:col>
          <xdr:colOff>304800</xdr:colOff>
          <xdr:row>12</xdr:row>
          <xdr:rowOff>167640</xdr:rowOff>
        </xdr:to>
        <xdr:sp macro="" textlink="">
          <xdr:nvSpPr>
            <xdr:cNvPr id="77008" name="Check Box 208" hidden="1">
              <a:extLst>
                <a:ext uri="{63B3BB69-23CF-44E3-9099-C40C66FF867C}">
                  <a14:compatExt spid="_x0000_s77008"/>
                </a:ext>
                <a:ext uri="{FF2B5EF4-FFF2-40B4-BE49-F238E27FC236}">
                  <a16:creationId xmlns:a16="http://schemas.microsoft.com/office/drawing/2014/main" id="{00000000-0008-0000-0600-0000D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11</xdr:row>
          <xdr:rowOff>60960</xdr:rowOff>
        </xdr:from>
        <xdr:to>
          <xdr:col>29</xdr:col>
          <xdr:colOff>274320</xdr:colOff>
          <xdr:row>12</xdr:row>
          <xdr:rowOff>167640</xdr:rowOff>
        </xdr:to>
        <xdr:sp macro="" textlink="">
          <xdr:nvSpPr>
            <xdr:cNvPr id="77009" name="Check Box 209" hidden="1">
              <a:extLst>
                <a:ext uri="{63B3BB69-23CF-44E3-9099-C40C66FF867C}">
                  <a14:compatExt spid="_x0000_s77009"/>
                </a:ext>
                <a:ext uri="{FF2B5EF4-FFF2-40B4-BE49-F238E27FC236}">
                  <a16:creationId xmlns:a16="http://schemas.microsoft.com/office/drawing/2014/main" id="{00000000-0008-0000-0600-0000D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xdr:row>
          <xdr:rowOff>60960</xdr:rowOff>
        </xdr:from>
        <xdr:to>
          <xdr:col>28</xdr:col>
          <xdr:colOff>304800</xdr:colOff>
          <xdr:row>14</xdr:row>
          <xdr:rowOff>167640</xdr:rowOff>
        </xdr:to>
        <xdr:sp macro="" textlink="">
          <xdr:nvSpPr>
            <xdr:cNvPr id="77010" name="Check Box 210" hidden="1">
              <a:extLst>
                <a:ext uri="{63B3BB69-23CF-44E3-9099-C40C66FF867C}">
                  <a14:compatExt spid="_x0000_s77010"/>
                </a:ext>
                <a:ext uri="{FF2B5EF4-FFF2-40B4-BE49-F238E27FC236}">
                  <a16:creationId xmlns:a16="http://schemas.microsoft.com/office/drawing/2014/main" id="{00000000-0008-0000-0600-0000D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13</xdr:row>
          <xdr:rowOff>60960</xdr:rowOff>
        </xdr:from>
        <xdr:to>
          <xdr:col>29</xdr:col>
          <xdr:colOff>274320</xdr:colOff>
          <xdr:row>14</xdr:row>
          <xdr:rowOff>167640</xdr:rowOff>
        </xdr:to>
        <xdr:sp macro="" textlink="">
          <xdr:nvSpPr>
            <xdr:cNvPr id="77011" name="Check Box 211" hidden="1">
              <a:extLst>
                <a:ext uri="{63B3BB69-23CF-44E3-9099-C40C66FF867C}">
                  <a14:compatExt spid="_x0000_s77011"/>
                </a:ext>
                <a:ext uri="{FF2B5EF4-FFF2-40B4-BE49-F238E27FC236}">
                  <a16:creationId xmlns:a16="http://schemas.microsoft.com/office/drawing/2014/main" id="{00000000-0008-0000-0600-0000D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xdr:row>
          <xdr:rowOff>60960</xdr:rowOff>
        </xdr:from>
        <xdr:to>
          <xdr:col>28</xdr:col>
          <xdr:colOff>304800</xdr:colOff>
          <xdr:row>16</xdr:row>
          <xdr:rowOff>167640</xdr:rowOff>
        </xdr:to>
        <xdr:sp macro="" textlink="">
          <xdr:nvSpPr>
            <xdr:cNvPr id="77012" name="Check Box 212" hidden="1">
              <a:extLst>
                <a:ext uri="{63B3BB69-23CF-44E3-9099-C40C66FF867C}">
                  <a14:compatExt spid="_x0000_s77012"/>
                </a:ext>
                <a:ext uri="{FF2B5EF4-FFF2-40B4-BE49-F238E27FC236}">
                  <a16:creationId xmlns:a16="http://schemas.microsoft.com/office/drawing/2014/main" id="{00000000-0008-0000-0600-0000D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15</xdr:row>
          <xdr:rowOff>60960</xdr:rowOff>
        </xdr:from>
        <xdr:to>
          <xdr:col>29</xdr:col>
          <xdr:colOff>274320</xdr:colOff>
          <xdr:row>16</xdr:row>
          <xdr:rowOff>167640</xdr:rowOff>
        </xdr:to>
        <xdr:sp macro="" textlink="">
          <xdr:nvSpPr>
            <xdr:cNvPr id="77013" name="Check Box 213" hidden="1">
              <a:extLst>
                <a:ext uri="{63B3BB69-23CF-44E3-9099-C40C66FF867C}">
                  <a14:compatExt spid="_x0000_s77013"/>
                </a:ext>
                <a:ext uri="{FF2B5EF4-FFF2-40B4-BE49-F238E27FC236}">
                  <a16:creationId xmlns:a16="http://schemas.microsoft.com/office/drawing/2014/main" id="{00000000-0008-0000-0600-0000D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17</xdr:row>
          <xdr:rowOff>60960</xdr:rowOff>
        </xdr:from>
        <xdr:to>
          <xdr:col>28</xdr:col>
          <xdr:colOff>304800</xdr:colOff>
          <xdr:row>18</xdr:row>
          <xdr:rowOff>167640</xdr:rowOff>
        </xdr:to>
        <xdr:sp macro="" textlink="">
          <xdr:nvSpPr>
            <xdr:cNvPr id="77014" name="Check Box 214" hidden="1">
              <a:extLst>
                <a:ext uri="{63B3BB69-23CF-44E3-9099-C40C66FF867C}">
                  <a14:compatExt spid="_x0000_s77014"/>
                </a:ext>
                <a:ext uri="{FF2B5EF4-FFF2-40B4-BE49-F238E27FC236}">
                  <a16:creationId xmlns:a16="http://schemas.microsoft.com/office/drawing/2014/main" id="{00000000-0008-0000-0600-0000D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17</xdr:row>
          <xdr:rowOff>60960</xdr:rowOff>
        </xdr:from>
        <xdr:to>
          <xdr:col>29</xdr:col>
          <xdr:colOff>274320</xdr:colOff>
          <xdr:row>18</xdr:row>
          <xdr:rowOff>167640</xdr:rowOff>
        </xdr:to>
        <xdr:sp macro="" textlink="">
          <xdr:nvSpPr>
            <xdr:cNvPr id="77015" name="Check Box 215" hidden="1">
              <a:extLst>
                <a:ext uri="{63B3BB69-23CF-44E3-9099-C40C66FF867C}">
                  <a14:compatExt spid="_x0000_s77015"/>
                </a:ext>
                <a:ext uri="{FF2B5EF4-FFF2-40B4-BE49-F238E27FC236}">
                  <a16:creationId xmlns:a16="http://schemas.microsoft.com/office/drawing/2014/main" id="{00000000-0008-0000-0600-0000D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21</xdr:row>
          <xdr:rowOff>60960</xdr:rowOff>
        </xdr:from>
        <xdr:to>
          <xdr:col>28</xdr:col>
          <xdr:colOff>304800</xdr:colOff>
          <xdr:row>22</xdr:row>
          <xdr:rowOff>167640</xdr:rowOff>
        </xdr:to>
        <xdr:sp macro="" textlink="">
          <xdr:nvSpPr>
            <xdr:cNvPr id="77016" name="Check Box 216" hidden="1">
              <a:extLst>
                <a:ext uri="{63B3BB69-23CF-44E3-9099-C40C66FF867C}">
                  <a14:compatExt spid="_x0000_s77016"/>
                </a:ext>
                <a:ext uri="{FF2B5EF4-FFF2-40B4-BE49-F238E27FC236}">
                  <a16:creationId xmlns:a16="http://schemas.microsoft.com/office/drawing/2014/main" id="{00000000-0008-0000-0600-0000D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21</xdr:row>
          <xdr:rowOff>60960</xdr:rowOff>
        </xdr:from>
        <xdr:to>
          <xdr:col>29</xdr:col>
          <xdr:colOff>274320</xdr:colOff>
          <xdr:row>22</xdr:row>
          <xdr:rowOff>167640</xdr:rowOff>
        </xdr:to>
        <xdr:sp macro="" textlink="">
          <xdr:nvSpPr>
            <xdr:cNvPr id="77017" name="Check Box 217" hidden="1">
              <a:extLst>
                <a:ext uri="{63B3BB69-23CF-44E3-9099-C40C66FF867C}">
                  <a14:compatExt spid="_x0000_s77017"/>
                </a:ext>
                <a:ext uri="{FF2B5EF4-FFF2-40B4-BE49-F238E27FC236}">
                  <a16:creationId xmlns:a16="http://schemas.microsoft.com/office/drawing/2014/main" id="{00000000-0008-0000-0600-0000D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23</xdr:row>
          <xdr:rowOff>60960</xdr:rowOff>
        </xdr:from>
        <xdr:to>
          <xdr:col>28</xdr:col>
          <xdr:colOff>304800</xdr:colOff>
          <xdr:row>24</xdr:row>
          <xdr:rowOff>167640</xdr:rowOff>
        </xdr:to>
        <xdr:sp macro="" textlink="">
          <xdr:nvSpPr>
            <xdr:cNvPr id="77018" name="Check Box 218" hidden="1">
              <a:extLst>
                <a:ext uri="{63B3BB69-23CF-44E3-9099-C40C66FF867C}">
                  <a14:compatExt spid="_x0000_s77018"/>
                </a:ext>
                <a:ext uri="{FF2B5EF4-FFF2-40B4-BE49-F238E27FC236}">
                  <a16:creationId xmlns:a16="http://schemas.microsoft.com/office/drawing/2014/main" id="{00000000-0008-0000-0600-0000D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23</xdr:row>
          <xdr:rowOff>60960</xdr:rowOff>
        </xdr:from>
        <xdr:to>
          <xdr:col>29</xdr:col>
          <xdr:colOff>274320</xdr:colOff>
          <xdr:row>24</xdr:row>
          <xdr:rowOff>167640</xdr:rowOff>
        </xdr:to>
        <xdr:sp macro="" textlink="">
          <xdr:nvSpPr>
            <xdr:cNvPr id="77019" name="Check Box 219" hidden="1">
              <a:extLst>
                <a:ext uri="{63B3BB69-23CF-44E3-9099-C40C66FF867C}">
                  <a14:compatExt spid="_x0000_s77019"/>
                </a:ext>
                <a:ext uri="{FF2B5EF4-FFF2-40B4-BE49-F238E27FC236}">
                  <a16:creationId xmlns:a16="http://schemas.microsoft.com/office/drawing/2014/main" id="{00000000-0008-0000-0600-0000D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25</xdr:row>
          <xdr:rowOff>60960</xdr:rowOff>
        </xdr:from>
        <xdr:to>
          <xdr:col>28</xdr:col>
          <xdr:colOff>304800</xdr:colOff>
          <xdr:row>26</xdr:row>
          <xdr:rowOff>167640</xdr:rowOff>
        </xdr:to>
        <xdr:sp macro="" textlink="">
          <xdr:nvSpPr>
            <xdr:cNvPr id="77020" name="Check Box 220" hidden="1">
              <a:extLst>
                <a:ext uri="{63B3BB69-23CF-44E3-9099-C40C66FF867C}">
                  <a14:compatExt spid="_x0000_s77020"/>
                </a:ext>
                <a:ext uri="{FF2B5EF4-FFF2-40B4-BE49-F238E27FC236}">
                  <a16:creationId xmlns:a16="http://schemas.microsoft.com/office/drawing/2014/main" id="{00000000-0008-0000-0600-0000D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25</xdr:row>
          <xdr:rowOff>60960</xdr:rowOff>
        </xdr:from>
        <xdr:to>
          <xdr:col>29</xdr:col>
          <xdr:colOff>274320</xdr:colOff>
          <xdr:row>26</xdr:row>
          <xdr:rowOff>167640</xdr:rowOff>
        </xdr:to>
        <xdr:sp macro="" textlink="">
          <xdr:nvSpPr>
            <xdr:cNvPr id="77021" name="Check Box 221" hidden="1">
              <a:extLst>
                <a:ext uri="{63B3BB69-23CF-44E3-9099-C40C66FF867C}">
                  <a14:compatExt spid="_x0000_s77021"/>
                </a:ext>
                <a:ext uri="{FF2B5EF4-FFF2-40B4-BE49-F238E27FC236}">
                  <a16:creationId xmlns:a16="http://schemas.microsoft.com/office/drawing/2014/main" id="{00000000-0008-0000-0600-0000D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60960</xdr:rowOff>
        </xdr:from>
        <xdr:to>
          <xdr:col>28</xdr:col>
          <xdr:colOff>304800</xdr:colOff>
          <xdr:row>28</xdr:row>
          <xdr:rowOff>167640</xdr:rowOff>
        </xdr:to>
        <xdr:sp macro="" textlink="">
          <xdr:nvSpPr>
            <xdr:cNvPr id="77022" name="Check Box 222" hidden="1">
              <a:extLst>
                <a:ext uri="{63B3BB69-23CF-44E3-9099-C40C66FF867C}">
                  <a14:compatExt spid="_x0000_s77022"/>
                </a:ext>
                <a:ext uri="{FF2B5EF4-FFF2-40B4-BE49-F238E27FC236}">
                  <a16:creationId xmlns:a16="http://schemas.microsoft.com/office/drawing/2014/main" id="{00000000-0008-0000-0600-0000DE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27</xdr:row>
          <xdr:rowOff>60960</xdr:rowOff>
        </xdr:from>
        <xdr:to>
          <xdr:col>29</xdr:col>
          <xdr:colOff>274320</xdr:colOff>
          <xdr:row>28</xdr:row>
          <xdr:rowOff>167640</xdr:rowOff>
        </xdr:to>
        <xdr:sp macro="" textlink="">
          <xdr:nvSpPr>
            <xdr:cNvPr id="77023" name="Check Box 223" hidden="1">
              <a:extLst>
                <a:ext uri="{63B3BB69-23CF-44E3-9099-C40C66FF867C}">
                  <a14:compatExt spid="_x0000_s77023"/>
                </a:ext>
                <a:ext uri="{FF2B5EF4-FFF2-40B4-BE49-F238E27FC236}">
                  <a16:creationId xmlns:a16="http://schemas.microsoft.com/office/drawing/2014/main" id="{00000000-0008-0000-0600-0000DF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29</xdr:row>
          <xdr:rowOff>60960</xdr:rowOff>
        </xdr:from>
        <xdr:to>
          <xdr:col>28</xdr:col>
          <xdr:colOff>304800</xdr:colOff>
          <xdr:row>30</xdr:row>
          <xdr:rowOff>167640</xdr:rowOff>
        </xdr:to>
        <xdr:sp macro="" textlink="">
          <xdr:nvSpPr>
            <xdr:cNvPr id="77024" name="Check Box 224" hidden="1">
              <a:extLst>
                <a:ext uri="{63B3BB69-23CF-44E3-9099-C40C66FF867C}">
                  <a14:compatExt spid="_x0000_s77024"/>
                </a:ext>
                <a:ext uri="{FF2B5EF4-FFF2-40B4-BE49-F238E27FC236}">
                  <a16:creationId xmlns:a16="http://schemas.microsoft.com/office/drawing/2014/main" id="{00000000-0008-0000-0600-0000E0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29</xdr:row>
          <xdr:rowOff>60960</xdr:rowOff>
        </xdr:from>
        <xdr:to>
          <xdr:col>29</xdr:col>
          <xdr:colOff>274320</xdr:colOff>
          <xdr:row>30</xdr:row>
          <xdr:rowOff>167640</xdr:rowOff>
        </xdr:to>
        <xdr:sp macro="" textlink="">
          <xdr:nvSpPr>
            <xdr:cNvPr id="77025" name="Check Box 225" hidden="1">
              <a:extLst>
                <a:ext uri="{63B3BB69-23CF-44E3-9099-C40C66FF867C}">
                  <a14:compatExt spid="_x0000_s77025"/>
                </a:ext>
                <a:ext uri="{FF2B5EF4-FFF2-40B4-BE49-F238E27FC236}">
                  <a16:creationId xmlns:a16="http://schemas.microsoft.com/office/drawing/2014/main" id="{00000000-0008-0000-0600-0000E1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31</xdr:row>
          <xdr:rowOff>60960</xdr:rowOff>
        </xdr:from>
        <xdr:to>
          <xdr:col>28</xdr:col>
          <xdr:colOff>304800</xdr:colOff>
          <xdr:row>32</xdr:row>
          <xdr:rowOff>167640</xdr:rowOff>
        </xdr:to>
        <xdr:sp macro="" textlink="">
          <xdr:nvSpPr>
            <xdr:cNvPr id="77026" name="Check Box 226" hidden="1">
              <a:extLst>
                <a:ext uri="{63B3BB69-23CF-44E3-9099-C40C66FF867C}">
                  <a14:compatExt spid="_x0000_s77026"/>
                </a:ext>
                <a:ext uri="{FF2B5EF4-FFF2-40B4-BE49-F238E27FC236}">
                  <a16:creationId xmlns:a16="http://schemas.microsoft.com/office/drawing/2014/main" id="{00000000-0008-0000-0600-0000E2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31</xdr:row>
          <xdr:rowOff>60960</xdr:rowOff>
        </xdr:from>
        <xdr:to>
          <xdr:col>29</xdr:col>
          <xdr:colOff>274320</xdr:colOff>
          <xdr:row>32</xdr:row>
          <xdr:rowOff>167640</xdr:rowOff>
        </xdr:to>
        <xdr:sp macro="" textlink="">
          <xdr:nvSpPr>
            <xdr:cNvPr id="77027" name="Check Box 227" hidden="1">
              <a:extLst>
                <a:ext uri="{63B3BB69-23CF-44E3-9099-C40C66FF867C}">
                  <a14:compatExt spid="_x0000_s77027"/>
                </a:ext>
                <a:ext uri="{FF2B5EF4-FFF2-40B4-BE49-F238E27FC236}">
                  <a16:creationId xmlns:a16="http://schemas.microsoft.com/office/drawing/2014/main" id="{00000000-0008-0000-0600-0000E3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33</xdr:row>
          <xdr:rowOff>60960</xdr:rowOff>
        </xdr:from>
        <xdr:to>
          <xdr:col>28</xdr:col>
          <xdr:colOff>304800</xdr:colOff>
          <xdr:row>34</xdr:row>
          <xdr:rowOff>167640</xdr:rowOff>
        </xdr:to>
        <xdr:sp macro="" textlink="">
          <xdr:nvSpPr>
            <xdr:cNvPr id="77028" name="Check Box 228" hidden="1">
              <a:extLst>
                <a:ext uri="{63B3BB69-23CF-44E3-9099-C40C66FF867C}">
                  <a14:compatExt spid="_x0000_s77028"/>
                </a:ext>
                <a:ext uri="{FF2B5EF4-FFF2-40B4-BE49-F238E27FC236}">
                  <a16:creationId xmlns:a16="http://schemas.microsoft.com/office/drawing/2014/main" id="{00000000-0008-0000-0600-0000E4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33</xdr:row>
          <xdr:rowOff>60960</xdr:rowOff>
        </xdr:from>
        <xdr:to>
          <xdr:col>29</xdr:col>
          <xdr:colOff>274320</xdr:colOff>
          <xdr:row>34</xdr:row>
          <xdr:rowOff>167640</xdr:rowOff>
        </xdr:to>
        <xdr:sp macro="" textlink="">
          <xdr:nvSpPr>
            <xdr:cNvPr id="77029" name="Check Box 229" hidden="1">
              <a:extLst>
                <a:ext uri="{63B3BB69-23CF-44E3-9099-C40C66FF867C}">
                  <a14:compatExt spid="_x0000_s77029"/>
                </a:ext>
                <a:ext uri="{FF2B5EF4-FFF2-40B4-BE49-F238E27FC236}">
                  <a16:creationId xmlns:a16="http://schemas.microsoft.com/office/drawing/2014/main" id="{00000000-0008-0000-0600-0000E5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35</xdr:row>
          <xdr:rowOff>60960</xdr:rowOff>
        </xdr:from>
        <xdr:to>
          <xdr:col>28</xdr:col>
          <xdr:colOff>304800</xdr:colOff>
          <xdr:row>36</xdr:row>
          <xdr:rowOff>167640</xdr:rowOff>
        </xdr:to>
        <xdr:sp macro="" textlink="">
          <xdr:nvSpPr>
            <xdr:cNvPr id="77030" name="Check Box 230" hidden="1">
              <a:extLst>
                <a:ext uri="{63B3BB69-23CF-44E3-9099-C40C66FF867C}">
                  <a14:compatExt spid="_x0000_s77030"/>
                </a:ext>
                <a:ext uri="{FF2B5EF4-FFF2-40B4-BE49-F238E27FC236}">
                  <a16:creationId xmlns:a16="http://schemas.microsoft.com/office/drawing/2014/main" id="{00000000-0008-0000-0600-0000E6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35</xdr:row>
          <xdr:rowOff>60960</xdr:rowOff>
        </xdr:from>
        <xdr:to>
          <xdr:col>29</xdr:col>
          <xdr:colOff>274320</xdr:colOff>
          <xdr:row>36</xdr:row>
          <xdr:rowOff>167640</xdr:rowOff>
        </xdr:to>
        <xdr:sp macro="" textlink="">
          <xdr:nvSpPr>
            <xdr:cNvPr id="77031" name="Check Box 231" hidden="1">
              <a:extLst>
                <a:ext uri="{63B3BB69-23CF-44E3-9099-C40C66FF867C}">
                  <a14:compatExt spid="_x0000_s77031"/>
                </a:ext>
                <a:ext uri="{FF2B5EF4-FFF2-40B4-BE49-F238E27FC236}">
                  <a16:creationId xmlns:a16="http://schemas.microsoft.com/office/drawing/2014/main" id="{00000000-0008-0000-0600-0000E7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37</xdr:row>
          <xdr:rowOff>60960</xdr:rowOff>
        </xdr:from>
        <xdr:to>
          <xdr:col>28</xdr:col>
          <xdr:colOff>304800</xdr:colOff>
          <xdr:row>38</xdr:row>
          <xdr:rowOff>167640</xdr:rowOff>
        </xdr:to>
        <xdr:sp macro="" textlink="">
          <xdr:nvSpPr>
            <xdr:cNvPr id="77032" name="Check Box 232" hidden="1">
              <a:extLst>
                <a:ext uri="{63B3BB69-23CF-44E3-9099-C40C66FF867C}">
                  <a14:compatExt spid="_x0000_s77032"/>
                </a:ext>
                <a:ext uri="{FF2B5EF4-FFF2-40B4-BE49-F238E27FC236}">
                  <a16:creationId xmlns:a16="http://schemas.microsoft.com/office/drawing/2014/main" id="{00000000-0008-0000-0600-0000E8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37</xdr:row>
          <xdr:rowOff>60960</xdr:rowOff>
        </xdr:from>
        <xdr:to>
          <xdr:col>29</xdr:col>
          <xdr:colOff>274320</xdr:colOff>
          <xdr:row>38</xdr:row>
          <xdr:rowOff>167640</xdr:rowOff>
        </xdr:to>
        <xdr:sp macro="" textlink="">
          <xdr:nvSpPr>
            <xdr:cNvPr id="77033" name="Check Box 233" hidden="1">
              <a:extLst>
                <a:ext uri="{63B3BB69-23CF-44E3-9099-C40C66FF867C}">
                  <a14:compatExt spid="_x0000_s77033"/>
                </a:ext>
                <a:ext uri="{FF2B5EF4-FFF2-40B4-BE49-F238E27FC236}">
                  <a16:creationId xmlns:a16="http://schemas.microsoft.com/office/drawing/2014/main" id="{00000000-0008-0000-0600-0000E9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39</xdr:row>
          <xdr:rowOff>60960</xdr:rowOff>
        </xdr:from>
        <xdr:to>
          <xdr:col>28</xdr:col>
          <xdr:colOff>304800</xdr:colOff>
          <xdr:row>40</xdr:row>
          <xdr:rowOff>167640</xdr:rowOff>
        </xdr:to>
        <xdr:sp macro="" textlink="">
          <xdr:nvSpPr>
            <xdr:cNvPr id="77034" name="Check Box 234" hidden="1">
              <a:extLst>
                <a:ext uri="{63B3BB69-23CF-44E3-9099-C40C66FF867C}">
                  <a14:compatExt spid="_x0000_s77034"/>
                </a:ext>
                <a:ext uri="{FF2B5EF4-FFF2-40B4-BE49-F238E27FC236}">
                  <a16:creationId xmlns:a16="http://schemas.microsoft.com/office/drawing/2014/main" id="{00000000-0008-0000-0600-0000EA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39</xdr:row>
          <xdr:rowOff>60960</xdr:rowOff>
        </xdr:from>
        <xdr:to>
          <xdr:col>29</xdr:col>
          <xdr:colOff>274320</xdr:colOff>
          <xdr:row>40</xdr:row>
          <xdr:rowOff>167640</xdr:rowOff>
        </xdr:to>
        <xdr:sp macro="" textlink="">
          <xdr:nvSpPr>
            <xdr:cNvPr id="77035" name="Check Box 235" hidden="1">
              <a:extLst>
                <a:ext uri="{63B3BB69-23CF-44E3-9099-C40C66FF867C}">
                  <a14:compatExt spid="_x0000_s77035"/>
                </a:ext>
                <a:ext uri="{FF2B5EF4-FFF2-40B4-BE49-F238E27FC236}">
                  <a16:creationId xmlns:a16="http://schemas.microsoft.com/office/drawing/2014/main" id="{00000000-0008-0000-0600-0000EB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41</xdr:row>
          <xdr:rowOff>60960</xdr:rowOff>
        </xdr:from>
        <xdr:to>
          <xdr:col>28</xdr:col>
          <xdr:colOff>304800</xdr:colOff>
          <xdr:row>42</xdr:row>
          <xdr:rowOff>167640</xdr:rowOff>
        </xdr:to>
        <xdr:sp macro="" textlink="">
          <xdr:nvSpPr>
            <xdr:cNvPr id="77036" name="Check Box 236" hidden="1">
              <a:extLst>
                <a:ext uri="{63B3BB69-23CF-44E3-9099-C40C66FF867C}">
                  <a14:compatExt spid="_x0000_s77036"/>
                </a:ext>
                <a:ext uri="{FF2B5EF4-FFF2-40B4-BE49-F238E27FC236}">
                  <a16:creationId xmlns:a16="http://schemas.microsoft.com/office/drawing/2014/main" id="{00000000-0008-0000-0600-0000EC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312420</xdr:colOff>
          <xdr:row>41</xdr:row>
          <xdr:rowOff>60960</xdr:rowOff>
        </xdr:from>
        <xdr:to>
          <xdr:col>29</xdr:col>
          <xdr:colOff>274320</xdr:colOff>
          <xdr:row>42</xdr:row>
          <xdr:rowOff>167640</xdr:rowOff>
        </xdr:to>
        <xdr:sp macro="" textlink="">
          <xdr:nvSpPr>
            <xdr:cNvPr id="77037" name="Check Box 237" hidden="1">
              <a:extLst>
                <a:ext uri="{63B3BB69-23CF-44E3-9099-C40C66FF867C}">
                  <a14:compatExt spid="_x0000_s77037"/>
                </a:ext>
                <a:ext uri="{FF2B5EF4-FFF2-40B4-BE49-F238E27FC236}">
                  <a16:creationId xmlns:a16="http://schemas.microsoft.com/office/drawing/2014/main" id="{00000000-0008-0000-0600-0000ED2C01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83820</xdr:colOff>
          <xdr:row>28</xdr:row>
          <xdr:rowOff>228600</xdr:rowOff>
        </xdr:from>
        <xdr:to>
          <xdr:col>9</xdr:col>
          <xdr:colOff>327660</xdr:colOff>
          <xdr:row>30</xdr:row>
          <xdr:rowOff>7620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700-000001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68580</xdr:colOff>
          <xdr:row>29</xdr:row>
          <xdr:rowOff>0</xdr:rowOff>
        </xdr:from>
        <xdr:to>
          <xdr:col>14</xdr:col>
          <xdr:colOff>304800</xdr:colOff>
          <xdr:row>30</xdr:row>
          <xdr:rowOff>7620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700-0000022C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68580</xdr:colOff>
          <xdr:row>39</xdr:row>
          <xdr:rowOff>0</xdr:rowOff>
        </xdr:from>
        <xdr:to>
          <xdr:col>40</xdr:col>
          <xdr:colOff>312420</xdr:colOff>
          <xdr:row>40</xdr:row>
          <xdr:rowOff>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A00-000001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83820</xdr:colOff>
          <xdr:row>38</xdr:row>
          <xdr:rowOff>228600</xdr:rowOff>
        </xdr:from>
        <xdr:to>
          <xdr:col>31</xdr:col>
          <xdr:colOff>327660</xdr:colOff>
          <xdr:row>39</xdr:row>
          <xdr:rowOff>220980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A00-000002400000}"/>
                </a:ext>
              </a:extLst>
            </xdr:cNvPr>
            <xdr:cNvSpPr/>
          </xdr:nvSpPr>
          <xdr:spPr bwMode="auto">
            <a:xfrm>
              <a:off x="0" y="0"/>
              <a:ext cx="0" cy="0"/>
            </a:xfrm>
            <a:prstGeom prst="rect">
              <a:avLst/>
            </a:prstGeom>
            <a:noFill/>
            <a:ln>
              <a:noFill/>
            </a:ln>
            <a:extLst>
              <a:ext uri="{909E8E84-426E-40DD-AFC4-6F175D3DCCD1}">
                <a14:hiddenFill>
                  <a:solidFill>
                    <a:srgbClr val="CCFFCC" mc:Ignorable="a14" a14:legacySpreadsheetColorIndex="42"/>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9&#30435;&#26619;&#25351;&#23566;&#23460;\&#30435;&#26619;&#19968;&#20418;\020%20&#25351;&#23566;&#30435;&#26619;\04%20&#30435;&#26619;&#25552;&#20986;&#36039;&#26009;\R4\1-&#36215;&#26696;\2-&#26045;&#35373;\R2&#25552;&#20986;&#36039;&#26009;_&#20816;&#31461;&#31119;&#31049;&#26045;&#3537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0%20&#23376;&#32946;&#12390;&#25903;&#25588;&#35506;\&#20445;&#32946;75GB\005&#12288;&#30435;&#26619;\20&#12288;&#27665;&#38291;&#30435;&#26619;\R8&#24180;&#24230;\01_&#20107;&#21069;&#25552;&#20986;&#36039;&#26009;&#21450;&#12403;&#12481;&#12455;&#12483;&#12463;&#12522;&#12473;&#12488;&#12398;&#35211;&#30452;&#12375;\06%20R8&#25552;&#20986;&#36039;&#26009;%20&#24188;&#20445;&#36899;&#25658;&#22411;&#35469;&#23450;&#12371;&#12393;&#12418;&#2229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表紙・鑑"/>
      <sheetName val="1施設の概況 "/>
      <sheetName val="2職員配置状況 "/>
      <sheetName val="3採用・退職状況 "/>
      <sheetName val="4(1)職員の給与等(正規職員用)  "/>
      <sheetName val="4(2)職員の給与等(その他の職員用)   "/>
      <sheetName val="4(3)勤務状況 "/>
      <sheetName val="4(4)１ヶ月の勤務割 "/>
      <sheetName val="4(4)記入例"/>
      <sheetName val="4(5)施設職員の研修実施状況"/>
      <sheetName val="4(6)新規採用職員の研修実施状況"/>
      <sheetName val="5労働安全衛生"/>
      <sheetName val="6(1)計画(2)虐待(3)自立自活 (4)意思表明(5)入浴"/>
      <sheetName val="6(6)地域(7)行事(8)苦情(9)評価"/>
      <sheetName val="7児童処遇8衛生管理"/>
      <sheetName val="9入所者(児)の医療管理の状況"/>
      <sheetName val="10入所者(児)の健康管理の実施状況 "/>
      <sheetName val="11入所者(児)のその他預かり金等の取り扱い状況"/>
      <sheetName val="12給食の状況"/>
      <sheetName val="12(2)給食の状況"/>
      <sheetName val="12(3)検便(4)保健所(5)委託(6)衛生(7)保存食"/>
      <sheetName val="13災害事故防止対策"/>
      <sheetName val="14諸規程等の整備状況"/>
    </sheetNames>
    <sheetDataSet>
      <sheetData sheetId="0">
        <row r="32">
          <cell r="A32" t="str">
            <v>児童養護施設</v>
          </cell>
        </row>
        <row r="33">
          <cell r="A33" t="str">
            <v>乳児院</v>
          </cell>
        </row>
        <row r="34">
          <cell r="A34" t="str">
            <v>母子生活支援施設</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表紙・鑑"/>
      <sheetName val="1施設の概況"/>
      <sheetName val="1(3)面積配置人員(4)担当保育士"/>
      <sheetName val="1(3)面積配置人員(続き) "/>
      <sheetName val="2職員配置状況"/>
      <sheetName val="3採用・退職状況"/>
      <sheetName val="4(1)職員の給与等(常勤職員用)"/>
      <sheetName val="4(2)職員の給与等(非常勤職員用)"/>
      <sheetName val="4(3)勤務状況"/>
      <sheetName val="4(4)１ヶ月の勤務割"/>
      <sheetName val="4(4)記入例"/>
      <sheetName val="5労働安全衛生"/>
      <sheetName val="6(1)施設職員の研修実施状況"/>
      <sheetName val="6(2)新規採用職員の研修実施状況"/>
      <sheetName val="7児童の支援"/>
      <sheetName val="7(9)支援配慮(10)苦情"/>
      <sheetName val="7(11)規程(12)業務継続計画"/>
      <sheetName val="8定期健康診断の状況"/>
      <sheetName val="9保護者負担の状況"/>
      <sheetName val="10給食の状況"/>
      <sheetName val="10(2)②給与栄養量"/>
      <sheetName val="10(2)③食品群別給与量"/>
      <sheetName val="10(2)給食の状況"/>
      <sheetName val="10(3)検便(4)保健所(5)委託(6)衛生(7)保存食"/>
      <sheetName val="11災害事故防止対策"/>
      <sheetName val="12諸規程等の整備状況"/>
    </sheetNames>
    <sheetDataSet>
      <sheetData sheetId="0"/>
      <sheetData sheetId="1">
        <row r="3">
          <cell r="S3">
            <v>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1.bin"/><Relationship Id="rId5" Type="http://schemas.openxmlformats.org/officeDocument/2006/relationships/ctrlProp" Target="../ctrlProps/ctrlProp512.xml"/><Relationship Id="rId4" Type="http://schemas.openxmlformats.org/officeDocument/2006/relationships/ctrlProp" Target="../ctrlProps/ctrlProp51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517.xml"/><Relationship Id="rId13" Type="http://schemas.openxmlformats.org/officeDocument/2006/relationships/ctrlProp" Target="../ctrlProps/ctrlProp522.xml"/><Relationship Id="rId18" Type="http://schemas.openxmlformats.org/officeDocument/2006/relationships/ctrlProp" Target="../ctrlProps/ctrlProp527.xml"/><Relationship Id="rId26" Type="http://schemas.openxmlformats.org/officeDocument/2006/relationships/ctrlProp" Target="../ctrlProps/ctrlProp535.xml"/><Relationship Id="rId39" Type="http://schemas.openxmlformats.org/officeDocument/2006/relationships/ctrlProp" Target="../ctrlProps/ctrlProp548.xml"/><Relationship Id="rId3" Type="http://schemas.openxmlformats.org/officeDocument/2006/relationships/vmlDrawing" Target="../drawings/vmlDrawing9.vml"/><Relationship Id="rId21" Type="http://schemas.openxmlformats.org/officeDocument/2006/relationships/ctrlProp" Target="../ctrlProps/ctrlProp530.xml"/><Relationship Id="rId34" Type="http://schemas.openxmlformats.org/officeDocument/2006/relationships/ctrlProp" Target="../ctrlProps/ctrlProp543.xml"/><Relationship Id="rId42" Type="http://schemas.openxmlformats.org/officeDocument/2006/relationships/ctrlProp" Target="../ctrlProps/ctrlProp551.xml"/><Relationship Id="rId7" Type="http://schemas.openxmlformats.org/officeDocument/2006/relationships/ctrlProp" Target="../ctrlProps/ctrlProp516.xml"/><Relationship Id="rId12" Type="http://schemas.openxmlformats.org/officeDocument/2006/relationships/ctrlProp" Target="../ctrlProps/ctrlProp521.xml"/><Relationship Id="rId17" Type="http://schemas.openxmlformats.org/officeDocument/2006/relationships/ctrlProp" Target="../ctrlProps/ctrlProp526.xml"/><Relationship Id="rId25" Type="http://schemas.openxmlformats.org/officeDocument/2006/relationships/ctrlProp" Target="../ctrlProps/ctrlProp534.xml"/><Relationship Id="rId33" Type="http://schemas.openxmlformats.org/officeDocument/2006/relationships/ctrlProp" Target="../ctrlProps/ctrlProp542.xml"/><Relationship Id="rId38" Type="http://schemas.openxmlformats.org/officeDocument/2006/relationships/ctrlProp" Target="../ctrlProps/ctrlProp547.xml"/><Relationship Id="rId2" Type="http://schemas.openxmlformats.org/officeDocument/2006/relationships/drawing" Target="../drawings/drawing10.xml"/><Relationship Id="rId16" Type="http://schemas.openxmlformats.org/officeDocument/2006/relationships/ctrlProp" Target="../ctrlProps/ctrlProp525.xml"/><Relationship Id="rId20" Type="http://schemas.openxmlformats.org/officeDocument/2006/relationships/ctrlProp" Target="../ctrlProps/ctrlProp529.xml"/><Relationship Id="rId29" Type="http://schemas.openxmlformats.org/officeDocument/2006/relationships/ctrlProp" Target="../ctrlProps/ctrlProp538.xml"/><Relationship Id="rId41" Type="http://schemas.openxmlformats.org/officeDocument/2006/relationships/ctrlProp" Target="../ctrlProps/ctrlProp550.xml"/><Relationship Id="rId1" Type="http://schemas.openxmlformats.org/officeDocument/2006/relationships/printerSettings" Target="../printerSettings/printerSettings12.bin"/><Relationship Id="rId6" Type="http://schemas.openxmlformats.org/officeDocument/2006/relationships/ctrlProp" Target="../ctrlProps/ctrlProp515.xml"/><Relationship Id="rId11" Type="http://schemas.openxmlformats.org/officeDocument/2006/relationships/ctrlProp" Target="../ctrlProps/ctrlProp520.xml"/><Relationship Id="rId24" Type="http://schemas.openxmlformats.org/officeDocument/2006/relationships/ctrlProp" Target="../ctrlProps/ctrlProp533.xml"/><Relationship Id="rId32" Type="http://schemas.openxmlformats.org/officeDocument/2006/relationships/ctrlProp" Target="../ctrlProps/ctrlProp541.xml"/><Relationship Id="rId37" Type="http://schemas.openxmlformats.org/officeDocument/2006/relationships/ctrlProp" Target="../ctrlProps/ctrlProp546.xml"/><Relationship Id="rId40" Type="http://schemas.openxmlformats.org/officeDocument/2006/relationships/ctrlProp" Target="../ctrlProps/ctrlProp549.xml"/><Relationship Id="rId5" Type="http://schemas.openxmlformats.org/officeDocument/2006/relationships/ctrlProp" Target="../ctrlProps/ctrlProp514.xml"/><Relationship Id="rId15" Type="http://schemas.openxmlformats.org/officeDocument/2006/relationships/ctrlProp" Target="../ctrlProps/ctrlProp524.xml"/><Relationship Id="rId23" Type="http://schemas.openxmlformats.org/officeDocument/2006/relationships/ctrlProp" Target="../ctrlProps/ctrlProp532.xml"/><Relationship Id="rId28" Type="http://schemas.openxmlformats.org/officeDocument/2006/relationships/ctrlProp" Target="../ctrlProps/ctrlProp537.xml"/><Relationship Id="rId36" Type="http://schemas.openxmlformats.org/officeDocument/2006/relationships/ctrlProp" Target="../ctrlProps/ctrlProp545.xml"/><Relationship Id="rId10" Type="http://schemas.openxmlformats.org/officeDocument/2006/relationships/ctrlProp" Target="../ctrlProps/ctrlProp519.xml"/><Relationship Id="rId19" Type="http://schemas.openxmlformats.org/officeDocument/2006/relationships/ctrlProp" Target="../ctrlProps/ctrlProp528.xml"/><Relationship Id="rId31" Type="http://schemas.openxmlformats.org/officeDocument/2006/relationships/ctrlProp" Target="../ctrlProps/ctrlProp540.xml"/><Relationship Id="rId44" Type="http://schemas.openxmlformats.org/officeDocument/2006/relationships/comments" Target="../comments4.xml"/><Relationship Id="rId4" Type="http://schemas.openxmlformats.org/officeDocument/2006/relationships/ctrlProp" Target="../ctrlProps/ctrlProp513.xml"/><Relationship Id="rId9" Type="http://schemas.openxmlformats.org/officeDocument/2006/relationships/ctrlProp" Target="../ctrlProps/ctrlProp518.xml"/><Relationship Id="rId14" Type="http://schemas.openxmlformats.org/officeDocument/2006/relationships/ctrlProp" Target="../ctrlProps/ctrlProp523.xml"/><Relationship Id="rId22" Type="http://schemas.openxmlformats.org/officeDocument/2006/relationships/ctrlProp" Target="../ctrlProps/ctrlProp531.xml"/><Relationship Id="rId27" Type="http://schemas.openxmlformats.org/officeDocument/2006/relationships/ctrlProp" Target="../ctrlProps/ctrlProp536.xml"/><Relationship Id="rId30" Type="http://schemas.openxmlformats.org/officeDocument/2006/relationships/ctrlProp" Target="../ctrlProps/ctrlProp539.xml"/><Relationship Id="rId35" Type="http://schemas.openxmlformats.org/officeDocument/2006/relationships/ctrlProp" Target="../ctrlProps/ctrlProp544.xml"/><Relationship Id="rId43" Type="http://schemas.openxmlformats.org/officeDocument/2006/relationships/ctrlProp" Target="../ctrlProps/ctrlProp552.xml"/></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562.xml"/><Relationship Id="rId18" Type="http://schemas.openxmlformats.org/officeDocument/2006/relationships/ctrlProp" Target="../ctrlProps/ctrlProp567.xml"/><Relationship Id="rId26" Type="http://schemas.openxmlformats.org/officeDocument/2006/relationships/ctrlProp" Target="../ctrlProps/ctrlProp575.xml"/><Relationship Id="rId39" Type="http://schemas.openxmlformats.org/officeDocument/2006/relationships/ctrlProp" Target="../ctrlProps/ctrlProp588.xml"/><Relationship Id="rId3" Type="http://schemas.openxmlformats.org/officeDocument/2006/relationships/vmlDrawing" Target="../drawings/vmlDrawing10.vml"/><Relationship Id="rId21" Type="http://schemas.openxmlformats.org/officeDocument/2006/relationships/ctrlProp" Target="../ctrlProps/ctrlProp570.xml"/><Relationship Id="rId34" Type="http://schemas.openxmlformats.org/officeDocument/2006/relationships/ctrlProp" Target="../ctrlProps/ctrlProp583.xml"/><Relationship Id="rId42" Type="http://schemas.openxmlformats.org/officeDocument/2006/relationships/ctrlProp" Target="../ctrlProps/ctrlProp591.xml"/><Relationship Id="rId47" Type="http://schemas.openxmlformats.org/officeDocument/2006/relationships/ctrlProp" Target="../ctrlProps/ctrlProp596.xml"/><Relationship Id="rId7" Type="http://schemas.openxmlformats.org/officeDocument/2006/relationships/ctrlProp" Target="../ctrlProps/ctrlProp556.xml"/><Relationship Id="rId12" Type="http://schemas.openxmlformats.org/officeDocument/2006/relationships/ctrlProp" Target="../ctrlProps/ctrlProp561.xml"/><Relationship Id="rId17" Type="http://schemas.openxmlformats.org/officeDocument/2006/relationships/ctrlProp" Target="../ctrlProps/ctrlProp566.xml"/><Relationship Id="rId25" Type="http://schemas.openxmlformats.org/officeDocument/2006/relationships/ctrlProp" Target="../ctrlProps/ctrlProp574.xml"/><Relationship Id="rId33" Type="http://schemas.openxmlformats.org/officeDocument/2006/relationships/ctrlProp" Target="../ctrlProps/ctrlProp582.xml"/><Relationship Id="rId38" Type="http://schemas.openxmlformats.org/officeDocument/2006/relationships/ctrlProp" Target="../ctrlProps/ctrlProp587.xml"/><Relationship Id="rId46" Type="http://schemas.openxmlformats.org/officeDocument/2006/relationships/ctrlProp" Target="../ctrlProps/ctrlProp595.xml"/><Relationship Id="rId2" Type="http://schemas.openxmlformats.org/officeDocument/2006/relationships/drawing" Target="../drawings/drawing11.xml"/><Relationship Id="rId16" Type="http://schemas.openxmlformats.org/officeDocument/2006/relationships/ctrlProp" Target="../ctrlProps/ctrlProp565.xml"/><Relationship Id="rId20" Type="http://schemas.openxmlformats.org/officeDocument/2006/relationships/ctrlProp" Target="../ctrlProps/ctrlProp569.xml"/><Relationship Id="rId29" Type="http://schemas.openxmlformats.org/officeDocument/2006/relationships/ctrlProp" Target="../ctrlProps/ctrlProp578.xml"/><Relationship Id="rId41" Type="http://schemas.openxmlformats.org/officeDocument/2006/relationships/ctrlProp" Target="../ctrlProps/ctrlProp590.xml"/><Relationship Id="rId1" Type="http://schemas.openxmlformats.org/officeDocument/2006/relationships/printerSettings" Target="../printerSettings/printerSettings13.bin"/><Relationship Id="rId6" Type="http://schemas.openxmlformats.org/officeDocument/2006/relationships/ctrlProp" Target="../ctrlProps/ctrlProp555.xml"/><Relationship Id="rId11" Type="http://schemas.openxmlformats.org/officeDocument/2006/relationships/ctrlProp" Target="../ctrlProps/ctrlProp560.xml"/><Relationship Id="rId24" Type="http://schemas.openxmlformats.org/officeDocument/2006/relationships/ctrlProp" Target="../ctrlProps/ctrlProp573.xml"/><Relationship Id="rId32" Type="http://schemas.openxmlformats.org/officeDocument/2006/relationships/ctrlProp" Target="../ctrlProps/ctrlProp581.xml"/><Relationship Id="rId37" Type="http://schemas.openxmlformats.org/officeDocument/2006/relationships/ctrlProp" Target="../ctrlProps/ctrlProp586.xml"/><Relationship Id="rId40" Type="http://schemas.openxmlformats.org/officeDocument/2006/relationships/ctrlProp" Target="../ctrlProps/ctrlProp589.xml"/><Relationship Id="rId45" Type="http://schemas.openxmlformats.org/officeDocument/2006/relationships/ctrlProp" Target="../ctrlProps/ctrlProp594.xml"/><Relationship Id="rId5" Type="http://schemas.openxmlformats.org/officeDocument/2006/relationships/ctrlProp" Target="../ctrlProps/ctrlProp554.xml"/><Relationship Id="rId15" Type="http://schemas.openxmlformats.org/officeDocument/2006/relationships/ctrlProp" Target="../ctrlProps/ctrlProp564.xml"/><Relationship Id="rId23" Type="http://schemas.openxmlformats.org/officeDocument/2006/relationships/ctrlProp" Target="../ctrlProps/ctrlProp572.xml"/><Relationship Id="rId28" Type="http://schemas.openxmlformats.org/officeDocument/2006/relationships/ctrlProp" Target="../ctrlProps/ctrlProp577.xml"/><Relationship Id="rId36" Type="http://schemas.openxmlformats.org/officeDocument/2006/relationships/ctrlProp" Target="../ctrlProps/ctrlProp585.xml"/><Relationship Id="rId49" Type="http://schemas.openxmlformats.org/officeDocument/2006/relationships/ctrlProp" Target="../ctrlProps/ctrlProp598.xml"/><Relationship Id="rId10" Type="http://schemas.openxmlformats.org/officeDocument/2006/relationships/ctrlProp" Target="../ctrlProps/ctrlProp559.xml"/><Relationship Id="rId19" Type="http://schemas.openxmlformats.org/officeDocument/2006/relationships/ctrlProp" Target="../ctrlProps/ctrlProp568.xml"/><Relationship Id="rId31" Type="http://schemas.openxmlformats.org/officeDocument/2006/relationships/ctrlProp" Target="../ctrlProps/ctrlProp580.xml"/><Relationship Id="rId44" Type="http://schemas.openxmlformats.org/officeDocument/2006/relationships/ctrlProp" Target="../ctrlProps/ctrlProp593.xml"/><Relationship Id="rId4" Type="http://schemas.openxmlformats.org/officeDocument/2006/relationships/ctrlProp" Target="../ctrlProps/ctrlProp553.xml"/><Relationship Id="rId9" Type="http://schemas.openxmlformats.org/officeDocument/2006/relationships/ctrlProp" Target="../ctrlProps/ctrlProp558.xml"/><Relationship Id="rId14" Type="http://schemas.openxmlformats.org/officeDocument/2006/relationships/ctrlProp" Target="../ctrlProps/ctrlProp563.xml"/><Relationship Id="rId22" Type="http://schemas.openxmlformats.org/officeDocument/2006/relationships/ctrlProp" Target="../ctrlProps/ctrlProp571.xml"/><Relationship Id="rId27" Type="http://schemas.openxmlformats.org/officeDocument/2006/relationships/ctrlProp" Target="../ctrlProps/ctrlProp576.xml"/><Relationship Id="rId30" Type="http://schemas.openxmlformats.org/officeDocument/2006/relationships/ctrlProp" Target="../ctrlProps/ctrlProp579.xml"/><Relationship Id="rId35" Type="http://schemas.openxmlformats.org/officeDocument/2006/relationships/ctrlProp" Target="../ctrlProps/ctrlProp584.xml"/><Relationship Id="rId43" Type="http://schemas.openxmlformats.org/officeDocument/2006/relationships/ctrlProp" Target="../ctrlProps/ctrlProp592.xml"/><Relationship Id="rId48" Type="http://schemas.openxmlformats.org/officeDocument/2006/relationships/ctrlProp" Target="../ctrlProps/ctrlProp597.xml"/><Relationship Id="rId8" Type="http://schemas.openxmlformats.org/officeDocument/2006/relationships/ctrlProp" Target="../ctrlProps/ctrlProp557.xml"/></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608.xml"/><Relationship Id="rId18" Type="http://schemas.openxmlformats.org/officeDocument/2006/relationships/ctrlProp" Target="../ctrlProps/ctrlProp613.xml"/><Relationship Id="rId26" Type="http://schemas.openxmlformats.org/officeDocument/2006/relationships/ctrlProp" Target="../ctrlProps/ctrlProp621.xml"/><Relationship Id="rId39" Type="http://schemas.openxmlformats.org/officeDocument/2006/relationships/ctrlProp" Target="../ctrlProps/ctrlProp634.xml"/><Relationship Id="rId3" Type="http://schemas.openxmlformats.org/officeDocument/2006/relationships/vmlDrawing" Target="../drawings/vmlDrawing11.vml"/><Relationship Id="rId21" Type="http://schemas.openxmlformats.org/officeDocument/2006/relationships/ctrlProp" Target="../ctrlProps/ctrlProp616.xml"/><Relationship Id="rId34" Type="http://schemas.openxmlformats.org/officeDocument/2006/relationships/ctrlProp" Target="../ctrlProps/ctrlProp629.xml"/><Relationship Id="rId42" Type="http://schemas.openxmlformats.org/officeDocument/2006/relationships/ctrlProp" Target="../ctrlProps/ctrlProp637.xml"/><Relationship Id="rId47" Type="http://schemas.openxmlformats.org/officeDocument/2006/relationships/ctrlProp" Target="../ctrlProps/ctrlProp642.xml"/><Relationship Id="rId50" Type="http://schemas.openxmlformats.org/officeDocument/2006/relationships/ctrlProp" Target="../ctrlProps/ctrlProp645.xml"/><Relationship Id="rId7" Type="http://schemas.openxmlformats.org/officeDocument/2006/relationships/ctrlProp" Target="../ctrlProps/ctrlProp602.xml"/><Relationship Id="rId12" Type="http://schemas.openxmlformats.org/officeDocument/2006/relationships/ctrlProp" Target="../ctrlProps/ctrlProp607.xml"/><Relationship Id="rId17" Type="http://schemas.openxmlformats.org/officeDocument/2006/relationships/ctrlProp" Target="../ctrlProps/ctrlProp612.xml"/><Relationship Id="rId25" Type="http://schemas.openxmlformats.org/officeDocument/2006/relationships/ctrlProp" Target="../ctrlProps/ctrlProp620.xml"/><Relationship Id="rId33" Type="http://schemas.openxmlformats.org/officeDocument/2006/relationships/ctrlProp" Target="../ctrlProps/ctrlProp628.xml"/><Relationship Id="rId38" Type="http://schemas.openxmlformats.org/officeDocument/2006/relationships/ctrlProp" Target="../ctrlProps/ctrlProp633.xml"/><Relationship Id="rId46" Type="http://schemas.openxmlformats.org/officeDocument/2006/relationships/ctrlProp" Target="../ctrlProps/ctrlProp641.xml"/><Relationship Id="rId2" Type="http://schemas.openxmlformats.org/officeDocument/2006/relationships/drawing" Target="../drawings/drawing12.xml"/><Relationship Id="rId16" Type="http://schemas.openxmlformats.org/officeDocument/2006/relationships/ctrlProp" Target="../ctrlProps/ctrlProp611.xml"/><Relationship Id="rId20" Type="http://schemas.openxmlformats.org/officeDocument/2006/relationships/ctrlProp" Target="../ctrlProps/ctrlProp615.xml"/><Relationship Id="rId29" Type="http://schemas.openxmlformats.org/officeDocument/2006/relationships/ctrlProp" Target="../ctrlProps/ctrlProp624.xml"/><Relationship Id="rId41" Type="http://schemas.openxmlformats.org/officeDocument/2006/relationships/ctrlProp" Target="../ctrlProps/ctrlProp636.xml"/><Relationship Id="rId54" Type="http://schemas.openxmlformats.org/officeDocument/2006/relationships/ctrlProp" Target="../ctrlProps/ctrlProp649.xml"/><Relationship Id="rId1" Type="http://schemas.openxmlformats.org/officeDocument/2006/relationships/printerSettings" Target="../printerSettings/printerSettings14.bin"/><Relationship Id="rId6" Type="http://schemas.openxmlformats.org/officeDocument/2006/relationships/ctrlProp" Target="../ctrlProps/ctrlProp601.xml"/><Relationship Id="rId11" Type="http://schemas.openxmlformats.org/officeDocument/2006/relationships/ctrlProp" Target="../ctrlProps/ctrlProp606.xml"/><Relationship Id="rId24" Type="http://schemas.openxmlformats.org/officeDocument/2006/relationships/ctrlProp" Target="../ctrlProps/ctrlProp619.xml"/><Relationship Id="rId32" Type="http://schemas.openxmlformats.org/officeDocument/2006/relationships/ctrlProp" Target="../ctrlProps/ctrlProp627.xml"/><Relationship Id="rId37" Type="http://schemas.openxmlformats.org/officeDocument/2006/relationships/ctrlProp" Target="../ctrlProps/ctrlProp632.xml"/><Relationship Id="rId40" Type="http://schemas.openxmlformats.org/officeDocument/2006/relationships/ctrlProp" Target="../ctrlProps/ctrlProp635.xml"/><Relationship Id="rId45" Type="http://schemas.openxmlformats.org/officeDocument/2006/relationships/ctrlProp" Target="../ctrlProps/ctrlProp640.xml"/><Relationship Id="rId53" Type="http://schemas.openxmlformats.org/officeDocument/2006/relationships/ctrlProp" Target="../ctrlProps/ctrlProp648.xml"/><Relationship Id="rId5" Type="http://schemas.openxmlformats.org/officeDocument/2006/relationships/ctrlProp" Target="../ctrlProps/ctrlProp600.xml"/><Relationship Id="rId15" Type="http://schemas.openxmlformats.org/officeDocument/2006/relationships/ctrlProp" Target="../ctrlProps/ctrlProp610.xml"/><Relationship Id="rId23" Type="http://schemas.openxmlformats.org/officeDocument/2006/relationships/ctrlProp" Target="../ctrlProps/ctrlProp618.xml"/><Relationship Id="rId28" Type="http://schemas.openxmlformats.org/officeDocument/2006/relationships/ctrlProp" Target="../ctrlProps/ctrlProp623.xml"/><Relationship Id="rId36" Type="http://schemas.openxmlformats.org/officeDocument/2006/relationships/ctrlProp" Target="../ctrlProps/ctrlProp631.xml"/><Relationship Id="rId49" Type="http://schemas.openxmlformats.org/officeDocument/2006/relationships/ctrlProp" Target="../ctrlProps/ctrlProp644.xml"/><Relationship Id="rId10" Type="http://schemas.openxmlformats.org/officeDocument/2006/relationships/ctrlProp" Target="../ctrlProps/ctrlProp605.xml"/><Relationship Id="rId19" Type="http://schemas.openxmlformats.org/officeDocument/2006/relationships/ctrlProp" Target="../ctrlProps/ctrlProp614.xml"/><Relationship Id="rId31" Type="http://schemas.openxmlformats.org/officeDocument/2006/relationships/ctrlProp" Target="../ctrlProps/ctrlProp626.xml"/><Relationship Id="rId44" Type="http://schemas.openxmlformats.org/officeDocument/2006/relationships/ctrlProp" Target="../ctrlProps/ctrlProp639.xml"/><Relationship Id="rId52" Type="http://schemas.openxmlformats.org/officeDocument/2006/relationships/ctrlProp" Target="../ctrlProps/ctrlProp647.xml"/><Relationship Id="rId4" Type="http://schemas.openxmlformats.org/officeDocument/2006/relationships/ctrlProp" Target="../ctrlProps/ctrlProp599.xml"/><Relationship Id="rId9" Type="http://schemas.openxmlformats.org/officeDocument/2006/relationships/ctrlProp" Target="../ctrlProps/ctrlProp604.xml"/><Relationship Id="rId14" Type="http://schemas.openxmlformats.org/officeDocument/2006/relationships/ctrlProp" Target="../ctrlProps/ctrlProp609.xml"/><Relationship Id="rId22" Type="http://schemas.openxmlformats.org/officeDocument/2006/relationships/ctrlProp" Target="../ctrlProps/ctrlProp617.xml"/><Relationship Id="rId27" Type="http://schemas.openxmlformats.org/officeDocument/2006/relationships/ctrlProp" Target="../ctrlProps/ctrlProp622.xml"/><Relationship Id="rId30" Type="http://schemas.openxmlformats.org/officeDocument/2006/relationships/ctrlProp" Target="../ctrlProps/ctrlProp625.xml"/><Relationship Id="rId35" Type="http://schemas.openxmlformats.org/officeDocument/2006/relationships/ctrlProp" Target="../ctrlProps/ctrlProp630.xml"/><Relationship Id="rId43" Type="http://schemas.openxmlformats.org/officeDocument/2006/relationships/ctrlProp" Target="../ctrlProps/ctrlProp638.xml"/><Relationship Id="rId48" Type="http://schemas.openxmlformats.org/officeDocument/2006/relationships/ctrlProp" Target="../ctrlProps/ctrlProp643.xml"/><Relationship Id="rId8" Type="http://schemas.openxmlformats.org/officeDocument/2006/relationships/ctrlProp" Target="../ctrlProps/ctrlProp603.xml"/><Relationship Id="rId51" Type="http://schemas.openxmlformats.org/officeDocument/2006/relationships/ctrlProp" Target="../ctrlProps/ctrlProp646.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654.xml"/><Relationship Id="rId13" Type="http://schemas.openxmlformats.org/officeDocument/2006/relationships/ctrlProp" Target="../ctrlProps/ctrlProp659.xml"/><Relationship Id="rId18" Type="http://schemas.openxmlformats.org/officeDocument/2006/relationships/ctrlProp" Target="../ctrlProps/ctrlProp664.xml"/><Relationship Id="rId3" Type="http://schemas.openxmlformats.org/officeDocument/2006/relationships/vmlDrawing" Target="../drawings/vmlDrawing12.vml"/><Relationship Id="rId21" Type="http://schemas.openxmlformats.org/officeDocument/2006/relationships/ctrlProp" Target="../ctrlProps/ctrlProp667.xml"/><Relationship Id="rId7" Type="http://schemas.openxmlformats.org/officeDocument/2006/relationships/ctrlProp" Target="../ctrlProps/ctrlProp653.xml"/><Relationship Id="rId12" Type="http://schemas.openxmlformats.org/officeDocument/2006/relationships/ctrlProp" Target="../ctrlProps/ctrlProp658.xml"/><Relationship Id="rId17" Type="http://schemas.openxmlformats.org/officeDocument/2006/relationships/ctrlProp" Target="../ctrlProps/ctrlProp663.xml"/><Relationship Id="rId2" Type="http://schemas.openxmlformats.org/officeDocument/2006/relationships/drawing" Target="../drawings/drawing13.xml"/><Relationship Id="rId16" Type="http://schemas.openxmlformats.org/officeDocument/2006/relationships/ctrlProp" Target="../ctrlProps/ctrlProp662.xml"/><Relationship Id="rId20" Type="http://schemas.openxmlformats.org/officeDocument/2006/relationships/ctrlProp" Target="../ctrlProps/ctrlProp666.xml"/><Relationship Id="rId1" Type="http://schemas.openxmlformats.org/officeDocument/2006/relationships/printerSettings" Target="../printerSettings/printerSettings15.bin"/><Relationship Id="rId6" Type="http://schemas.openxmlformats.org/officeDocument/2006/relationships/ctrlProp" Target="../ctrlProps/ctrlProp652.xml"/><Relationship Id="rId11" Type="http://schemas.openxmlformats.org/officeDocument/2006/relationships/ctrlProp" Target="../ctrlProps/ctrlProp657.xml"/><Relationship Id="rId5" Type="http://schemas.openxmlformats.org/officeDocument/2006/relationships/ctrlProp" Target="../ctrlProps/ctrlProp651.xml"/><Relationship Id="rId15" Type="http://schemas.openxmlformats.org/officeDocument/2006/relationships/ctrlProp" Target="../ctrlProps/ctrlProp661.xml"/><Relationship Id="rId23" Type="http://schemas.openxmlformats.org/officeDocument/2006/relationships/ctrlProp" Target="../ctrlProps/ctrlProp669.xml"/><Relationship Id="rId10" Type="http://schemas.openxmlformats.org/officeDocument/2006/relationships/ctrlProp" Target="../ctrlProps/ctrlProp656.xml"/><Relationship Id="rId19" Type="http://schemas.openxmlformats.org/officeDocument/2006/relationships/ctrlProp" Target="../ctrlProps/ctrlProp665.xml"/><Relationship Id="rId4" Type="http://schemas.openxmlformats.org/officeDocument/2006/relationships/ctrlProp" Target="../ctrlProps/ctrlProp650.xml"/><Relationship Id="rId9" Type="http://schemas.openxmlformats.org/officeDocument/2006/relationships/ctrlProp" Target="../ctrlProps/ctrlProp655.xml"/><Relationship Id="rId14" Type="http://schemas.openxmlformats.org/officeDocument/2006/relationships/ctrlProp" Target="../ctrlProps/ctrlProp660.xml"/><Relationship Id="rId22" Type="http://schemas.openxmlformats.org/officeDocument/2006/relationships/ctrlProp" Target="../ctrlProps/ctrlProp668.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674.xml"/><Relationship Id="rId13" Type="http://schemas.openxmlformats.org/officeDocument/2006/relationships/ctrlProp" Target="../ctrlProps/ctrlProp679.xml"/><Relationship Id="rId18" Type="http://schemas.openxmlformats.org/officeDocument/2006/relationships/ctrlProp" Target="../ctrlProps/ctrlProp684.xml"/><Relationship Id="rId26" Type="http://schemas.openxmlformats.org/officeDocument/2006/relationships/ctrlProp" Target="../ctrlProps/ctrlProp692.xml"/><Relationship Id="rId39" Type="http://schemas.openxmlformats.org/officeDocument/2006/relationships/ctrlProp" Target="../ctrlProps/ctrlProp705.xml"/><Relationship Id="rId3" Type="http://schemas.openxmlformats.org/officeDocument/2006/relationships/vmlDrawing" Target="../drawings/vmlDrawing13.vml"/><Relationship Id="rId21" Type="http://schemas.openxmlformats.org/officeDocument/2006/relationships/ctrlProp" Target="../ctrlProps/ctrlProp687.xml"/><Relationship Id="rId34" Type="http://schemas.openxmlformats.org/officeDocument/2006/relationships/ctrlProp" Target="../ctrlProps/ctrlProp700.xml"/><Relationship Id="rId42" Type="http://schemas.openxmlformats.org/officeDocument/2006/relationships/ctrlProp" Target="../ctrlProps/ctrlProp708.xml"/><Relationship Id="rId7" Type="http://schemas.openxmlformats.org/officeDocument/2006/relationships/ctrlProp" Target="../ctrlProps/ctrlProp673.xml"/><Relationship Id="rId12" Type="http://schemas.openxmlformats.org/officeDocument/2006/relationships/ctrlProp" Target="../ctrlProps/ctrlProp678.xml"/><Relationship Id="rId17" Type="http://schemas.openxmlformats.org/officeDocument/2006/relationships/ctrlProp" Target="../ctrlProps/ctrlProp683.xml"/><Relationship Id="rId25" Type="http://schemas.openxmlformats.org/officeDocument/2006/relationships/ctrlProp" Target="../ctrlProps/ctrlProp691.xml"/><Relationship Id="rId33" Type="http://schemas.openxmlformats.org/officeDocument/2006/relationships/ctrlProp" Target="../ctrlProps/ctrlProp699.xml"/><Relationship Id="rId38" Type="http://schemas.openxmlformats.org/officeDocument/2006/relationships/ctrlProp" Target="../ctrlProps/ctrlProp704.xml"/><Relationship Id="rId2" Type="http://schemas.openxmlformats.org/officeDocument/2006/relationships/drawing" Target="../drawings/drawing14.xml"/><Relationship Id="rId16" Type="http://schemas.openxmlformats.org/officeDocument/2006/relationships/ctrlProp" Target="../ctrlProps/ctrlProp682.xml"/><Relationship Id="rId20" Type="http://schemas.openxmlformats.org/officeDocument/2006/relationships/ctrlProp" Target="../ctrlProps/ctrlProp686.xml"/><Relationship Id="rId29" Type="http://schemas.openxmlformats.org/officeDocument/2006/relationships/ctrlProp" Target="../ctrlProps/ctrlProp695.xml"/><Relationship Id="rId41" Type="http://schemas.openxmlformats.org/officeDocument/2006/relationships/ctrlProp" Target="../ctrlProps/ctrlProp707.xml"/><Relationship Id="rId1" Type="http://schemas.openxmlformats.org/officeDocument/2006/relationships/printerSettings" Target="../printerSettings/printerSettings16.bin"/><Relationship Id="rId6" Type="http://schemas.openxmlformats.org/officeDocument/2006/relationships/ctrlProp" Target="../ctrlProps/ctrlProp672.xml"/><Relationship Id="rId11" Type="http://schemas.openxmlformats.org/officeDocument/2006/relationships/ctrlProp" Target="../ctrlProps/ctrlProp677.xml"/><Relationship Id="rId24" Type="http://schemas.openxmlformats.org/officeDocument/2006/relationships/ctrlProp" Target="../ctrlProps/ctrlProp690.xml"/><Relationship Id="rId32" Type="http://schemas.openxmlformats.org/officeDocument/2006/relationships/ctrlProp" Target="../ctrlProps/ctrlProp698.xml"/><Relationship Id="rId37" Type="http://schemas.openxmlformats.org/officeDocument/2006/relationships/ctrlProp" Target="../ctrlProps/ctrlProp703.xml"/><Relationship Id="rId40" Type="http://schemas.openxmlformats.org/officeDocument/2006/relationships/ctrlProp" Target="../ctrlProps/ctrlProp706.xml"/><Relationship Id="rId45" Type="http://schemas.openxmlformats.org/officeDocument/2006/relationships/ctrlProp" Target="../ctrlProps/ctrlProp711.xml"/><Relationship Id="rId5" Type="http://schemas.openxmlformats.org/officeDocument/2006/relationships/ctrlProp" Target="../ctrlProps/ctrlProp671.xml"/><Relationship Id="rId15" Type="http://schemas.openxmlformats.org/officeDocument/2006/relationships/ctrlProp" Target="../ctrlProps/ctrlProp681.xml"/><Relationship Id="rId23" Type="http://schemas.openxmlformats.org/officeDocument/2006/relationships/ctrlProp" Target="../ctrlProps/ctrlProp689.xml"/><Relationship Id="rId28" Type="http://schemas.openxmlformats.org/officeDocument/2006/relationships/ctrlProp" Target="../ctrlProps/ctrlProp694.xml"/><Relationship Id="rId36" Type="http://schemas.openxmlformats.org/officeDocument/2006/relationships/ctrlProp" Target="../ctrlProps/ctrlProp702.xml"/><Relationship Id="rId10" Type="http://schemas.openxmlformats.org/officeDocument/2006/relationships/ctrlProp" Target="../ctrlProps/ctrlProp676.xml"/><Relationship Id="rId19" Type="http://schemas.openxmlformats.org/officeDocument/2006/relationships/ctrlProp" Target="../ctrlProps/ctrlProp685.xml"/><Relationship Id="rId31" Type="http://schemas.openxmlformats.org/officeDocument/2006/relationships/ctrlProp" Target="../ctrlProps/ctrlProp697.xml"/><Relationship Id="rId44" Type="http://schemas.openxmlformats.org/officeDocument/2006/relationships/ctrlProp" Target="../ctrlProps/ctrlProp710.xml"/><Relationship Id="rId4" Type="http://schemas.openxmlformats.org/officeDocument/2006/relationships/ctrlProp" Target="../ctrlProps/ctrlProp670.xml"/><Relationship Id="rId9" Type="http://schemas.openxmlformats.org/officeDocument/2006/relationships/ctrlProp" Target="../ctrlProps/ctrlProp675.xml"/><Relationship Id="rId14" Type="http://schemas.openxmlformats.org/officeDocument/2006/relationships/ctrlProp" Target="../ctrlProps/ctrlProp680.xml"/><Relationship Id="rId22" Type="http://schemas.openxmlformats.org/officeDocument/2006/relationships/ctrlProp" Target="../ctrlProps/ctrlProp688.xml"/><Relationship Id="rId27" Type="http://schemas.openxmlformats.org/officeDocument/2006/relationships/ctrlProp" Target="../ctrlProps/ctrlProp693.xml"/><Relationship Id="rId30" Type="http://schemas.openxmlformats.org/officeDocument/2006/relationships/ctrlProp" Target="../ctrlProps/ctrlProp696.xml"/><Relationship Id="rId35" Type="http://schemas.openxmlformats.org/officeDocument/2006/relationships/ctrlProp" Target="../ctrlProps/ctrlProp701.xml"/><Relationship Id="rId43" Type="http://schemas.openxmlformats.org/officeDocument/2006/relationships/ctrlProp" Target="../ctrlProps/ctrlProp709.xml"/></Relationships>
</file>

<file path=xl/worksheets/_rels/sheet17.xml.rels><?xml version="1.0" encoding="UTF-8" standalone="yes"?>
<Relationships xmlns="http://schemas.openxmlformats.org/package/2006/relationships"><Relationship Id="rId13" Type="http://schemas.openxmlformats.org/officeDocument/2006/relationships/ctrlProp" Target="../ctrlProps/ctrlProp721.xml"/><Relationship Id="rId18" Type="http://schemas.openxmlformats.org/officeDocument/2006/relationships/ctrlProp" Target="../ctrlProps/ctrlProp726.xml"/><Relationship Id="rId26" Type="http://schemas.openxmlformats.org/officeDocument/2006/relationships/ctrlProp" Target="../ctrlProps/ctrlProp734.xml"/><Relationship Id="rId39" Type="http://schemas.openxmlformats.org/officeDocument/2006/relationships/ctrlProp" Target="../ctrlProps/ctrlProp747.xml"/><Relationship Id="rId21" Type="http://schemas.openxmlformats.org/officeDocument/2006/relationships/ctrlProp" Target="../ctrlProps/ctrlProp729.xml"/><Relationship Id="rId34" Type="http://schemas.openxmlformats.org/officeDocument/2006/relationships/ctrlProp" Target="../ctrlProps/ctrlProp742.xml"/><Relationship Id="rId42" Type="http://schemas.openxmlformats.org/officeDocument/2006/relationships/ctrlProp" Target="../ctrlProps/ctrlProp750.xml"/><Relationship Id="rId47" Type="http://schemas.openxmlformats.org/officeDocument/2006/relationships/ctrlProp" Target="../ctrlProps/ctrlProp755.xml"/><Relationship Id="rId50" Type="http://schemas.openxmlformats.org/officeDocument/2006/relationships/ctrlProp" Target="../ctrlProps/ctrlProp758.xml"/><Relationship Id="rId55" Type="http://schemas.openxmlformats.org/officeDocument/2006/relationships/ctrlProp" Target="../ctrlProps/ctrlProp763.xml"/><Relationship Id="rId63" Type="http://schemas.openxmlformats.org/officeDocument/2006/relationships/ctrlProp" Target="../ctrlProps/ctrlProp771.xml"/><Relationship Id="rId68" Type="http://schemas.openxmlformats.org/officeDocument/2006/relationships/ctrlProp" Target="../ctrlProps/ctrlProp776.xml"/><Relationship Id="rId76" Type="http://schemas.openxmlformats.org/officeDocument/2006/relationships/ctrlProp" Target="../ctrlProps/ctrlProp784.xml"/><Relationship Id="rId7" Type="http://schemas.openxmlformats.org/officeDocument/2006/relationships/ctrlProp" Target="../ctrlProps/ctrlProp715.xml"/><Relationship Id="rId71" Type="http://schemas.openxmlformats.org/officeDocument/2006/relationships/ctrlProp" Target="../ctrlProps/ctrlProp779.xml"/><Relationship Id="rId2" Type="http://schemas.openxmlformats.org/officeDocument/2006/relationships/drawing" Target="../drawings/drawing15.xml"/><Relationship Id="rId16" Type="http://schemas.openxmlformats.org/officeDocument/2006/relationships/ctrlProp" Target="../ctrlProps/ctrlProp724.xml"/><Relationship Id="rId29" Type="http://schemas.openxmlformats.org/officeDocument/2006/relationships/ctrlProp" Target="../ctrlProps/ctrlProp737.xml"/><Relationship Id="rId11" Type="http://schemas.openxmlformats.org/officeDocument/2006/relationships/ctrlProp" Target="../ctrlProps/ctrlProp719.xml"/><Relationship Id="rId24" Type="http://schemas.openxmlformats.org/officeDocument/2006/relationships/ctrlProp" Target="../ctrlProps/ctrlProp732.xml"/><Relationship Id="rId32" Type="http://schemas.openxmlformats.org/officeDocument/2006/relationships/ctrlProp" Target="../ctrlProps/ctrlProp740.xml"/><Relationship Id="rId37" Type="http://schemas.openxmlformats.org/officeDocument/2006/relationships/ctrlProp" Target="../ctrlProps/ctrlProp745.xml"/><Relationship Id="rId40" Type="http://schemas.openxmlformats.org/officeDocument/2006/relationships/ctrlProp" Target="../ctrlProps/ctrlProp748.xml"/><Relationship Id="rId45" Type="http://schemas.openxmlformats.org/officeDocument/2006/relationships/ctrlProp" Target="../ctrlProps/ctrlProp753.xml"/><Relationship Id="rId53" Type="http://schemas.openxmlformats.org/officeDocument/2006/relationships/ctrlProp" Target="../ctrlProps/ctrlProp761.xml"/><Relationship Id="rId58" Type="http://schemas.openxmlformats.org/officeDocument/2006/relationships/ctrlProp" Target="../ctrlProps/ctrlProp766.xml"/><Relationship Id="rId66" Type="http://schemas.openxmlformats.org/officeDocument/2006/relationships/ctrlProp" Target="../ctrlProps/ctrlProp774.xml"/><Relationship Id="rId74" Type="http://schemas.openxmlformats.org/officeDocument/2006/relationships/ctrlProp" Target="../ctrlProps/ctrlProp782.xml"/><Relationship Id="rId79" Type="http://schemas.openxmlformats.org/officeDocument/2006/relationships/ctrlProp" Target="../ctrlProps/ctrlProp787.xml"/><Relationship Id="rId5" Type="http://schemas.openxmlformats.org/officeDocument/2006/relationships/ctrlProp" Target="../ctrlProps/ctrlProp713.xml"/><Relationship Id="rId61" Type="http://schemas.openxmlformats.org/officeDocument/2006/relationships/ctrlProp" Target="../ctrlProps/ctrlProp769.xml"/><Relationship Id="rId10" Type="http://schemas.openxmlformats.org/officeDocument/2006/relationships/ctrlProp" Target="../ctrlProps/ctrlProp718.xml"/><Relationship Id="rId19" Type="http://schemas.openxmlformats.org/officeDocument/2006/relationships/ctrlProp" Target="../ctrlProps/ctrlProp727.xml"/><Relationship Id="rId31" Type="http://schemas.openxmlformats.org/officeDocument/2006/relationships/ctrlProp" Target="../ctrlProps/ctrlProp739.xml"/><Relationship Id="rId44" Type="http://schemas.openxmlformats.org/officeDocument/2006/relationships/ctrlProp" Target="../ctrlProps/ctrlProp752.xml"/><Relationship Id="rId52" Type="http://schemas.openxmlformats.org/officeDocument/2006/relationships/ctrlProp" Target="../ctrlProps/ctrlProp760.xml"/><Relationship Id="rId60" Type="http://schemas.openxmlformats.org/officeDocument/2006/relationships/ctrlProp" Target="../ctrlProps/ctrlProp768.xml"/><Relationship Id="rId65" Type="http://schemas.openxmlformats.org/officeDocument/2006/relationships/ctrlProp" Target="../ctrlProps/ctrlProp773.xml"/><Relationship Id="rId73" Type="http://schemas.openxmlformats.org/officeDocument/2006/relationships/ctrlProp" Target="../ctrlProps/ctrlProp781.xml"/><Relationship Id="rId78" Type="http://schemas.openxmlformats.org/officeDocument/2006/relationships/ctrlProp" Target="../ctrlProps/ctrlProp786.xml"/><Relationship Id="rId81" Type="http://schemas.openxmlformats.org/officeDocument/2006/relationships/ctrlProp" Target="../ctrlProps/ctrlProp789.xml"/><Relationship Id="rId4" Type="http://schemas.openxmlformats.org/officeDocument/2006/relationships/ctrlProp" Target="../ctrlProps/ctrlProp712.xml"/><Relationship Id="rId9" Type="http://schemas.openxmlformats.org/officeDocument/2006/relationships/ctrlProp" Target="../ctrlProps/ctrlProp717.xml"/><Relationship Id="rId14" Type="http://schemas.openxmlformats.org/officeDocument/2006/relationships/ctrlProp" Target="../ctrlProps/ctrlProp722.xml"/><Relationship Id="rId22" Type="http://schemas.openxmlformats.org/officeDocument/2006/relationships/ctrlProp" Target="../ctrlProps/ctrlProp730.xml"/><Relationship Id="rId27" Type="http://schemas.openxmlformats.org/officeDocument/2006/relationships/ctrlProp" Target="../ctrlProps/ctrlProp735.xml"/><Relationship Id="rId30" Type="http://schemas.openxmlformats.org/officeDocument/2006/relationships/ctrlProp" Target="../ctrlProps/ctrlProp738.xml"/><Relationship Id="rId35" Type="http://schemas.openxmlformats.org/officeDocument/2006/relationships/ctrlProp" Target="../ctrlProps/ctrlProp743.xml"/><Relationship Id="rId43" Type="http://schemas.openxmlformats.org/officeDocument/2006/relationships/ctrlProp" Target="../ctrlProps/ctrlProp751.xml"/><Relationship Id="rId48" Type="http://schemas.openxmlformats.org/officeDocument/2006/relationships/ctrlProp" Target="../ctrlProps/ctrlProp756.xml"/><Relationship Id="rId56" Type="http://schemas.openxmlformats.org/officeDocument/2006/relationships/ctrlProp" Target="../ctrlProps/ctrlProp764.xml"/><Relationship Id="rId64" Type="http://schemas.openxmlformats.org/officeDocument/2006/relationships/ctrlProp" Target="../ctrlProps/ctrlProp772.xml"/><Relationship Id="rId69" Type="http://schemas.openxmlformats.org/officeDocument/2006/relationships/ctrlProp" Target="../ctrlProps/ctrlProp777.xml"/><Relationship Id="rId77" Type="http://schemas.openxmlformats.org/officeDocument/2006/relationships/ctrlProp" Target="../ctrlProps/ctrlProp785.xml"/><Relationship Id="rId8" Type="http://schemas.openxmlformats.org/officeDocument/2006/relationships/ctrlProp" Target="../ctrlProps/ctrlProp716.xml"/><Relationship Id="rId51" Type="http://schemas.openxmlformats.org/officeDocument/2006/relationships/ctrlProp" Target="../ctrlProps/ctrlProp759.xml"/><Relationship Id="rId72" Type="http://schemas.openxmlformats.org/officeDocument/2006/relationships/ctrlProp" Target="../ctrlProps/ctrlProp780.xml"/><Relationship Id="rId80" Type="http://schemas.openxmlformats.org/officeDocument/2006/relationships/ctrlProp" Target="../ctrlProps/ctrlProp788.xml"/><Relationship Id="rId3" Type="http://schemas.openxmlformats.org/officeDocument/2006/relationships/vmlDrawing" Target="../drawings/vmlDrawing14.vml"/><Relationship Id="rId12" Type="http://schemas.openxmlformats.org/officeDocument/2006/relationships/ctrlProp" Target="../ctrlProps/ctrlProp720.xml"/><Relationship Id="rId17" Type="http://schemas.openxmlformats.org/officeDocument/2006/relationships/ctrlProp" Target="../ctrlProps/ctrlProp725.xml"/><Relationship Id="rId25" Type="http://schemas.openxmlformats.org/officeDocument/2006/relationships/ctrlProp" Target="../ctrlProps/ctrlProp733.xml"/><Relationship Id="rId33" Type="http://schemas.openxmlformats.org/officeDocument/2006/relationships/ctrlProp" Target="../ctrlProps/ctrlProp741.xml"/><Relationship Id="rId38" Type="http://schemas.openxmlformats.org/officeDocument/2006/relationships/ctrlProp" Target="../ctrlProps/ctrlProp746.xml"/><Relationship Id="rId46" Type="http://schemas.openxmlformats.org/officeDocument/2006/relationships/ctrlProp" Target="../ctrlProps/ctrlProp754.xml"/><Relationship Id="rId59" Type="http://schemas.openxmlformats.org/officeDocument/2006/relationships/ctrlProp" Target="../ctrlProps/ctrlProp767.xml"/><Relationship Id="rId67" Type="http://schemas.openxmlformats.org/officeDocument/2006/relationships/ctrlProp" Target="../ctrlProps/ctrlProp775.xml"/><Relationship Id="rId20" Type="http://schemas.openxmlformats.org/officeDocument/2006/relationships/ctrlProp" Target="../ctrlProps/ctrlProp728.xml"/><Relationship Id="rId41" Type="http://schemas.openxmlformats.org/officeDocument/2006/relationships/ctrlProp" Target="../ctrlProps/ctrlProp749.xml"/><Relationship Id="rId54" Type="http://schemas.openxmlformats.org/officeDocument/2006/relationships/ctrlProp" Target="../ctrlProps/ctrlProp762.xml"/><Relationship Id="rId62" Type="http://schemas.openxmlformats.org/officeDocument/2006/relationships/ctrlProp" Target="../ctrlProps/ctrlProp770.xml"/><Relationship Id="rId70" Type="http://schemas.openxmlformats.org/officeDocument/2006/relationships/ctrlProp" Target="../ctrlProps/ctrlProp778.xml"/><Relationship Id="rId75" Type="http://schemas.openxmlformats.org/officeDocument/2006/relationships/ctrlProp" Target="../ctrlProps/ctrlProp783.xml"/><Relationship Id="rId1" Type="http://schemas.openxmlformats.org/officeDocument/2006/relationships/printerSettings" Target="../printerSettings/printerSettings17.bin"/><Relationship Id="rId6" Type="http://schemas.openxmlformats.org/officeDocument/2006/relationships/ctrlProp" Target="../ctrlProps/ctrlProp714.xml"/><Relationship Id="rId15" Type="http://schemas.openxmlformats.org/officeDocument/2006/relationships/ctrlProp" Target="../ctrlProps/ctrlProp723.xml"/><Relationship Id="rId23" Type="http://schemas.openxmlformats.org/officeDocument/2006/relationships/ctrlProp" Target="../ctrlProps/ctrlProp731.xml"/><Relationship Id="rId28" Type="http://schemas.openxmlformats.org/officeDocument/2006/relationships/ctrlProp" Target="../ctrlProps/ctrlProp736.xml"/><Relationship Id="rId36" Type="http://schemas.openxmlformats.org/officeDocument/2006/relationships/ctrlProp" Target="../ctrlProps/ctrlProp744.xml"/><Relationship Id="rId49" Type="http://schemas.openxmlformats.org/officeDocument/2006/relationships/ctrlProp" Target="../ctrlProps/ctrlProp757.xml"/><Relationship Id="rId57" Type="http://schemas.openxmlformats.org/officeDocument/2006/relationships/ctrlProp" Target="../ctrlProps/ctrlProp765.xml"/></Relationships>
</file>

<file path=xl/worksheets/_rels/sheet18.xml.rels><?xml version="1.0" encoding="UTF-8" standalone="yes"?>
<Relationships xmlns="http://schemas.openxmlformats.org/package/2006/relationships"><Relationship Id="rId13" Type="http://schemas.openxmlformats.org/officeDocument/2006/relationships/ctrlProp" Target="../ctrlProps/ctrlProp799.xml"/><Relationship Id="rId18" Type="http://schemas.openxmlformats.org/officeDocument/2006/relationships/ctrlProp" Target="../ctrlProps/ctrlProp804.xml"/><Relationship Id="rId26" Type="http://schemas.openxmlformats.org/officeDocument/2006/relationships/ctrlProp" Target="../ctrlProps/ctrlProp812.xml"/><Relationship Id="rId39" Type="http://schemas.openxmlformats.org/officeDocument/2006/relationships/ctrlProp" Target="../ctrlProps/ctrlProp825.xml"/><Relationship Id="rId21" Type="http://schemas.openxmlformats.org/officeDocument/2006/relationships/ctrlProp" Target="../ctrlProps/ctrlProp807.xml"/><Relationship Id="rId34" Type="http://schemas.openxmlformats.org/officeDocument/2006/relationships/ctrlProp" Target="../ctrlProps/ctrlProp820.xml"/><Relationship Id="rId42" Type="http://schemas.openxmlformats.org/officeDocument/2006/relationships/ctrlProp" Target="../ctrlProps/ctrlProp828.xml"/><Relationship Id="rId47" Type="http://schemas.openxmlformats.org/officeDocument/2006/relationships/ctrlProp" Target="../ctrlProps/ctrlProp833.xml"/><Relationship Id="rId50" Type="http://schemas.openxmlformats.org/officeDocument/2006/relationships/ctrlProp" Target="../ctrlProps/ctrlProp836.xml"/><Relationship Id="rId55" Type="http://schemas.openxmlformats.org/officeDocument/2006/relationships/ctrlProp" Target="../ctrlProps/ctrlProp841.xml"/><Relationship Id="rId63" Type="http://schemas.openxmlformats.org/officeDocument/2006/relationships/ctrlProp" Target="../ctrlProps/ctrlProp849.xml"/><Relationship Id="rId68" Type="http://schemas.openxmlformats.org/officeDocument/2006/relationships/ctrlProp" Target="../ctrlProps/ctrlProp854.xml"/><Relationship Id="rId76" Type="http://schemas.openxmlformats.org/officeDocument/2006/relationships/ctrlProp" Target="../ctrlProps/ctrlProp862.xml"/><Relationship Id="rId7" Type="http://schemas.openxmlformats.org/officeDocument/2006/relationships/ctrlProp" Target="../ctrlProps/ctrlProp793.xml"/><Relationship Id="rId71" Type="http://schemas.openxmlformats.org/officeDocument/2006/relationships/ctrlProp" Target="../ctrlProps/ctrlProp857.xml"/><Relationship Id="rId2" Type="http://schemas.openxmlformats.org/officeDocument/2006/relationships/drawing" Target="../drawings/drawing16.xml"/><Relationship Id="rId16" Type="http://schemas.openxmlformats.org/officeDocument/2006/relationships/ctrlProp" Target="../ctrlProps/ctrlProp802.xml"/><Relationship Id="rId29" Type="http://schemas.openxmlformats.org/officeDocument/2006/relationships/ctrlProp" Target="../ctrlProps/ctrlProp815.xml"/><Relationship Id="rId11" Type="http://schemas.openxmlformats.org/officeDocument/2006/relationships/ctrlProp" Target="../ctrlProps/ctrlProp797.xml"/><Relationship Id="rId24" Type="http://schemas.openxmlformats.org/officeDocument/2006/relationships/ctrlProp" Target="../ctrlProps/ctrlProp810.xml"/><Relationship Id="rId32" Type="http://schemas.openxmlformats.org/officeDocument/2006/relationships/ctrlProp" Target="../ctrlProps/ctrlProp818.xml"/><Relationship Id="rId37" Type="http://schemas.openxmlformats.org/officeDocument/2006/relationships/ctrlProp" Target="../ctrlProps/ctrlProp823.xml"/><Relationship Id="rId40" Type="http://schemas.openxmlformats.org/officeDocument/2006/relationships/ctrlProp" Target="../ctrlProps/ctrlProp826.xml"/><Relationship Id="rId45" Type="http://schemas.openxmlformats.org/officeDocument/2006/relationships/ctrlProp" Target="../ctrlProps/ctrlProp831.xml"/><Relationship Id="rId53" Type="http://schemas.openxmlformats.org/officeDocument/2006/relationships/ctrlProp" Target="../ctrlProps/ctrlProp839.xml"/><Relationship Id="rId58" Type="http://schemas.openxmlformats.org/officeDocument/2006/relationships/ctrlProp" Target="../ctrlProps/ctrlProp844.xml"/><Relationship Id="rId66" Type="http://schemas.openxmlformats.org/officeDocument/2006/relationships/ctrlProp" Target="../ctrlProps/ctrlProp852.xml"/><Relationship Id="rId74" Type="http://schemas.openxmlformats.org/officeDocument/2006/relationships/ctrlProp" Target="../ctrlProps/ctrlProp860.xml"/><Relationship Id="rId79" Type="http://schemas.openxmlformats.org/officeDocument/2006/relationships/ctrlProp" Target="../ctrlProps/ctrlProp865.xml"/><Relationship Id="rId5" Type="http://schemas.openxmlformats.org/officeDocument/2006/relationships/ctrlProp" Target="../ctrlProps/ctrlProp791.xml"/><Relationship Id="rId61" Type="http://schemas.openxmlformats.org/officeDocument/2006/relationships/ctrlProp" Target="../ctrlProps/ctrlProp847.xml"/><Relationship Id="rId10" Type="http://schemas.openxmlformats.org/officeDocument/2006/relationships/ctrlProp" Target="../ctrlProps/ctrlProp796.xml"/><Relationship Id="rId19" Type="http://schemas.openxmlformats.org/officeDocument/2006/relationships/ctrlProp" Target="../ctrlProps/ctrlProp805.xml"/><Relationship Id="rId31" Type="http://schemas.openxmlformats.org/officeDocument/2006/relationships/ctrlProp" Target="../ctrlProps/ctrlProp817.xml"/><Relationship Id="rId44" Type="http://schemas.openxmlformats.org/officeDocument/2006/relationships/ctrlProp" Target="../ctrlProps/ctrlProp830.xml"/><Relationship Id="rId52" Type="http://schemas.openxmlformats.org/officeDocument/2006/relationships/ctrlProp" Target="../ctrlProps/ctrlProp838.xml"/><Relationship Id="rId60" Type="http://schemas.openxmlformats.org/officeDocument/2006/relationships/ctrlProp" Target="../ctrlProps/ctrlProp846.xml"/><Relationship Id="rId65" Type="http://schemas.openxmlformats.org/officeDocument/2006/relationships/ctrlProp" Target="../ctrlProps/ctrlProp851.xml"/><Relationship Id="rId73" Type="http://schemas.openxmlformats.org/officeDocument/2006/relationships/ctrlProp" Target="../ctrlProps/ctrlProp859.xml"/><Relationship Id="rId78" Type="http://schemas.openxmlformats.org/officeDocument/2006/relationships/ctrlProp" Target="../ctrlProps/ctrlProp864.xml"/><Relationship Id="rId81" Type="http://schemas.openxmlformats.org/officeDocument/2006/relationships/ctrlProp" Target="../ctrlProps/ctrlProp867.xml"/><Relationship Id="rId4" Type="http://schemas.openxmlformats.org/officeDocument/2006/relationships/ctrlProp" Target="../ctrlProps/ctrlProp790.xml"/><Relationship Id="rId9" Type="http://schemas.openxmlformats.org/officeDocument/2006/relationships/ctrlProp" Target="../ctrlProps/ctrlProp795.xml"/><Relationship Id="rId14" Type="http://schemas.openxmlformats.org/officeDocument/2006/relationships/ctrlProp" Target="../ctrlProps/ctrlProp800.xml"/><Relationship Id="rId22" Type="http://schemas.openxmlformats.org/officeDocument/2006/relationships/ctrlProp" Target="../ctrlProps/ctrlProp808.xml"/><Relationship Id="rId27" Type="http://schemas.openxmlformats.org/officeDocument/2006/relationships/ctrlProp" Target="../ctrlProps/ctrlProp813.xml"/><Relationship Id="rId30" Type="http://schemas.openxmlformats.org/officeDocument/2006/relationships/ctrlProp" Target="../ctrlProps/ctrlProp816.xml"/><Relationship Id="rId35" Type="http://schemas.openxmlformats.org/officeDocument/2006/relationships/ctrlProp" Target="../ctrlProps/ctrlProp821.xml"/><Relationship Id="rId43" Type="http://schemas.openxmlformats.org/officeDocument/2006/relationships/ctrlProp" Target="../ctrlProps/ctrlProp829.xml"/><Relationship Id="rId48" Type="http://schemas.openxmlformats.org/officeDocument/2006/relationships/ctrlProp" Target="../ctrlProps/ctrlProp834.xml"/><Relationship Id="rId56" Type="http://schemas.openxmlformats.org/officeDocument/2006/relationships/ctrlProp" Target="../ctrlProps/ctrlProp842.xml"/><Relationship Id="rId64" Type="http://schemas.openxmlformats.org/officeDocument/2006/relationships/ctrlProp" Target="../ctrlProps/ctrlProp850.xml"/><Relationship Id="rId69" Type="http://schemas.openxmlformats.org/officeDocument/2006/relationships/ctrlProp" Target="../ctrlProps/ctrlProp855.xml"/><Relationship Id="rId77" Type="http://schemas.openxmlformats.org/officeDocument/2006/relationships/ctrlProp" Target="../ctrlProps/ctrlProp863.xml"/><Relationship Id="rId8" Type="http://schemas.openxmlformats.org/officeDocument/2006/relationships/ctrlProp" Target="../ctrlProps/ctrlProp794.xml"/><Relationship Id="rId51" Type="http://schemas.openxmlformats.org/officeDocument/2006/relationships/ctrlProp" Target="../ctrlProps/ctrlProp837.xml"/><Relationship Id="rId72" Type="http://schemas.openxmlformats.org/officeDocument/2006/relationships/ctrlProp" Target="../ctrlProps/ctrlProp858.xml"/><Relationship Id="rId80" Type="http://schemas.openxmlformats.org/officeDocument/2006/relationships/ctrlProp" Target="../ctrlProps/ctrlProp866.xml"/><Relationship Id="rId3" Type="http://schemas.openxmlformats.org/officeDocument/2006/relationships/vmlDrawing" Target="../drawings/vmlDrawing15.vml"/><Relationship Id="rId12" Type="http://schemas.openxmlformats.org/officeDocument/2006/relationships/ctrlProp" Target="../ctrlProps/ctrlProp798.xml"/><Relationship Id="rId17" Type="http://schemas.openxmlformats.org/officeDocument/2006/relationships/ctrlProp" Target="../ctrlProps/ctrlProp803.xml"/><Relationship Id="rId25" Type="http://schemas.openxmlformats.org/officeDocument/2006/relationships/ctrlProp" Target="../ctrlProps/ctrlProp811.xml"/><Relationship Id="rId33" Type="http://schemas.openxmlformats.org/officeDocument/2006/relationships/ctrlProp" Target="../ctrlProps/ctrlProp819.xml"/><Relationship Id="rId38" Type="http://schemas.openxmlformats.org/officeDocument/2006/relationships/ctrlProp" Target="../ctrlProps/ctrlProp824.xml"/><Relationship Id="rId46" Type="http://schemas.openxmlformats.org/officeDocument/2006/relationships/ctrlProp" Target="../ctrlProps/ctrlProp832.xml"/><Relationship Id="rId59" Type="http://schemas.openxmlformats.org/officeDocument/2006/relationships/ctrlProp" Target="../ctrlProps/ctrlProp845.xml"/><Relationship Id="rId67" Type="http://schemas.openxmlformats.org/officeDocument/2006/relationships/ctrlProp" Target="../ctrlProps/ctrlProp853.xml"/><Relationship Id="rId20" Type="http://schemas.openxmlformats.org/officeDocument/2006/relationships/ctrlProp" Target="../ctrlProps/ctrlProp806.xml"/><Relationship Id="rId41" Type="http://schemas.openxmlformats.org/officeDocument/2006/relationships/ctrlProp" Target="../ctrlProps/ctrlProp827.xml"/><Relationship Id="rId54" Type="http://schemas.openxmlformats.org/officeDocument/2006/relationships/ctrlProp" Target="../ctrlProps/ctrlProp840.xml"/><Relationship Id="rId62" Type="http://schemas.openxmlformats.org/officeDocument/2006/relationships/ctrlProp" Target="../ctrlProps/ctrlProp848.xml"/><Relationship Id="rId70" Type="http://schemas.openxmlformats.org/officeDocument/2006/relationships/ctrlProp" Target="../ctrlProps/ctrlProp856.xml"/><Relationship Id="rId75" Type="http://schemas.openxmlformats.org/officeDocument/2006/relationships/ctrlProp" Target="../ctrlProps/ctrlProp861.xml"/><Relationship Id="rId1" Type="http://schemas.openxmlformats.org/officeDocument/2006/relationships/printerSettings" Target="../printerSettings/printerSettings18.bin"/><Relationship Id="rId6" Type="http://schemas.openxmlformats.org/officeDocument/2006/relationships/ctrlProp" Target="../ctrlProps/ctrlProp792.xml"/><Relationship Id="rId15" Type="http://schemas.openxmlformats.org/officeDocument/2006/relationships/ctrlProp" Target="../ctrlProps/ctrlProp801.xml"/><Relationship Id="rId23" Type="http://schemas.openxmlformats.org/officeDocument/2006/relationships/ctrlProp" Target="../ctrlProps/ctrlProp809.xml"/><Relationship Id="rId28" Type="http://schemas.openxmlformats.org/officeDocument/2006/relationships/ctrlProp" Target="../ctrlProps/ctrlProp814.xml"/><Relationship Id="rId36" Type="http://schemas.openxmlformats.org/officeDocument/2006/relationships/ctrlProp" Target="../ctrlProps/ctrlProp822.xml"/><Relationship Id="rId49" Type="http://schemas.openxmlformats.org/officeDocument/2006/relationships/ctrlProp" Target="../ctrlProps/ctrlProp835.xml"/><Relationship Id="rId57" Type="http://schemas.openxmlformats.org/officeDocument/2006/relationships/ctrlProp" Target="../ctrlProps/ctrlProp843.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872.xml"/><Relationship Id="rId13" Type="http://schemas.openxmlformats.org/officeDocument/2006/relationships/ctrlProp" Target="../ctrlProps/ctrlProp877.xml"/><Relationship Id="rId18" Type="http://schemas.openxmlformats.org/officeDocument/2006/relationships/ctrlProp" Target="../ctrlProps/ctrlProp882.xml"/><Relationship Id="rId26" Type="http://schemas.openxmlformats.org/officeDocument/2006/relationships/ctrlProp" Target="../ctrlProps/ctrlProp890.xml"/><Relationship Id="rId3" Type="http://schemas.openxmlformats.org/officeDocument/2006/relationships/vmlDrawing" Target="../drawings/vmlDrawing16.vml"/><Relationship Id="rId21" Type="http://schemas.openxmlformats.org/officeDocument/2006/relationships/ctrlProp" Target="../ctrlProps/ctrlProp885.xml"/><Relationship Id="rId34" Type="http://schemas.openxmlformats.org/officeDocument/2006/relationships/comments" Target="../comments5.xml"/><Relationship Id="rId7" Type="http://schemas.openxmlformats.org/officeDocument/2006/relationships/ctrlProp" Target="../ctrlProps/ctrlProp871.xml"/><Relationship Id="rId12" Type="http://schemas.openxmlformats.org/officeDocument/2006/relationships/ctrlProp" Target="../ctrlProps/ctrlProp876.xml"/><Relationship Id="rId17" Type="http://schemas.openxmlformats.org/officeDocument/2006/relationships/ctrlProp" Target="../ctrlProps/ctrlProp881.xml"/><Relationship Id="rId25" Type="http://schemas.openxmlformats.org/officeDocument/2006/relationships/ctrlProp" Target="../ctrlProps/ctrlProp889.xml"/><Relationship Id="rId33" Type="http://schemas.openxmlformats.org/officeDocument/2006/relationships/ctrlProp" Target="../ctrlProps/ctrlProp897.xml"/><Relationship Id="rId2" Type="http://schemas.openxmlformats.org/officeDocument/2006/relationships/drawing" Target="../drawings/drawing17.xml"/><Relationship Id="rId16" Type="http://schemas.openxmlformats.org/officeDocument/2006/relationships/ctrlProp" Target="../ctrlProps/ctrlProp880.xml"/><Relationship Id="rId20" Type="http://schemas.openxmlformats.org/officeDocument/2006/relationships/ctrlProp" Target="../ctrlProps/ctrlProp884.xml"/><Relationship Id="rId29" Type="http://schemas.openxmlformats.org/officeDocument/2006/relationships/ctrlProp" Target="../ctrlProps/ctrlProp893.xml"/><Relationship Id="rId1" Type="http://schemas.openxmlformats.org/officeDocument/2006/relationships/printerSettings" Target="../printerSettings/printerSettings19.bin"/><Relationship Id="rId6" Type="http://schemas.openxmlformats.org/officeDocument/2006/relationships/ctrlProp" Target="../ctrlProps/ctrlProp870.xml"/><Relationship Id="rId11" Type="http://schemas.openxmlformats.org/officeDocument/2006/relationships/ctrlProp" Target="../ctrlProps/ctrlProp875.xml"/><Relationship Id="rId24" Type="http://schemas.openxmlformats.org/officeDocument/2006/relationships/ctrlProp" Target="../ctrlProps/ctrlProp888.xml"/><Relationship Id="rId32" Type="http://schemas.openxmlformats.org/officeDocument/2006/relationships/ctrlProp" Target="../ctrlProps/ctrlProp896.xml"/><Relationship Id="rId5" Type="http://schemas.openxmlformats.org/officeDocument/2006/relationships/ctrlProp" Target="../ctrlProps/ctrlProp869.xml"/><Relationship Id="rId15" Type="http://schemas.openxmlformats.org/officeDocument/2006/relationships/ctrlProp" Target="../ctrlProps/ctrlProp879.xml"/><Relationship Id="rId23" Type="http://schemas.openxmlformats.org/officeDocument/2006/relationships/ctrlProp" Target="../ctrlProps/ctrlProp887.xml"/><Relationship Id="rId28" Type="http://schemas.openxmlformats.org/officeDocument/2006/relationships/ctrlProp" Target="../ctrlProps/ctrlProp892.xml"/><Relationship Id="rId10" Type="http://schemas.openxmlformats.org/officeDocument/2006/relationships/ctrlProp" Target="../ctrlProps/ctrlProp874.xml"/><Relationship Id="rId19" Type="http://schemas.openxmlformats.org/officeDocument/2006/relationships/ctrlProp" Target="../ctrlProps/ctrlProp883.xml"/><Relationship Id="rId31" Type="http://schemas.openxmlformats.org/officeDocument/2006/relationships/ctrlProp" Target="../ctrlProps/ctrlProp895.xml"/><Relationship Id="rId4" Type="http://schemas.openxmlformats.org/officeDocument/2006/relationships/ctrlProp" Target="../ctrlProps/ctrlProp868.xml"/><Relationship Id="rId9" Type="http://schemas.openxmlformats.org/officeDocument/2006/relationships/ctrlProp" Target="../ctrlProps/ctrlProp873.xml"/><Relationship Id="rId14" Type="http://schemas.openxmlformats.org/officeDocument/2006/relationships/ctrlProp" Target="../ctrlProps/ctrlProp878.xml"/><Relationship Id="rId22" Type="http://schemas.openxmlformats.org/officeDocument/2006/relationships/ctrlProp" Target="../ctrlProps/ctrlProp886.xml"/><Relationship Id="rId27" Type="http://schemas.openxmlformats.org/officeDocument/2006/relationships/ctrlProp" Target="../ctrlProps/ctrlProp891.xml"/><Relationship Id="rId30" Type="http://schemas.openxmlformats.org/officeDocument/2006/relationships/ctrlProp" Target="../ctrlProps/ctrlProp89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902.xml"/><Relationship Id="rId13" Type="http://schemas.openxmlformats.org/officeDocument/2006/relationships/ctrlProp" Target="../ctrlProps/ctrlProp907.xml"/><Relationship Id="rId18" Type="http://schemas.openxmlformats.org/officeDocument/2006/relationships/ctrlProp" Target="../ctrlProps/ctrlProp912.xml"/><Relationship Id="rId26" Type="http://schemas.openxmlformats.org/officeDocument/2006/relationships/ctrlProp" Target="../ctrlProps/ctrlProp920.xml"/><Relationship Id="rId3" Type="http://schemas.openxmlformats.org/officeDocument/2006/relationships/vmlDrawing" Target="../drawings/vmlDrawing17.vml"/><Relationship Id="rId21" Type="http://schemas.openxmlformats.org/officeDocument/2006/relationships/ctrlProp" Target="../ctrlProps/ctrlProp915.xml"/><Relationship Id="rId7" Type="http://schemas.openxmlformats.org/officeDocument/2006/relationships/ctrlProp" Target="../ctrlProps/ctrlProp901.xml"/><Relationship Id="rId12" Type="http://schemas.openxmlformats.org/officeDocument/2006/relationships/ctrlProp" Target="../ctrlProps/ctrlProp906.xml"/><Relationship Id="rId17" Type="http://schemas.openxmlformats.org/officeDocument/2006/relationships/ctrlProp" Target="../ctrlProps/ctrlProp911.xml"/><Relationship Id="rId25" Type="http://schemas.openxmlformats.org/officeDocument/2006/relationships/ctrlProp" Target="../ctrlProps/ctrlProp919.xml"/><Relationship Id="rId2" Type="http://schemas.openxmlformats.org/officeDocument/2006/relationships/drawing" Target="../drawings/drawing18.xml"/><Relationship Id="rId16" Type="http://schemas.openxmlformats.org/officeDocument/2006/relationships/ctrlProp" Target="../ctrlProps/ctrlProp910.xml"/><Relationship Id="rId20" Type="http://schemas.openxmlformats.org/officeDocument/2006/relationships/ctrlProp" Target="../ctrlProps/ctrlProp914.xml"/><Relationship Id="rId1" Type="http://schemas.openxmlformats.org/officeDocument/2006/relationships/printerSettings" Target="../printerSettings/printerSettings20.bin"/><Relationship Id="rId6" Type="http://schemas.openxmlformats.org/officeDocument/2006/relationships/ctrlProp" Target="../ctrlProps/ctrlProp900.xml"/><Relationship Id="rId11" Type="http://schemas.openxmlformats.org/officeDocument/2006/relationships/ctrlProp" Target="../ctrlProps/ctrlProp905.xml"/><Relationship Id="rId24" Type="http://schemas.openxmlformats.org/officeDocument/2006/relationships/ctrlProp" Target="../ctrlProps/ctrlProp918.xml"/><Relationship Id="rId5" Type="http://schemas.openxmlformats.org/officeDocument/2006/relationships/ctrlProp" Target="../ctrlProps/ctrlProp899.xml"/><Relationship Id="rId15" Type="http://schemas.openxmlformats.org/officeDocument/2006/relationships/ctrlProp" Target="../ctrlProps/ctrlProp909.xml"/><Relationship Id="rId23" Type="http://schemas.openxmlformats.org/officeDocument/2006/relationships/ctrlProp" Target="../ctrlProps/ctrlProp917.xml"/><Relationship Id="rId10" Type="http://schemas.openxmlformats.org/officeDocument/2006/relationships/ctrlProp" Target="../ctrlProps/ctrlProp904.xml"/><Relationship Id="rId19" Type="http://schemas.openxmlformats.org/officeDocument/2006/relationships/ctrlProp" Target="../ctrlProps/ctrlProp913.xml"/><Relationship Id="rId4" Type="http://schemas.openxmlformats.org/officeDocument/2006/relationships/ctrlProp" Target="../ctrlProps/ctrlProp898.xml"/><Relationship Id="rId9" Type="http://schemas.openxmlformats.org/officeDocument/2006/relationships/ctrlProp" Target="../ctrlProps/ctrlProp903.xml"/><Relationship Id="rId14" Type="http://schemas.openxmlformats.org/officeDocument/2006/relationships/ctrlProp" Target="../ctrlProps/ctrlProp908.xml"/><Relationship Id="rId22" Type="http://schemas.openxmlformats.org/officeDocument/2006/relationships/ctrlProp" Target="../ctrlProps/ctrlProp916.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925.xml"/><Relationship Id="rId3" Type="http://schemas.openxmlformats.org/officeDocument/2006/relationships/vmlDrawing" Target="../drawings/vmlDrawing18.vml"/><Relationship Id="rId7" Type="http://schemas.openxmlformats.org/officeDocument/2006/relationships/ctrlProp" Target="../ctrlProps/ctrlProp924.xml"/><Relationship Id="rId2" Type="http://schemas.openxmlformats.org/officeDocument/2006/relationships/drawing" Target="../drawings/drawing19.xml"/><Relationship Id="rId1" Type="http://schemas.openxmlformats.org/officeDocument/2006/relationships/printerSettings" Target="../printerSettings/printerSettings21.bin"/><Relationship Id="rId6" Type="http://schemas.openxmlformats.org/officeDocument/2006/relationships/ctrlProp" Target="../ctrlProps/ctrlProp923.xml"/><Relationship Id="rId5" Type="http://schemas.openxmlformats.org/officeDocument/2006/relationships/ctrlProp" Target="../ctrlProps/ctrlProp922.xml"/><Relationship Id="rId10" Type="http://schemas.openxmlformats.org/officeDocument/2006/relationships/ctrlProp" Target="../ctrlProps/ctrlProp927.xml"/><Relationship Id="rId4" Type="http://schemas.openxmlformats.org/officeDocument/2006/relationships/ctrlProp" Target="../ctrlProps/ctrlProp921.xml"/><Relationship Id="rId9" Type="http://schemas.openxmlformats.org/officeDocument/2006/relationships/ctrlProp" Target="../ctrlProps/ctrlProp926.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932.xml"/><Relationship Id="rId3" Type="http://schemas.openxmlformats.org/officeDocument/2006/relationships/vmlDrawing" Target="../drawings/vmlDrawing19.vml"/><Relationship Id="rId7" Type="http://schemas.openxmlformats.org/officeDocument/2006/relationships/ctrlProp" Target="../ctrlProps/ctrlProp931.xml"/><Relationship Id="rId2" Type="http://schemas.openxmlformats.org/officeDocument/2006/relationships/drawing" Target="../drawings/drawing20.xml"/><Relationship Id="rId1" Type="http://schemas.openxmlformats.org/officeDocument/2006/relationships/printerSettings" Target="../printerSettings/printerSettings22.bin"/><Relationship Id="rId6" Type="http://schemas.openxmlformats.org/officeDocument/2006/relationships/ctrlProp" Target="../ctrlProps/ctrlProp930.xml"/><Relationship Id="rId5" Type="http://schemas.openxmlformats.org/officeDocument/2006/relationships/ctrlProp" Target="../ctrlProps/ctrlProp929.xml"/><Relationship Id="rId10" Type="http://schemas.openxmlformats.org/officeDocument/2006/relationships/ctrlProp" Target="../ctrlProps/ctrlProp934.xml"/><Relationship Id="rId4" Type="http://schemas.openxmlformats.org/officeDocument/2006/relationships/ctrlProp" Target="../ctrlProps/ctrlProp928.xml"/><Relationship Id="rId9" Type="http://schemas.openxmlformats.org/officeDocument/2006/relationships/ctrlProp" Target="../ctrlProps/ctrlProp933.xml"/></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939.xml"/><Relationship Id="rId13" Type="http://schemas.openxmlformats.org/officeDocument/2006/relationships/ctrlProp" Target="../ctrlProps/ctrlProp944.xml"/><Relationship Id="rId18" Type="http://schemas.openxmlformats.org/officeDocument/2006/relationships/ctrlProp" Target="../ctrlProps/ctrlProp949.xml"/><Relationship Id="rId3" Type="http://schemas.openxmlformats.org/officeDocument/2006/relationships/vmlDrawing" Target="../drawings/vmlDrawing20.vml"/><Relationship Id="rId21" Type="http://schemas.openxmlformats.org/officeDocument/2006/relationships/ctrlProp" Target="../ctrlProps/ctrlProp952.xml"/><Relationship Id="rId7" Type="http://schemas.openxmlformats.org/officeDocument/2006/relationships/ctrlProp" Target="../ctrlProps/ctrlProp938.xml"/><Relationship Id="rId12" Type="http://schemas.openxmlformats.org/officeDocument/2006/relationships/ctrlProp" Target="../ctrlProps/ctrlProp943.xml"/><Relationship Id="rId17" Type="http://schemas.openxmlformats.org/officeDocument/2006/relationships/ctrlProp" Target="../ctrlProps/ctrlProp948.xml"/><Relationship Id="rId2" Type="http://schemas.openxmlformats.org/officeDocument/2006/relationships/drawing" Target="../drawings/drawing21.xml"/><Relationship Id="rId16" Type="http://schemas.openxmlformats.org/officeDocument/2006/relationships/ctrlProp" Target="../ctrlProps/ctrlProp947.xml"/><Relationship Id="rId20" Type="http://schemas.openxmlformats.org/officeDocument/2006/relationships/ctrlProp" Target="../ctrlProps/ctrlProp951.xml"/><Relationship Id="rId1" Type="http://schemas.openxmlformats.org/officeDocument/2006/relationships/printerSettings" Target="../printerSettings/printerSettings23.bin"/><Relationship Id="rId6" Type="http://schemas.openxmlformats.org/officeDocument/2006/relationships/ctrlProp" Target="../ctrlProps/ctrlProp937.xml"/><Relationship Id="rId11" Type="http://schemas.openxmlformats.org/officeDocument/2006/relationships/ctrlProp" Target="../ctrlProps/ctrlProp942.xml"/><Relationship Id="rId5" Type="http://schemas.openxmlformats.org/officeDocument/2006/relationships/ctrlProp" Target="../ctrlProps/ctrlProp936.xml"/><Relationship Id="rId15" Type="http://schemas.openxmlformats.org/officeDocument/2006/relationships/ctrlProp" Target="../ctrlProps/ctrlProp946.xml"/><Relationship Id="rId23" Type="http://schemas.openxmlformats.org/officeDocument/2006/relationships/ctrlProp" Target="../ctrlProps/ctrlProp954.xml"/><Relationship Id="rId10" Type="http://schemas.openxmlformats.org/officeDocument/2006/relationships/ctrlProp" Target="../ctrlProps/ctrlProp941.xml"/><Relationship Id="rId19" Type="http://schemas.openxmlformats.org/officeDocument/2006/relationships/ctrlProp" Target="../ctrlProps/ctrlProp950.xml"/><Relationship Id="rId4" Type="http://schemas.openxmlformats.org/officeDocument/2006/relationships/ctrlProp" Target="../ctrlProps/ctrlProp935.xml"/><Relationship Id="rId9" Type="http://schemas.openxmlformats.org/officeDocument/2006/relationships/ctrlProp" Target="../ctrlProps/ctrlProp940.xml"/><Relationship Id="rId14" Type="http://schemas.openxmlformats.org/officeDocument/2006/relationships/ctrlProp" Target="../ctrlProps/ctrlProp945.xml"/><Relationship Id="rId22" Type="http://schemas.openxmlformats.org/officeDocument/2006/relationships/ctrlProp" Target="../ctrlProps/ctrlProp953.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959.xml"/><Relationship Id="rId13" Type="http://schemas.openxmlformats.org/officeDocument/2006/relationships/ctrlProp" Target="../ctrlProps/ctrlProp964.xml"/><Relationship Id="rId18" Type="http://schemas.openxmlformats.org/officeDocument/2006/relationships/ctrlProp" Target="../ctrlProps/ctrlProp969.xml"/><Relationship Id="rId26" Type="http://schemas.openxmlformats.org/officeDocument/2006/relationships/ctrlProp" Target="../ctrlProps/ctrlProp977.xml"/><Relationship Id="rId39" Type="http://schemas.openxmlformats.org/officeDocument/2006/relationships/ctrlProp" Target="../ctrlProps/ctrlProp990.xml"/><Relationship Id="rId3" Type="http://schemas.openxmlformats.org/officeDocument/2006/relationships/vmlDrawing" Target="../drawings/vmlDrawing21.vml"/><Relationship Id="rId21" Type="http://schemas.openxmlformats.org/officeDocument/2006/relationships/ctrlProp" Target="../ctrlProps/ctrlProp972.xml"/><Relationship Id="rId34" Type="http://schemas.openxmlformats.org/officeDocument/2006/relationships/ctrlProp" Target="../ctrlProps/ctrlProp985.xml"/><Relationship Id="rId42" Type="http://schemas.openxmlformats.org/officeDocument/2006/relationships/ctrlProp" Target="../ctrlProps/ctrlProp993.xml"/><Relationship Id="rId47" Type="http://schemas.openxmlformats.org/officeDocument/2006/relationships/ctrlProp" Target="../ctrlProps/ctrlProp998.xml"/><Relationship Id="rId7" Type="http://schemas.openxmlformats.org/officeDocument/2006/relationships/ctrlProp" Target="../ctrlProps/ctrlProp958.xml"/><Relationship Id="rId12" Type="http://schemas.openxmlformats.org/officeDocument/2006/relationships/ctrlProp" Target="../ctrlProps/ctrlProp963.xml"/><Relationship Id="rId17" Type="http://schemas.openxmlformats.org/officeDocument/2006/relationships/ctrlProp" Target="../ctrlProps/ctrlProp968.xml"/><Relationship Id="rId25" Type="http://schemas.openxmlformats.org/officeDocument/2006/relationships/ctrlProp" Target="../ctrlProps/ctrlProp976.xml"/><Relationship Id="rId33" Type="http://schemas.openxmlformats.org/officeDocument/2006/relationships/ctrlProp" Target="../ctrlProps/ctrlProp984.xml"/><Relationship Id="rId38" Type="http://schemas.openxmlformats.org/officeDocument/2006/relationships/ctrlProp" Target="../ctrlProps/ctrlProp989.xml"/><Relationship Id="rId46" Type="http://schemas.openxmlformats.org/officeDocument/2006/relationships/ctrlProp" Target="../ctrlProps/ctrlProp997.xml"/><Relationship Id="rId2" Type="http://schemas.openxmlformats.org/officeDocument/2006/relationships/drawing" Target="../drawings/drawing22.xml"/><Relationship Id="rId16" Type="http://schemas.openxmlformats.org/officeDocument/2006/relationships/ctrlProp" Target="../ctrlProps/ctrlProp967.xml"/><Relationship Id="rId20" Type="http://schemas.openxmlformats.org/officeDocument/2006/relationships/ctrlProp" Target="../ctrlProps/ctrlProp971.xml"/><Relationship Id="rId29" Type="http://schemas.openxmlformats.org/officeDocument/2006/relationships/ctrlProp" Target="../ctrlProps/ctrlProp980.xml"/><Relationship Id="rId41" Type="http://schemas.openxmlformats.org/officeDocument/2006/relationships/ctrlProp" Target="../ctrlProps/ctrlProp992.xml"/><Relationship Id="rId1" Type="http://schemas.openxmlformats.org/officeDocument/2006/relationships/printerSettings" Target="../printerSettings/printerSettings24.bin"/><Relationship Id="rId6" Type="http://schemas.openxmlformats.org/officeDocument/2006/relationships/ctrlProp" Target="../ctrlProps/ctrlProp957.xml"/><Relationship Id="rId11" Type="http://schemas.openxmlformats.org/officeDocument/2006/relationships/ctrlProp" Target="../ctrlProps/ctrlProp962.xml"/><Relationship Id="rId24" Type="http://schemas.openxmlformats.org/officeDocument/2006/relationships/ctrlProp" Target="../ctrlProps/ctrlProp975.xml"/><Relationship Id="rId32" Type="http://schemas.openxmlformats.org/officeDocument/2006/relationships/ctrlProp" Target="../ctrlProps/ctrlProp983.xml"/><Relationship Id="rId37" Type="http://schemas.openxmlformats.org/officeDocument/2006/relationships/ctrlProp" Target="../ctrlProps/ctrlProp988.xml"/><Relationship Id="rId40" Type="http://schemas.openxmlformats.org/officeDocument/2006/relationships/ctrlProp" Target="../ctrlProps/ctrlProp991.xml"/><Relationship Id="rId45" Type="http://schemas.openxmlformats.org/officeDocument/2006/relationships/ctrlProp" Target="../ctrlProps/ctrlProp996.xml"/><Relationship Id="rId5" Type="http://schemas.openxmlformats.org/officeDocument/2006/relationships/ctrlProp" Target="../ctrlProps/ctrlProp956.xml"/><Relationship Id="rId15" Type="http://schemas.openxmlformats.org/officeDocument/2006/relationships/ctrlProp" Target="../ctrlProps/ctrlProp966.xml"/><Relationship Id="rId23" Type="http://schemas.openxmlformats.org/officeDocument/2006/relationships/ctrlProp" Target="../ctrlProps/ctrlProp974.xml"/><Relationship Id="rId28" Type="http://schemas.openxmlformats.org/officeDocument/2006/relationships/ctrlProp" Target="../ctrlProps/ctrlProp979.xml"/><Relationship Id="rId36" Type="http://schemas.openxmlformats.org/officeDocument/2006/relationships/ctrlProp" Target="../ctrlProps/ctrlProp987.xml"/><Relationship Id="rId10" Type="http://schemas.openxmlformats.org/officeDocument/2006/relationships/ctrlProp" Target="../ctrlProps/ctrlProp961.xml"/><Relationship Id="rId19" Type="http://schemas.openxmlformats.org/officeDocument/2006/relationships/ctrlProp" Target="../ctrlProps/ctrlProp970.xml"/><Relationship Id="rId31" Type="http://schemas.openxmlformats.org/officeDocument/2006/relationships/ctrlProp" Target="../ctrlProps/ctrlProp982.xml"/><Relationship Id="rId44" Type="http://schemas.openxmlformats.org/officeDocument/2006/relationships/ctrlProp" Target="../ctrlProps/ctrlProp995.xml"/><Relationship Id="rId4" Type="http://schemas.openxmlformats.org/officeDocument/2006/relationships/ctrlProp" Target="../ctrlProps/ctrlProp955.xml"/><Relationship Id="rId9" Type="http://schemas.openxmlformats.org/officeDocument/2006/relationships/ctrlProp" Target="../ctrlProps/ctrlProp960.xml"/><Relationship Id="rId14" Type="http://schemas.openxmlformats.org/officeDocument/2006/relationships/ctrlProp" Target="../ctrlProps/ctrlProp965.xml"/><Relationship Id="rId22" Type="http://schemas.openxmlformats.org/officeDocument/2006/relationships/ctrlProp" Target="../ctrlProps/ctrlProp973.xml"/><Relationship Id="rId27" Type="http://schemas.openxmlformats.org/officeDocument/2006/relationships/ctrlProp" Target="../ctrlProps/ctrlProp978.xml"/><Relationship Id="rId30" Type="http://schemas.openxmlformats.org/officeDocument/2006/relationships/ctrlProp" Target="../ctrlProps/ctrlProp981.xml"/><Relationship Id="rId35" Type="http://schemas.openxmlformats.org/officeDocument/2006/relationships/ctrlProp" Target="../ctrlProps/ctrlProp986.xml"/><Relationship Id="rId43" Type="http://schemas.openxmlformats.org/officeDocument/2006/relationships/ctrlProp" Target="../ctrlProps/ctrlProp994.xml"/><Relationship Id="rId48" Type="http://schemas.openxmlformats.org/officeDocument/2006/relationships/ctrlProp" Target="../ctrlProps/ctrlProp999.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1004.xml"/><Relationship Id="rId13" Type="http://schemas.openxmlformats.org/officeDocument/2006/relationships/ctrlProp" Target="../ctrlProps/ctrlProp1009.xml"/><Relationship Id="rId18" Type="http://schemas.openxmlformats.org/officeDocument/2006/relationships/ctrlProp" Target="../ctrlProps/ctrlProp1014.xml"/><Relationship Id="rId26" Type="http://schemas.openxmlformats.org/officeDocument/2006/relationships/ctrlProp" Target="../ctrlProps/ctrlProp1022.xml"/><Relationship Id="rId39" Type="http://schemas.openxmlformats.org/officeDocument/2006/relationships/ctrlProp" Target="../ctrlProps/ctrlProp1035.xml"/><Relationship Id="rId3" Type="http://schemas.openxmlformats.org/officeDocument/2006/relationships/vmlDrawing" Target="../drawings/vmlDrawing22.vml"/><Relationship Id="rId21" Type="http://schemas.openxmlformats.org/officeDocument/2006/relationships/ctrlProp" Target="../ctrlProps/ctrlProp1017.xml"/><Relationship Id="rId34" Type="http://schemas.openxmlformats.org/officeDocument/2006/relationships/ctrlProp" Target="../ctrlProps/ctrlProp1030.xml"/><Relationship Id="rId7" Type="http://schemas.openxmlformats.org/officeDocument/2006/relationships/ctrlProp" Target="../ctrlProps/ctrlProp1003.xml"/><Relationship Id="rId12" Type="http://schemas.openxmlformats.org/officeDocument/2006/relationships/ctrlProp" Target="../ctrlProps/ctrlProp1008.xml"/><Relationship Id="rId17" Type="http://schemas.openxmlformats.org/officeDocument/2006/relationships/ctrlProp" Target="../ctrlProps/ctrlProp1013.xml"/><Relationship Id="rId25" Type="http://schemas.openxmlformats.org/officeDocument/2006/relationships/ctrlProp" Target="../ctrlProps/ctrlProp1021.xml"/><Relationship Id="rId33" Type="http://schemas.openxmlformats.org/officeDocument/2006/relationships/ctrlProp" Target="../ctrlProps/ctrlProp1029.xml"/><Relationship Id="rId38" Type="http://schemas.openxmlformats.org/officeDocument/2006/relationships/ctrlProp" Target="../ctrlProps/ctrlProp1034.xml"/><Relationship Id="rId2" Type="http://schemas.openxmlformats.org/officeDocument/2006/relationships/drawing" Target="../drawings/drawing23.xml"/><Relationship Id="rId16" Type="http://schemas.openxmlformats.org/officeDocument/2006/relationships/ctrlProp" Target="../ctrlProps/ctrlProp1012.xml"/><Relationship Id="rId20" Type="http://schemas.openxmlformats.org/officeDocument/2006/relationships/ctrlProp" Target="../ctrlProps/ctrlProp1016.xml"/><Relationship Id="rId29" Type="http://schemas.openxmlformats.org/officeDocument/2006/relationships/ctrlProp" Target="../ctrlProps/ctrlProp1025.xml"/><Relationship Id="rId1" Type="http://schemas.openxmlformats.org/officeDocument/2006/relationships/printerSettings" Target="../printerSettings/printerSettings25.bin"/><Relationship Id="rId6" Type="http://schemas.openxmlformats.org/officeDocument/2006/relationships/ctrlProp" Target="../ctrlProps/ctrlProp1002.xml"/><Relationship Id="rId11" Type="http://schemas.openxmlformats.org/officeDocument/2006/relationships/ctrlProp" Target="../ctrlProps/ctrlProp1007.xml"/><Relationship Id="rId24" Type="http://schemas.openxmlformats.org/officeDocument/2006/relationships/ctrlProp" Target="../ctrlProps/ctrlProp1020.xml"/><Relationship Id="rId32" Type="http://schemas.openxmlformats.org/officeDocument/2006/relationships/ctrlProp" Target="../ctrlProps/ctrlProp1028.xml"/><Relationship Id="rId37" Type="http://schemas.openxmlformats.org/officeDocument/2006/relationships/ctrlProp" Target="../ctrlProps/ctrlProp1033.xml"/><Relationship Id="rId5" Type="http://schemas.openxmlformats.org/officeDocument/2006/relationships/ctrlProp" Target="../ctrlProps/ctrlProp1001.xml"/><Relationship Id="rId15" Type="http://schemas.openxmlformats.org/officeDocument/2006/relationships/ctrlProp" Target="../ctrlProps/ctrlProp1011.xml"/><Relationship Id="rId23" Type="http://schemas.openxmlformats.org/officeDocument/2006/relationships/ctrlProp" Target="../ctrlProps/ctrlProp1019.xml"/><Relationship Id="rId28" Type="http://schemas.openxmlformats.org/officeDocument/2006/relationships/ctrlProp" Target="../ctrlProps/ctrlProp1024.xml"/><Relationship Id="rId36" Type="http://schemas.openxmlformats.org/officeDocument/2006/relationships/ctrlProp" Target="../ctrlProps/ctrlProp1032.xml"/><Relationship Id="rId10" Type="http://schemas.openxmlformats.org/officeDocument/2006/relationships/ctrlProp" Target="../ctrlProps/ctrlProp1006.xml"/><Relationship Id="rId19" Type="http://schemas.openxmlformats.org/officeDocument/2006/relationships/ctrlProp" Target="../ctrlProps/ctrlProp1015.xml"/><Relationship Id="rId31" Type="http://schemas.openxmlformats.org/officeDocument/2006/relationships/ctrlProp" Target="../ctrlProps/ctrlProp1027.xml"/><Relationship Id="rId4" Type="http://schemas.openxmlformats.org/officeDocument/2006/relationships/ctrlProp" Target="../ctrlProps/ctrlProp1000.xml"/><Relationship Id="rId9" Type="http://schemas.openxmlformats.org/officeDocument/2006/relationships/ctrlProp" Target="../ctrlProps/ctrlProp1005.xml"/><Relationship Id="rId14" Type="http://schemas.openxmlformats.org/officeDocument/2006/relationships/ctrlProp" Target="../ctrlProps/ctrlProp1010.xml"/><Relationship Id="rId22" Type="http://schemas.openxmlformats.org/officeDocument/2006/relationships/ctrlProp" Target="../ctrlProps/ctrlProp1018.xml"/><Relationship Id="rId27" Type="http://schemas.openxmlformats.org/officeDocument/2006/relationships/ctrlProp" Target="../ctrlProps/ctrlProp1023.xml"/><Relationship Id="rId30" Type="http://schemas.openxmlformats.org/officeDocument/2006/relationships/ctrlProp" Target="../ctrlProps/ctrlProp1026.xml"/><Relationship Id="rId35" Type="http://schemas.openxmlformats.org/officeDocument/2006/relationships/ctrlProp" Target="../ctrlProps/ctrlProp1031.xml"/></Relationships>
</file>

<file path=xl/worksheets/_rels/sheet26.xml.rels><?xml version="1.0" encoding="UTF-8" standalone="yes"?>
<Relationships xmlns="http://schemas.openxmlformats.org/package/2006/relationships"><Relationship Id="rId13" Type="http://schemas.openxmlformats.org/officeDocument/2006/relationships/ctrlProp" Target="../ctrlProps/ctrlProp1045.xml"/><Relationship Id="rId18" Type="http://schemas.openxmlformats.org/officeDocument/2006/relationships/ctrlProp" Target="../ctrlProps/ctrlProp1050.xml"/><Relationship Id="rId26" Type="http://schemas.openxmlformats.org/officeDocument/2006/relationships/ctrlProp" Target="../ctrlProps/ctrlProp1058.xml"/><Relationship Id="rId39" Type="http://schemas.openxmlformats.org/officeDocument/2006/relationships/ctrlProp" Target="../ctrlProps/ctrlProp1071.xml"/><Relationship Id="rId21" Type="http://schemas.openxmlformats.org/officeDocument/2006/relationships/ctrlProp" Target="../ctrlProps/ctrlProp1053.xml"/><Relationship Id="rId34" Type="http://schemas.openxmlformats.org/officeDocument/2006/relationships/ctrlProp" Target="../ctrlProps/ctrlProp1066.xml"/><Relationship Id="rId42" Type="http://schemas.openxmlformats.org/officeDocument/2006/relationships/ctrlProp" Target="../ctrlProps/ctrlProp1074.xml"/><Relationship Id="rId47" Type="http://schemas.openxmlformats.org/officeDocument/2006/relationships/ctrlProp" Target="../ctrlProps/ctrlProp1079.xml"/><Relationship Id="rId50" Type="http://schemas.openxmlformats.org/officeDocument/2006/relationships/ctrlProp" Target="../ctrlProps/ctrlProp1082.xml"/><Relationship Id="rId55" Type="http://schemas.openxmlformats.org/officeDocument/2006/relationships/ctrlProp" Target="../ctrlProps/ctrlProp1087.xml"/><Relationship Id="rId63" Type="http://schemas.openxmlformats.org/officeDocument/2006/relationships/ctrlProp" Target="../ctrlProps/ctrlProp1095.xml"/><Relationship Id="rId68" Type="http://schemas.openxmlformats.org/officeDocument/2006/relationships/ctrlProp" Target="../ctrlProps/ctrlProp1100.xml"/><Relationship Id="rId76" Type="http://schemas.openxmlformats.org/officeDocument/2006/relationships/ctrlProp" Target="../ctrlProps/ctrlProp1108.xml"/><Relationship Id="rId7" Type="http://schemas.openxmlformats.org/officeDocument/2006/relationships/ctrlProp" Target="../ctrlProps/ctrlProp1039.xml"/><Relationship Id="rId71" Type="http://schemas.openxmlformats.org/officeDocument/2006/relationships/ctrlProp" Target="../ctrlProps/ctrlProp1103.xml"/><Relationship Id="rId2" Type="http://schemas.openxmlformats.org/officeDocument/2006/relationships/drawing" Target="../drawings/drawing24.xml"/><Relationship Id="rId16" Type="http://schemas.openxmlformats.org/officeDocument/2006/relationships/ctrlProp" Target="../ctrlProps/ctrlProp1048.xml"/><Relationship Id="rId29" Type="http://schemas.openxmlformats.org/officeDocument/2006/relationships/ctrlProp" Target="../ctrlProps/ctrlProp1061.xml"/><Relationship Id="rId11" Type="http://schemas.openxmlformats.org/officeDocument/2006/relationships/ctrlProp" Target="../ctrlProps/ctrlProp1043.xml"/><Relationship Id="rId24" Type="http://schemas.openxmlformats.org/officeDocument/2006/relationships/ctrlProp" Target="../ctrlProps/ctrlProp1056.xml"/><Relationship Id="rId32" Type="http://schemas.openxmlformats.org/officeDocument/2006/relationships/ctrlProp" Target="../ctrlProps/ctrlProp1064.xml"/><Relationship Id="rId37" Type="http://schemas.openxmlformats.org/officeDocument/2006/relationships/ctrlProp" Target="../ctrlProps/ctrlProp1069.xml"/><Relationship Id="rId40" Type="http://schemas.openxmlformats.org/officeDocument/2006/relationships/ctrlProp" Target="../ctrlProps/ctrlProp1072.xml"/><Relationship Id="rId45" Type="http://schemas.openxmlformats.org/officeDocument/2006/relationships/ctrlProp" Target="../ctrlProps/ctrlProp1077.xml"/><Relationship Id="rId53" Type="http://schemas.openxmlformats.org/officeDocument/2006/relationships/ctrlProp" Target="../ctrlProps/ctrlProp1085.xml"/><Relationship Id="rId58" Type="http://schemas.openxmlformats.org/officeDocument/2006/relationships/ctrlProp" Target="../ctrlProps/ctrlProp1090.xml"/><Relationship Id="rId66" Type="http://schemas.openxmlformats.org/officeDocument/2006/relationships/ctrlProp" Target="../ctrlProps/ctrlProp1098.xml"/><Relationship Id="rId74" Type="http://schemas.openxmlformats.org/officeDocument/2006/relationships/ctrlProp" Target="../ctrlProps/ctrlProp1106.xml"/><Relationship Id="rId5" Type="http://schemas.openxmlformats.org/officeDocument/2006/relationships/ctrlProp" Target="../ctrlProps/ctrlProp1037.xml"/><Relationship Id="rId15" Type="http://schemas.openxmlformats.org/officeDocument/2006/relationships/ctrlProp" Target="../ctrlProps/ctrlProp1047.xml"/><Relationship Id="rId23" Type="http://schemas.openxmlformats.org/officeDocument/2006/relationships/ctrlProp" Target="../ctrlProps/ctrlProp1055.xml"/><Relationship Id="rId28" Type="http://schemas.openxmlformats.org/officeDocument/2006/relationships/ctrlProp" Target="../ctrlProps/ctrlProp1060.xml"/><Relationship Id="rId36" Type="http://schemas.openxmlformats.org/officeDocument/2006/relationships/ctrlProp" Target="../ctrlProps/ctrlProp1068.xml"/><Relationship Id="rId49" Type="http://schemas.openxmlformats.org/officeDocument/2006/relationships/ctrlProp" Target="../ctrlProps/ctrlProp1081.xml"/><Relationship Id="rId57" Type="http://schemas.openxmlformats.org/officeDocument/2006/relationships/ctrlProp" Target="../ctrlProps/ctrlProp1089.xml"/><Relationship Id="rId61" Type="http://schemas.openxmlformats.org/officeDocument/2006/relationships/ctrlProp" Target="../ctrlProps/ctrlProp1093.xml"/><Relationship Id="rId10" Type="http://schemas.openxmlformats.org/officeDocument/2006/relationships/ctrlProp" Target="../ctrlProps/ctrlProp1042.xml"/><Relationship Id="rId19" Type="http://schemas.openxmlformats.org/officeDocument/2006/relationships/ctrlProp" Target="../ctrlProps/ctrlProp1051.xml"/><Relationship Id="rId31" Type="http://schemas.openxmlformats.org/officeDocument/2006/relationships/ctrlProp" Target="../ctrlProps/ctrlProp1063.xml"/><Relationship Id="rId44" Type="http://schemas.openxmlformats.org/officeDocument/2006/relationships/ctrlProp" Target="../ctrlProps/ctrlProp1076.xml"/><Relationship Id="rId52" Type="http://schemas.openxmlformats.org/officeDocument/2006/relationships/ctrlProp" Target="../ctrlProps/ctrlProp1084.xml"/><Relationship Id="rId60" Type="http://schemas.openxmlformats.org/officeDocument/2006/relationships/ctrlProp" Target="../ctrlProps/ctrlProp1092.xml"/><Relationship Id="rId65" Type="http://schemas.openxmlformats.org/officeDocument/2006/relationships/ctrlProp" Target="../ctrlProps/ctrlProp1097.xml"/><Relationship Id="rId73" Type="http://schemas.openxmlformats.org/officeDocument/2006/relationships/ctrlProp" Target="../ctrlProps/ctrlProp1105.xml"/><Relationship Id="rId78" Type="http://schemas.openxmlformats.org/officeDocument/2006/relationships/ctrlProp" Target="../ctrlProps/ctrlProp1110.xml"/><Relationship Id="rId4" Type="http://schemas.openxmlformats.org/officeDocument/2006/relationships/ctrlProp" Target="../ctrlProps/ctrlProp1036.xml"/><Relationship Id="rId9" Type="http://schemas.openxmlformats.org/officeDocument/2006/relationships/ctrlProp" Target="../ctrlProps/ctrlProp1041.xml"/><Relationship Id="rId14" Type="http://schemas.openxmlformats.org/officeDocument/2006/relationships/ctrlProp" Target="../ctrlProps/ctrlProp1046.xml"/><Relationship Id="rId22" Type="http://schemas.openxmlformats.org/officeDocument/2006/relationships/ctrlProp" Target="../ctrlProps/ctrlProp1054.xml"/><Relationship Id="rId27" Type="http://schemas.openxmlformats.org/officeDocument/2006/relationships/ctrlProp" Target="../ctrlProps/ctrlProp1059.xml"/><Relationship Id="rId30" Type="http://schemas.openxmlformats.org/officeDocument/2006/relationships/ctrlProp" Target="../ctrlProps/ctrlProp1062.xml"/><Relationship Id="rId35" Type="http://schemas.openxmlformats.org/officeDocument/2006/relationships/ctrlProp" Target="../ctrlProps/ctrlProp1067.xml"/><Relationship Id="rId43" Type="http://schemas.openxmlformats.org/officeDocument/2006/relationships/ctrlProp" Target="../ctrlProps/ctrlProp1075.xml"/><Relationship Id="rId48" Type="http://schemas.openxmlformats.org/officeDocument/2006/relationships/ctrlProp" Target="../ctrlProps/ctrlProp1080.xml"/><Relationship Id="rId56" Type="http://schemas.openxmlformats.org/officeDocument/2006/relationships/ctrlProp" Target="../ctrlProps/ctrlProp1088.xml"/><Relationship Id="rId64" Type="http://schemas.openxmlformats.org/officeDocument/2006/relationships/ctrlProp" Target="../ctrlProps/ctrlProp1096.xml"/><Relationship Id="rId69" Type="http://schemas.openxmlformats.org/officeDocument/2006/relationships/ctrlProp" Target="../ctrlProps/ctrlProp1101.xml"/><Relationship Id="rId77" Type="http://schemas.openxmlformats.org/officeDocument/2006/relationships/ctrlProp" Target="../ctrlProps/ctrlProp1109.xml"/><Relationship Id="rId8" Type="http://schemas.openxmlformats.org/officeDocument/2006/relationships/ctrlProp" Target="../ctrlProps/ctrlProp1040.xml"/><Relationship Id="rId51" Type="http://schemas.openxmlformats.org/officeDocument/2006/relationships/ctrlProp" Target="../ctrlProps/ctrlProp1083.xml"/><Relationship Id="rId72" Type="http://schemas.openxmlformats.org/officeDocument/2006/relationships/ctrlProp" Target="../ctrlProps/ctrlProp1104.xml"/><Relationship Id="rId3" Type="http://schemas.openxmlformats.org/officeDocument/2006/relationships/vmlDrawing" Target="../drawings/vmlDrawing23.vml"/><Relationship Id="rId12" Type="http://schemas.openxmlformats.org/officeDocument/2006/relationships/ctrlProp" Target="../ctrlProps/ctrlProp1044.xml"/><Relationship Id="rId17" Type="http://schemas.openxmlformats.org/officeDocument/2006/relationships/ctrlProp" Target="../ctrlProps/ctrlProp1049.xml"/><Relationship Id="rId25" Type="http://schemas.openxmlformats.org/officeDocument/2006/relationships/ctrlProp" Target="../ctrlProps/ctrlProp1057.xml"/><Relationship Id="rId33" Type="http://schemas.openxmlformats.org/officeDocument/2006/relationships/ctrlProp" Target="../ctrlProps/ctrlProp1065.xml"/><Relationship Id="rId38" Type="http://schemas.openxmlformats.org/officeDocument/2006/relationships/ctrlProp" Target="../ctrlProps/ctrlProp1070.xml"/><Relationship Id="rId46" Type="http://schemas.openxmlformats.org/officeDocument/2006/relationships/ctrlProp" Target="../ctrlProps/ctrlProp1078.xml"/><Relationship Id="rId59" Type="http://schemas.openxmlformats.org/officeDocument/2006/relationships/ctrlProp" Target="../ctrlProps/ctrlProp1091.xml"/><Relationship Id="rId67" Type="http://schemas.openxmlformats.org/officeDocument/2006/relationships/ctrlProp" Target="../ctrlProps/ctrlProp1099.xml"/><Relationship Id="rId20" Type="http://schemas.openxmlformats.org/officeDocument/2006/relationships/ctrlProp" Target="../ctrlProps/ctrlProp1052.xml"/><Relationship Id="rId41" Type="http://schemas.openxmlformats.org/officeDocument/2006/relationships/ctrlProp" Target="../ctrlProps/ctrlProp1073.xml"/><Relationship Id="rId54" Type="http://schemas.openxmlformats.org/officeDocument/2006/relationships/ctrlProp" Target="../ctrlProps/ctrlProp1086.xml"/><Relationship Id="rId62" Type="http://schemas.openxmlformats.org/officeDocument/2006/relationships/ctrlProp" Target="../ctrlProps/ctrlProp1094.xml"/><Relationship Id="rId70" Type="http://schemas.openxmlformats.org/officeDocument/2006/relationships/ctrlProp" Target="../ctrlProps/ctrlProp1102.xml"/><Relationship Id="rId75" Type="http://schemas.openxmlformats.org/officeDocument/2006/relationships/ctrlProp" Target="../ctrlProps/ctrlProp1107.xml"/><Relationship Id="rId1" Type="http://schemas.openxmlformats.org/officeDocument/2006/relationships/printerSettings" Target="../printerSettings/printerSettings26.bin"/><Relationship Id="rId6" Type="http://schemas.openxmlformats.org/officeDocument/2006/relationships/ctrlProp" Target="../ctrlProps/ctrlProp103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4.xml"/><Relationship Id="rId16" Type="http://schemas.openxmlformats.org/officeDocument/2006/relationships/ctrlProp" Target="../ctrlProps/ctrlProp33.xml"/><Relationship Id="rId1" Type="http://schemas.openxmlformats.org/officeDocument/2006/relationships/printerSettings" Target="../printerSettings/printerSettings4.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4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54.xml"/><Relationship Id="rId21" Type="http://schemas.openxmlformats.org/officeDocument/2006/relationships/ctrlProp" Target="../ctrlProps/ctrlProp58.xml"/><Relationship Id="rId42" Type="http://schemas.openxmlformats.org/officeDocument/2006/relationships/ctrlProp" Target="../ctrlProps/ctrlProp79.xml"/><Relationship Id="rId63" Type="http://schemas.openxmlformats.org/officeDocument/2006/relationships/ctrlProp" Target="../ctrlProps/ctrlProp100.xml"/><Relationship Id="rId84" Type="http://schemas.openxmlformats.org/officeDocument/2006/relationships/ctrlProp" Target="../ctrlProps/ctrlProp121.xml"/><Relationship Id="rId138" Type="http://schemas.openxmlformats.org/officeDocument/2006/relationships/ctrlProp" Target="../ctrlProps/ctrlProp175.xml"/><Relationship Id="rId159" Type="http://schemas.openxmlformats.org/officeDocument/2006/relationships/ctrlProp" Target="../ctrlProps/ctrlProp196.xml"/><Relationship Id="rId170" Type="http://schemas.openxmlformats.org/officeDocument/2006/relationships/ctrlProp" Target="../ctrlProps/ctrlProp207.xml"/><Relationship Id="rId191" Type="http://schemas.openxmlformats.org/officeDocument/2006/relationships/ctrlProp" Target="../ctrlProps/ctrlProp228.xml"/><Relationship Id="rId205" Type="http://schemas.openxmlformats.org/officeDocument/2006/relationships/ctrlProp" Target="../ctrlProps/ctrlProp242.xml"/><Relationship Id="rId226" Type="http://schemas.openxmlformats.org/officeDocument/2006/relationships/ctrlProp" Target="../ctrlProps/ctrlProp263.xml"/><Relationship Id="rId107" Type="http://schemas.openxmlformats.org/officeDocument/2006/relationships/ctrlProp" Target="../ctrlProps/ctrlProp144.xml"/><Relationship Id="rId11" Type="http://schemas.openxmlformats.org/officeDocument/2006/relationships/ctrlProp" Target="../ctrlProps/ctrlProp48.xml"/><Relationship Id="rId32" Type="http://schemas.openxmlformats.org/officeDocument/2006/relationships/ctrlProp" Target="../ctrlProps/ctrlProp69.xml"/><Relationship Id="rId53" Type="http://schemas.openxmlformats.org/officeDocument/2006/relationships/ctrlProp" Target="../ctrlProps/ctrlProp90.xml"/><Relationship Id="rId74" Type="http://schemas.openxmlformats.org/officeDocument/2006/relationships/ctrlProp" Target="../ctrlProps/ctrlProp111.xml"/><Relationship Id="rId128" Type="http://schemas.openxmlformats.org/officeDocument/2006/relationships/ctrlProp" Target="../ctrlProps/ctrlProp165.xml"/><Relationship Id="rId149" Type="http://schemas.openxmlformats.org/officeDocument/2006/relationships/ctrlProp" Target="../ctrlProps/ctrlProp186.xml"/><Relationship Id="rId5" Type="http://schemas.openxmlformats.org/officeDocument/2006/relationships/ctrlProp" Target="../ctrlProps/ctrlProp42.xml"/><Relationship Id="rId95" Type="http://schemas.openxmlformats.org/officeDocument/2006/relationships/ctrlProp" Target="../ctrlProps/ctrlProp132.xml"/><Relationship Id="rId160" Type="http://schemas.openxmlformats.org/officeDocument/2006/relationships/ctrlProp" Target="../ctrlProps/ctrlProp197.xml"/><Relationship Id="rId181" Type="http://schemas.openxmlformats.org/officeDocument/2006/relationships/ctrlProp" Target="../ctrlProps/ctrlProp218.xml"/><Relationship Id="rId216" Type="http://schemas.openxmlformats.org/officeDocument/2006/relationships/ctrlProp" Target="../ctrlProps/ctrlProp253.xml"/><Relationship Id="rId237" Type="http://schemas.openxmlformats.org/officeDocument/2006/relationships/ctrlProp" Target="../ctrlProps/ctrlProp274.xml"/><Relationship Id="rId22" Type="http://schemas.openxmlformats.org/officeDocument/2006/relationships/ctrlProp" Target="../ctrlProps/ctrlProp59.xml"/><Relationship Id="rId43" Type="http://schemas.openxmlformats.org/officeDocument/2006/relationships/ctrlProp" Target="../ctrlProps/ctrlProp80.xml"/><Relationship Id="rId64" Type="http://schemas.openxmlformats.org/officeDocument/2006/relationships/ctrlProp" Target="../ctrlProps/ctrlProp101.xml"/><Relationship Id="rId118" Type="http://schemas.openxmlformats.org/officeDocument/2006/relationships/ctrlProp" Target="../ctrlProps/ctrlProp155.xml"/><Relationship Id="rId139" Type="http://schemas.openxmlformats.org/officeDocument/2006/relationships/ctrlProp" Target="../ctrlProps/ctrlProp176.xml"/><Relationship Id="rId80" Type="http://schemas.openxmlformats.org/officeDocument/2006/relationships/ctrlProp" Target="../ctrlProps/ctrlProp117.xml"/><Relationship Id="rId85" Type="http://schemas.openxmlformats.org/officeDocument/2006/relationships/ctrlProp" Target="../ctrlProps/ctrlProp122.xml"/><Relationship Id="rId150" Type="http://schemas.openxmlformats.org/officeDocument/2006/relationships/ctrlProp" Target="../ctrlProps/ctrlProp187.xml"/><Relationship Id="rId155" Type="http://schemas.openxmlformats.org/officeDocument/2006/relationships/ctrlProp" Target="../ctrlProps/ctrlProp192.xml"/><Relationship Id="rId171" Type="http://schemas.openxmlformats.org/officeDocument/2006/relationships/ctrlProp" Target="../ctrlProps/ctrlProp208.xml"/><Relationship Id="rId176" Type="http://schemas.openxmlformats.org/officeDocument/2006/relationships/ctrlProp" Target="../ctrlProps/ctrlProp213.xml"/><Relationship Id="rId192" Type="http://schemas.openxmlformats.org/officeDocument/2006/relationships/ctrlProp" Target="../ctrlProps/ctrlProp229.xml"/><Relationship Id="rId197" Type="http://schemas.openxmlformats.org/officeDocument/2006/relationships/ctrlProp" Target="../ctrlProps/ctrlProp234.xml"/><Relationship Id="rId206" Type="http://schemas.openxmlformats.org/officeDocument/2006/relationships/ctrlProp" Target="../ctrlProps/ctrlProp243.xml"/><Relationship Id="rId227" Type="http://schemas.openxmlformats.org/officeDocument/2006/relationships/ctrlProp" Target="../ctrlProps/ctrlProp264.xml"/><Relationship Id="rId201" Type="http://schemas.openxmlformats.org/officeDocument/2006/relationships/ctrlProp" Target="../ctrlProps/ctrlProp238.xml"/><Relationship Id="rId222" Type="http://schemas.openxmlformats.org/officeDocument/2006/relationships/ctrlProp" Target="../ctrlProps/ctrlProp259.xml"/><Relationship Id="rId12" Type="http://schemas.openxmlformats.org/officeDocument/2006/relationships/ctrlProp" Target="../ctrlProps/ctrlProp49.xml"/><Relationship Id="rId17" Type="http://schemas.openxmlformats.org/officeDocument/2006/relationships/ctrlProp" Target="../ctrlProps/ctrlProp54.xml"/><Relationship Id="rId33" Type="http://schemas.openxmlformats.org/officeDocument/2006/relationships/ctrlProp" Target="../ctrlProps/ctrlProp70.xml"/><Relationship Id="rId38" Type="http://schemas.openxmlformats.org/officeDocument/2006/relationships/ctrlProp" Target="../ctrlProps/ctrlProp75.xml"/><Relationship Id="rId59" Type="http://schemas.openxmlformats.org/officeDocument/2006/relationships/ctrlProp" Target="../ctrlProps/ctrlProp96.xml"/><Relationship Id="rId103" Type="http://schemas.openxmlformats.org/officeDocument/2006/relationships/ctrlProp" Target="../ctrlProps/ctrlProp140.xml"/><Relationship Id="rId108" Type="http://schemas.openxmlformats.org/officeDocument/2006/relationships/ctrlProp" Target="../ctrlProps/ctrlProp145.xml"/><Relationship Id="rId124" Type="http://schemas.openxmlformats.org/officeDocument/2006/relationships/ctrlProp" Target="../ctrlProps/ctrlProp161.xml"/><Relationship Id="rId129" Type="http://schemas.openxmlformats.org/officeDocument/2006/relationships/ctrlProp" Target="../ctrlProps/ctrlProp166.xml"/><Relationship Id="rId54" Type="http://schemas.openxmlformats.org/officeDocument/2006/relationships/ctrlProp" Target="../ctrlProps/ctrlProp91.xml"/><Relationship Id="rId70" Type="http://schemas.openxmlformats.org/officeDocument/2006/relationships/ctrlProp" Target="../ctrlProps/ctrlProp107.xml"/><Relationship Id="rId75" Type="http://schemas.openxmlformats.org/officeDocument/2006/relationships/ctrlProp" Target="../ctrlProps/ctrlProp112.xml"/><Relationship Id="rId91" Type="http://schemas.openxmlformats.org/officeDocument/2006/relationships/ctrlProp" Target="../ctrlProps/ctrlProp128.xml"/><Relationship Id="rId96" Type="http://schemas.openxmlformats.org/officeDocument/2006/relationships/ctrlProp" Target="../ctrlProps/ctrlProp133.xml"/><Relationship Id="rId140" Type="http://schemas.openxmlformats.org/officeDocument/2006/relationships/ctrlProp" Target="../ctrlProps/ctrlProp177.xml"/><Relationship Id="rId145" Type="http://schemas.openxmlformats.org/officeDocument/2006/relationships/ctrlProp" Target="../ctrlProps/ctrlProp182.xml"/><Relationship Id="rId161" Type="http://schemas.openxmlformats.org/officeDocument/2006/relationships/ctrlProp" Target="../ctrlProps/ctrlProp198.xml"/><Relationship Id="rId166" Type="http://schemas.openxmlformats.org/officeDocument/2006/relationships/ctrlProp" Target="../ctrlProps/ctrlProp203.xml"/><Relationship Id="rId182" Type="http://schemas.openxmlformats.org/officeDocument/2006/relationships/ctrlProp" Target="../ctrlProps/ctrlProp219.xml"/><Relationship Id="rId187" Type="http://schemas.openxmlformats.org/officeDocument/2006/relationships/ctrlProp" Target="../ctrlProps/ctrlProp224.xml"/><Relationship Id="rId217" Type="http://schemas.openxmlformats.org/officeDocument/2006/relationships/ctrlProp" Target="../ctrlProps/ctrlProp254.xml"/><Relationship Id="rId1" Type="http://schemas.openxmlformats.org/officeDocument/2006/relationships/printerSettings" Target="../printerSettings/printerSettings6.bin"/><Relationship Id="rId6" Type="http://schemas.openxmlformats.org/officeDocument/2006/relationships/ctrlProp" Target="../ctrlProps/ctrlProp43.xml"/><Relationship Id="rId212" Type="http://schemas.openxmlformats.org/officeDocument/2006/relationships/ctrlProp" Target="../ctrlProps/ctrlProp249.xml"/><Relationship Id="rId233" Type="http://schemas.openxmlformats.org/officeDocument/2006/relationships/ctrlProp" Target="../ctrlProps/ctrlProp270.xml"/><Relationship Id="rId238" Type="http://schemas.openxmlformats.org/officeDocument/2006/relationships/comments" Target="../comments1.xml"/><Relationship Id="rId23" Type="http://schemas.openxmlformats.org/officeDocument/2006/relationships/ctrlProp" Target="../ctrlProps/ctrlProp60.xml"/><Relationship Id="rId28" Type="http://schemas.openxmlformats.org/officeDocument/2006/relationships/ctrlProp" Target="../ctrlProps/ctrlProp65.xml"/><Relationship Id="rId49" Type="http://schemas.openxmlformats.org/officeDocument/2006/relationships/ctrlProp" Target="../ctrlProps/ctrlProp86.xml"/><Relationship Id="rId114" Type="http://schemas.openxmlformats.org/officeDocument/2006/relationships/ctrlProp" Target="../ctrlProps/ctrlProp151.xml"/><Relationship Id="rId119" Type="http://schemas.openxmlformats.org/officeDocument/2006/relationships/ctrlProp" Target="../ctrlProps/ctrlProp156.xml"/><Relationship Id="rId44" Type="http://schemas.openxmlformats.org/officeDocument/2006/relationships/ctrlProp" Target="../ctrlProps/ctrlProp81.xml"/><Relationship Id="rId60" Type="http://schemas.openxmlformats.org/officeDocument/2006/relationships/ctrlProp" Target="../ctrlProps/ctrlProp97.xml"/><Relationship Id="rId65" Type="http://schemas.openxmlformats.org/officeDocument/2006/relationships/ctrlProp" Target="../ctrlProps/ctrlProp102.xml"/><Relationship Id="rId81" Type="http://schemas.openxmlformats.org/officeDocument/2006/relationships/ctrlProp" Target="../ctrlProps/ctrlProp118.xml"/><Relationship Id="rId86" Type="http://schemas.openxmlformats.org/officeDocument/2006/relationships/ctrlProp" Target="../ctrlProps/ctrlProp123.xml"/><Relationship Id="rId130" Type="http://schemas.openxmlformats.org/officeDocument/2006/relationships/ctrlProp" Target="../ctrlProps/ctrlProp167.xml"/><Relationship Id="rId135" Type="http://schemas.openxmlformats.org/officeDocument/2006/relationships/ctrlProp" Target="../ctrlProps/ctrlProp172.xml"/><Relationship Id="rId151" Type="http://schemas.openxmlformats.org/officeDocument/2006/relationships/ctrlProp" Target="../ctrlProps/ctrlProp188.xml"/><Relationship Id="rId156" Type="http://schemas.openxmlformats.org/officeDocument/2006/relationships/ctrlProp" Target="../ctrlProps/ctrlProp193.xml"/><Relationship Id="rId177" Type="http://schemas.openxmlformats.org/officeDocument/2006/relationships/ctrlProp" Target="../ctrlProps/ctrlProp214.xml"/><Relationship Id="rId198" Type="http://schemas.openxmlformats.org/officeDocument/2006/relationships/ctrlProp" Target="../ctrlProps/ctrlProp235.xml"/><Relationship Id="rId172" Type="http://schemas.openxmlformats.org/officeDocument/2006/relationships/ctrlProp" Target="../ctrlProps/ctrlProp209.xml"/><Relationship Id="rId193" Type="http://schemas.openxmlformats.org/officeDocument/2006/relationships/ctrlProp" Target="../ctrlProps/ctrlProp230.xml"/><Relationship Id="rId202" Type="http://schemas.openxmlformats.org/officeDocument/2006/relationships/ctrlProp" Target="../ctrlProps/ctrlProp239.xml"/><Relationship Id="rId207" Type="http://schemas.openxmlformats.org/officeDocument/2006/relationships/ctrlProp" Target="../ctrlProps/ctrlProp244.xml"/><Relationship Id="rId223" Type="http://schemas.openxmlformats.org/officeDocument/2006/relationships/ctrlProp" Target="../ctrlProps/ctrlProp260.xml"/><Relationship Id="rId228" Type="http://schemas.openxmlformats.org/officeDocument/2006/relationships/ctrlProp" Target="../ctrlProps/ctrlProp265.xml"/><Relationship Id="rId13" Type="http://schemas.openxmlformats.org/officeDocument/2006/relationships/ctrlProp" Target="../ctrlProps/ctrlProp50.xml"/><Relationship Id="rId18" Type="http://schemas.openxmlformats.org/officeDocument/2006/relationships/ctrlProp" Target="../ctrlProps/ctrlProp55.xml"/><Relationship Id="rId39" Type="http://schemas.openxmlformats.org/officeDocument/2006/relationships/ctrlProp" Target="../ctrlProps/ctrlProp76.xml"/><Relationship Id="rId109" Type="http://schemas.openxmlformats.org/officeDocument/2006/relationships/ctrlProp" Target="../ctrlProps/ctrlProp146.xml"/><Relationship Id="rId34" Type="http://schemas.openxmlformats.org/officeDocument/2006/relationships/ctrlProp" Target="../ctrlProps/ctrlProp71.xml"/><Relationship Id="rId50" Type="http://schemas.openxmlformats.org/officeDocument/2006/relationships/ctrlProp" Target="../ctrlProps/ctrlProp87.xml"/><Relationship Id="rId55" Type="http://schemas.openxmlformats.org/officeDocument/2006/relationships/ctrlProp" Target="../ctrlProps/ctrlProp92.xml"/><Relationship Id="rId76" Type="http://schemas.openxmlformats.org/officeDocument/2006/relationships/ctrlProp" Target="../ctrlProps/ctrlProp113.xml"/><Relationship Id="rId97" Type="http://schemas.openxmlformats.org/officeDocument/2006/relationships/ctrlProp" Target="../ctrlProps/ctrlProp134.xml"/><Relationship Id="rId104" Type="http://schemas.openxmlformats.org/officeDocument/2006/relationships/ctrlProp" Target="../ctrlProps/ctrlProp141.xml"/><Relationship Id="rId120" Type="http://schemas.openxmlformats.org/officeDocument/2006/relationships/ctrlProp" Target="../ctrlProps/ctrlProp157.xml"/><Relationship Id="rId125" Type="http://schemas.openxmlformats.org/officeDocument/2006/relationships/ctrlProp" Target="../ctrlProps/ctrlProp162.xml"/><Relationship Id="rId141" Type="http://schemas.openxmlformats.org/officeDocument/2006/relationships/ctrlProp" Target="../ctrlProps/ctrlProp178.xml"/><Relationship Id="rId146" Type="http://schemas.openxmlformats.org/officeDocument/2006/relationships/ctrlProp" Target="../ctrlProps/ctrlProp183.xml"/><Relationship Id="rId167" Type="http://schemas.openxmlformats.org/officeDocument/2006/relationships/ctrlProp" Target="../ctrlProps/ctrlProp204.xml"/><Relationship Id="rId188" Type="http://schemas.openxmlformats.org/officeDocument/2006/relationships/ctrlProp" Target="../ctrlProps/ctrlProp225.xml"/><Relationship Id="rId7" Type="http://schemas.openxmlformats.org/officeDocument/2006/relationships/ctrlProp" Target="../ctrlProps/ctrlProp44.xml"/><Relationship Id="rId71" Type="http://schemas.openxmlformats.org/officeDocument/2006/relationships/ctrlProp" Target="../ctrlProps/ctrlProp108.xml"/><Relationship Id="rId92" Type="http://schemas.openxmlformats.org/officeDocument/2006/relationships/ctrlProp" Target="../ctrlProps/ctrlProp129.xml"/><Relationship Id="rId162" Type="http://schemas.openxmlformats.org/officeDocument/2006/relationships/ctrlProp" Target="../ctrlProps/ctrlProp199.xml"/><Relationship Id="rId183" Type="http://schemas.openxmlformats.org/officeDocument/2006/relationships/ctrlProp" Target="../ctrlProps/ctrlProp220.xml"/><Relationship Id="rId213" Type="http://schemas.openxmlformats.org/officeDocument/2006/relationships/ctrlProp" Target="../ctrlProps/ctrlProp250.xml"/><Relationship Id="rId218" Type="http://schemas.openxmlformats.org/officeDocument/2006/relationships/ctrlProp" Target="../ctrlProps/ctrlProp255.xml"/><Relationship Id="rId234" Type="http://schemas.openxmlformats.org/officeDocument/2006/relationships/ctrlProp" Target="../ctrlProps/ctrlProp271.xml"/><Relationship Id="rId2" Type="http://schemas.openxmlformats.org/officeDocument/2006/relationships/drawing" Target="../drawings/drawing6.xml"/><Relationship Id="rId29" Type="http://schemas.openxmlformats.org/officeDocument/2006/relationships/ctrlProp" Target="../ctrlProps/ctrlProp66.xml"/><Relationship Id="rId24" Type="http://schemas.openxmlformats.org/officeDocument/2006/relationships/ctrlProp" Target="../ctrlProps/ctrlProp61.xml"/><Relationship Id="rId40" Type="http://schemas.openxmlformats.org/officeDocument/2006/relationships/ctrlProp" Target="../ctrlProps/ctrlProp77.xml"/><Relationship Id="rId45" Type="http://schemas.openxmlformats.org/officeDocument/2006/relationships/ctrlProp" Target="../ctrlProps/ctrlProp82.xml"/><Relationship Id="rId66" Type="http://schemas.openxmlformats.org/officeDocument/2006/relationships/ctrlProp" Target="../ctrlProps/ctrlProp103.xml"/><Relationship Id="rId87" Type="http://schemas.openxmlformats.org/officeDocument/2006/relationships/ctrlProp" Target="../ctrlProps/ctrlProp124.xml"/><Relationship Id="rId110" Type="http://schemas.openxmlformats.org/officeDocument/2006/relationships/ctrlProp" Target="../ctrlProps/ctrlProp147.xml"/><Relationship Id="rId115" Type="http://schemas.openxmlformats.org/officeDocument/2006/relationships/ctrlProp" Target="../ctrlProps/ctrlProp152.xml"/><Relationship Id="rId131" Type="http://schemas.openxmlformats.org/officeDocument/2006/relationships/ctrlProp" Target="../ctrlProps/ctrlProp168.xml"/><Relationship Id="rId136" Type="http://schemas.openxmlformats.org/officeDocument/2006/relationships/ctrlProp" Target="../ctrlProps/ctrlProp173.xml"/><Relationship Id="rId157" Type="http://schemas.openxmlformats.org/officeDocument/2006/relationships/ctrlProp" Target="../ctrlProps/ctrlProp194.xml"/><Relationship Id="rId178" Type="http://schemas.openxmlformats.org/officeDocument/2006/relationships/ctrlProp" Target="../ctrlProps/ctrlProp215.xml"/><Relationship Id="rId61" Type="http://schemas.openxmlformats.org/officeDocument/2006/relationships/ctrlProp" Target="../ctrlProps/ctrlProp98.xml"/><Relationship Id="rId82" Type="http://schemas.openxmlformats.org/officeDocument/2006/relationships/ctrlProp" Target="../ctrlProps/ctrlProp119.xml"/><Relationship Id="rId152" Type="http://schemas.openxmlformats.org/officeDocument/2006/relationships/ctrlProp" Target="../ctrlProps/ctrlProp189.xml"/><Relationship Id="rId173" Type="http://schemas.openxmlformats.org/officeDocument/2006/relationships/ctrlProp" Target="../ctrlProps/ctrlProp210.xml"/><Relationship Id="rId194" Type="http://schemas.openxmlformats.org/officeDocument/2006/relationships/ctrlProp" Target="../ctrlProps/ctrlProp231.xml"/><Relationship Id="rId199" Type="http://schemas.openxmlformats.org/officeDocument/2006/relationships/ctrlProp" Target="../ctrlProps/ctrlProp236.xml"/><Relationship Id="rId203" Type="http://schemas.openxmlformats.org/officeDocument/2006/relationships/ctrlProp" Target="../ctrlProps/ctrlProp240.xml"/><Relationship Id="rId208" Type="http://schemas.openxmlformats.org/officeDocument/2006/relationships/ctrlProp" Target="../ctrlProps/ctrlProp245.xml"/><Relationship Id="rId229" Type="http://schemas.openxmlformats.org/officeDocument/2006/relationships/ctrlProp" Target="../ctrlProps/ctrlProp266.xml"/><Relationship Id="rId19" Type="http://schemas.openxmlformats.org/officeDocument/2006/relationships/ctrlProp" Target="../ctrlProps/ctrlProp56.xml"/><Relationship Id="rId224" Type="http://schemas.openxmlformats.org/officeDocument/2006/relationships/ctrlProp" Target="../ctrlProps/ctrlProp261.xml"/><Relationship Id="rId14" Type="http://schemas.openxmlformats.org/officeDocument/2006/relationships/ctrlProp" Target="../ctrlProps/ctrlProp51.xml"/><Relationship Id="rId30" Type="http://schemas.openxmlformats.org/officeDocument/2006/relationships/ctrlProp" Target="../ctrlProps/ctrlProp67.xml"/><Relationship Id="rId35" Type="http://schemas.openxmlformats.org/officeDocument/2006/relationships/ctrlProp" Target="../ctrlProps/ctrlProp72.xml"/><Relationship Id="rId56" Type="http://schemas.openxmlformats.org/officeDocument/2006/relationships/ctrlProp" Target="../ctrlProps/ctrlProp93.xml"/><Relationship Id="rId77" Type="http://schemas.openxmlformats.org/officeDocument/2006/relationships/ctrlProp" Target="../ctrlProps/ctrlProp114.xml"/><Relationship Id="rId100" Type="http://schemas.openxmlformats.org/officeDocument/2006/relationships/ctrlProp" Target="../ctrlProps/ctrlProp137.xml"/><Relationship Id="rId105" Type="http://schemas.openxmlformats.org/officeDocument/2006/relationships/ctrlProp" Target="../ctrlProps/ctrlProp142.xml"/><Relationship Id="rId126" Type="http://schemas.openxmlformats.org/officeDocument/2006/relationships/ctrlProp" Target="../ctrlProps/ctrlProp163.xml"/><Relationship Id="rId147" Type="http://schemas.openxmlformats.org/officeDocument/2006/relationships/ctrlProp" Target="../ctrlProps/ctrlProp184.xml"/><Relationship Id="rId168" Type="http://schemas.openxmlformats.org/officeDocument/2006/relationships/ctrlProp" Target="../ctrlProps/ctrlProp205.xml"/><Relationship Id="rId8" Type="http://schemas.openxmlformats.org/officeDocument/2006/relationships/ctrlProp" Target="../ctrlProps/ctrlProp45.xml"/><Relationship Id="rId51" Type="http://schemas.openxmlformats.org/officeDocument/2006/relationships/ctrlProp" Target="../ctrlProps/ctrlProp88.xml"/><Relationship Id="rId72" Type="http://schemas.openxmlformats.org/officeDocument/2006/relationships/ctrlProp" Target="../ctrlProps/ctrlProp109.xml"/><Relationship Id="rId93" Type="http://schemas.openxmlformats.org/officeDocument/2006/relationships/ctrlProp" Target="../ctrlProps/ctrlProp130.xml"/><Relationship Id="rId98" Type="http://schemas.openxmlformats.org/officeDocument/2006/relationships/ctrlProp" Target="../ctrlProps/ctrlProp135.xml"/><Relationship Id="rId121" Type="http://schemas.openxmlformats.org/officeDocument/2006/relationships/ctrlProp" Target="../ctrlProps/ctrlProp158.xml"/><Relationship Id="rId142" Type="http://schemas.openxmlformats.org/officeDocument/2006/relationships/ctrlProp" Target="../ctrlProps/ctrlProp179.xml"/><Relationship Id="rId163" Type="http://schemas.openxmlformats.org/officeDocument/2006/relationships/ctrlProp" Target="../ctrlProps/ctrlProp200.xml"/><Relationship Id="rId184" Type="http://schemas.openxmlformats.org/officeDocument/2006/relationships/ctrlProp" Target="../ctrlProps/ctrlProp221.xml"/><Relationship Id="rId189" Type="http://schemas.openxmlformats.org/officeDocument/2006/relationships/ctrlProp" Target="../ctrlProps/ctrlProp226.xml"/><Relationship Id="rId219" Type="http://schemas.openxmlformats.org/officeDocument/2006/relationships/ctrlProp" Target="../ctrlProps/ctrlProp256.xml"/><Relationship Id="rId3" Type="http://schemas.openxmlformats.org/officeDocument/2006/relationships/vmlDrawing" Target="../drawings/vmlDrawing4.vml"/><Relationship Id="rId214" Type="http://schemas.openxmlformats.org/officeDocument/2006/relationships/ctrlProp" Target="../ctrlProps/ctrlProp251.xml"/><Relationship Id="rId230" Type="http://schemas.openxmlformats.org/officeDocument/2006/relationships/ctrlProp" Target="../ctrlProps/ctrlProp267.xml"/><Relationship Id="rId235" Type="http://schemas.openxmlformats.org/officeDocument/2006/relationships/ctrlProp" Target="../ctrlProps/ctrlProp272.xml"/><Relationship Id="rId25" Type="http://schemas.openxmlformats.org/officeDocument/2006/relationships/ctrlProp" Target="../ctrlProps/ctrlProp62.xml"/><Relationship Id="rId46" Type="http://schemas.openxmlformats.org/officeDocument/2006/relationships/ctrlProp" Target="../ctrlProps/ctrlProp83.xml"/><Relationship Id="rId67" Type="http://schemas.openxmlformats.org/officeDocument/2006/relationships/ctrlProp" Target="../ctrlProps/ctrlProp104.xml"/><Relationship Id="rId116" Type="http://schemas.openxmlformats.org/officeDocument/2006/relationships/ctrlProp" Target="../ctrlProps/ctrlProp153.xml"/><Relationship Id="rId137" Type="http://schemas.openxmlformats.org/officeDocument/2006/relationships/ctrlProp" Target="../ctrlProps/ctrlProp174.xml"/><Relationship Id="rId158" Type="http://schemas.openxmlformats.org/officeDocument/2006/relationships/ctrlProp" Target="../ctrlProps/ctrlProp195.xml"/><Relationship Id="rId20" Type="http://schemas.openxmlformats.org/officeDocument/2006/relationships/ctrlProp" Target="../ctrlProps/ctrlProp57.xml"/><Relationship Id="rId41" Type="http://schemas.openxmlformats.org/officeDocument/2006/relationships/ctrlProp" Target="../ctrlProps/ctrlProp78.xml"/><Relationship Id="rId62" Type="http://schemas.openxmlformats.org/officeDocument/2006/relationships/ctrlProp" Target="../ctrlProps/ctrlProp99.xml"/><Relationship Id="rId83" Type="http://schemas.openxmlformats.org/officeDocument/2006/relationships/ctrlProp" Target="../ctrlProps/ctrlProp120.xml"/><Relationship Id="rId88" Type="http://schemas.openxmlformats.org/officeDocument/2006/relationships/ctrlProp" Target="../ctrlProps/ctrlProp125.xml"/><Relationship Id="rId111" Type="http://schemas.openxmlformats.org/officeDocument/2006/relationships/ctrlProp" Target="../ctrlProps/ctrlProp148.xml"/><Relationship Id="rId132" Type="http://schemas.openxmlformats.org/officeDocument/2006/relationships/ctrlProp" Target="../ctrlProps/ctrlProp169.xml"/><Relationship Id="rId153" Type="http://schemas.openxmlformats.org/officeDocument/2006/relationships/ctrlProp" Target="../ctrlProps/ctrlProp190.xml"/><Relationship Id="rId174" Type="http://schemas.openxmlformats.org/officeDocument/2006/relationships/ctrlProp" Target="../ctrlProps/ctrlProp211.xml"/><Relationship Id="rId179" Type="http://schemas.openxmlformats.org/officeDocument/2006/relationships/ctrlProp" Target="../ctrlProps/ctrlProp216.xml"/><Relationship Id="rId195" Type="http://schemas.openxmlformats.org/officeDocument/2006/relationships/ctrlProp" Target="../ctrlProps/ctrlProp232.xml"/><Relationship Id="rId209" Type="http://schemas.openxmlformats.org/officeDocument/2006/relationships/ctrlProp" Target="../ctrlProps/ctrlProp246.xml"/><Relationship Id="rId190" Type="http://schemas.openxmlformats.org/officeDocument/2006/relationships/ctrlProp" Target="../ctrlProps/ctrlProp227.xml"/><Relationship Id="rId204" Type="http://schemas.openxmlformats.org/officeDocument/2006/relationships/ctrlProp" Target="../ctrlProps/ctrlProp241.xml"/><Relationship Id="rId220" Type="http://schemas.openxmlformats.org/officeDocument/2006/relationships/ctrlProp" Target="../ctrlProps/ctrlProp257.xml"/><Relationship Id="rId225" Type="http://schemas.openxmlformats.org/officeDocument/2006/relationships/ctrlProp" Target="../ctrlProps/ctrlProp262.xml"/><Relationship Id="rId15" Type="http://schemas.openxmlformats.org/officeDocument/2006/relationships/ctrlProp" Target="../ctrlProps/ctrlProp52.xml"/><Relationship Id="rId36" Type="http://schemas.openxmlformats.org/officeDocument/2006/relationships/ctrlProp" Target="../ctrlProps/ctrlProp73.xml"/><Relationship Id="rId57" Type="http://schemas.openxmlformats.org/officeDocument/2006/relationships/ctrlProp" Target="../ctrlProps/ctrlProp94.xml"/><Relationship Id="rId106" Type="http://schemas.openxmlformats.org/officeDocument/2006/relationships/ctrlProp" Target="../ctrlProps/ctrlProp143.xml"/><Relationship Id="rId127" Type="http://schemas.openxmlformats.org/officeDocument/2006/relationships/ctrlProp" Target="../ctrlProps/ctrlProp164.xml"/><Relationship Id="rId10" Type="http://schemas.openxmlformats.org/officeDocument/2006/relationships/ctrlProp" Target="../ctrlProps/ctrlProp47.xml"/><Relationship Id="rId31" Type="http://schemas.openxmlformats.org/officeDocument/2006/relationships/ctrlProp" Target="../ctrlProps/ctrlProp68.xml"/><Relationship Id="rId52" Type="http://schemas.openxmlformats.org/officeDocument/2006/relationships/ctrlProp" Target="../ctrlProps/ctrlProp89.xml"/><Relationship Id="rId73" Type="http://schemas.openxmlformats.org/officeDocument/2006/relationships/ctrlProp" Target="../ctrlProps/ctrlProp110.xml"/><Relationship Id="rId78" Type="http://schemas.openxmlformats.org/officeDocument/2006/relationships/ctrlProp" Target="../ctrlProps/ctrlProp115.xml"/><Relationship Id="rId94" Type="http://schemas.openxmlformats.org/officeDocument/2006/relationships/ctrlProp" Target="../ctrlProps/ctrlProp131.xml"/><Relationship Id="rId99" Type="http://schemas.openxmlformats.org/officeDocument/2006/relationships/ctrlProp" Target="../ctrlProps/ctrlProp136.xml"/><Relationship Id="rId101" Type="http://schemas.openxmlformats.org/officeDocument/2006/relationships/ctrlProp" Target="../ctrlProps/ctrlProp138.xml"/><Relationship Id="rId122" Type="http://schemas.openxmlformats.org/officeDocument/2006/relationships/ctrlProp" Target="../ctrlProps/ctrlProp159.xml"/><Relationship Id="rId143" Type="http://schemas.openxmlformats.org/officeDocument/2006/relationships/ctrlProp" Target="../ctrlProps/ctrlProp180.xml"/><Relationship Id="rId148" Type="http://schemas.openxmlformats.org/officeDocument/2006/relationships/ctrlProp" Target="../ctrlProps/ctrlProp185.xml"/><Relationship Id="rId164" Type="http://schemas.openxmlformats.org/officeDocument/2006/relationships/ctrlProp" Target="../ctrlProps/ctrlProp201.xml"/><Relationship Id="rId169" Type="http://schemas.openxmlformats.org/officeDocument/2006/relationships/ctrlProp" Target="../ctrlProps/ctrlProp206.xml"/><Relationship Id="rId185" Type="http://schemas.openxmlformats.org/officeDocument/2006/relationships/ctrlProp" Target="../ctrlProps/ctrlProp222.xml"/><Relationship Id="rId4" Type="http://schemas.openxmlformats.org/officeDocument/2006/relationships/ctrlProp" Target="../ctrlProps/ctrlProp41.xml"/><Relationship Id="rId9" Type="http://schemas.openxmlformats.org/officeDocument/2006/relationships/ctrlProp" Target="../ctrlProps/ctrlProp46.xml"/><Relationship Id="rId180" Type="http://schemas.openxmlformats.org/officeDocument/2006/relationships/ctrlProp" Target="../ctrlProps/ctrlProp217.xml"/><Relationship Id="rId210" Type="http://schemas.openxmlformats.org/officeDocument/2006/relationships/ctrlProp" Target="../ctrlProps/ctrlProp247.xml"/><Relationship Id="rId215" Type="http://schemas.openxmlformats.org/officeDocument/2006/relationships/ctrlProp" Target="../ctrlProps/ctrlProp252.xml"/><Relationship Id="rId236" Type="http://schemas.openxmlformats.org/officeDocument/2006/relationships/ctrlProp" Target="../ctrlProps/ctrlProp273.xml"/><Relationship Id="rId26" Type="http://schemas.openxmlformats.org/officeDocument/2006/relationships/ctrlProp" Target="../ctrlProps/ctrlProp63.xml"/><Relationship Id="rId231" Type="http://schemas.openxmlformats.org/officeDocument/2006/relationships/ctrlProp" Target="../ctrlProps/ctrlProp268.xml"/><Relationship Id="rId47" Type="http://schemas.openxmlformats.org/officeDocument/2006/relationships/ctrlProp" Target="../ctrlProps/ctrlProp84.xml"/><Relationship Id="rId68" Type="http://schemas.openxmlformats.org/officeDocument/2006/relationships/ctrlProp" Target="../ctrlProps/ctrlProp105.xml"/><Relationship Id="rId89" Type="http://schemas.openxmlformats.org/officeDocument/2006/relationships/ctrlProp" Target="../ctrlProps/ctrlProp126.xml"/><Relationship Id="rId112" Type="http://schemas.openxmlformats.org/officeDocument/2006/relationships/ctrlProp" Target="../ctrlProps/ctrlProp149.xml"/><Relationship Id="rId133" Type="http://schemas.openxmlformats.org/officeDocument/2006/relationships/ctrlProp" Target="../ctrlProps/ctrlProp170.xml"/><Relationship Id="rId154" Type="http://schemas.openxmlformats.org/officeDocument/2006/relationships/ctrlProp" Target="../ctrlProps/ctrlProp191.xml"/><Relationship Id="rId175" Type="http://schemas.openxmlformats.org/officeDocument/2006/relationships/ctrlProp" Target="../ctrlProps/ctrlProp212.xml"/><Relationship Id="rId196" Type="http://schemas.openxmlformats.org/officeDocument/2006/relationships/ctrlProp" Target="../ctrlProps/ctrlProp233.xml"/><Relationship Id="rId200" Type="http://schemas.openxmlformats.org/officeDocument/2006/relationships/ctrlProp" Target="../ctrlProps/ctrlProp237.xml"/><Relationship Id="rId16" Type="http://schemas.openxmlformats.org/officeDocument/2006/relationships/ctrlProp" Target="../ctrlProps/ctrlProp53.xml"/><Relationship Id="rId221" Type="http://schemas.openxmlformats.org/officeDocument/2006/relationships/ctrlProp" Target="../ctrlProps/ctrlProp258.xml"/><Relationship Id="rId37" Type="http://schemas.openxmlformats.org/officeDocument/2006/relationships/ctrlProp" Target="../ctrlProps/ctrlProp74.xml"/><Relationship Id="rId58" Type="http://schemas.openxmlformats.org/officeDocument/2006/relationships/ctrlProp" Target="../ctrlProps/ctrlProp95.xml"/><Relationship Id="rId79" Type="http://schemas.openxmlformats.org/officeDocument/2006/relationships/ctrlProp" Target="../ctrlProps/ctrlProp116.xml"/><Relationship Id="rId102" Type="http://schemas.openxmlformats.org/officeDocument/2006/relationships/ctrlProp" Target="../ctrlProps/ctrlProp139.xml"/><Relationship Id="rId123" Type="http://schemas.openxmlformats.org/officeDocument/2006/relationships/ctrlProp" Target="../ctrlProps/ctrlProp160.xml"/><Relationship Id="rId144" Type="http://schemas.openxmlformats.org/officeDocument/2006/relationships/ctrlProp" Target="../ctrlProps/ctrlProp181.xml"/><Relationship Id="rId90" Type="http://schemas.openxmlformats.org/officeDocument/2006/relationships/ctrlProp" Target="../ctrlProps/ctrlProp127.xml"/><Relationship Id="rId165" Type="http://schemas.openxmlformats.org/officeDocument/2006/relationships/ctrlProp" Target="../ctrlProps/ctrlProp202.xml"/><Relationship Id="rId186" Type="http://schemas.openxmlformats.org/officeDocument/2006/relationships/ctrlProp" Target="../ctrlProps/ctrlProp223.xml"/><Relationship Id="rId211" Type="http://schemas.openxmlformats.org/officeDocument/2006/relationships/ctrlProp" Target="../ctrlProps/ctrlProp248.xml"/><Relationship Id="rId232" Type="http://schemas.openxmlformats.org/officeDocument/2006/relationships/ctrlProp" Target="../ctrlProps/ctrlProp269.xml"/><Relationship Id="rId27" Type="http://schemas.openxmlformats.org/officeDocument/2006/relationships/ctrlProp" Target="../ctrlProps/ctrlProp64.xml"/><Relationship Id="rId48" Type="http://schemas.openxmlformats.org/officeDocument/2006/relationships/ctrlProp" Target="../ctrlProps/ctrlProp85.xml"/><Relationship Id="rId69" Type="http://schemas.openxmlformats.org/officeDocument/2006/relationships/ctrlProp" Target="../ctrlProps/ctrlProp106.xml"/><Relationship Id="rId113" Type="http://schemas.openxmlformats.org/officeDocument/2006/relationships/ctrlProp" Target="../ctrlProps/ctrlProp150.xml"/><Relationship Id="rId134" Type="http://schemas.openxmlformats.org/officeDocument/2006/relationships/ctrlProp" Target="../ctrlProps/ctrlProp171.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388.xml"/><Relationship Id="rId21" Type="http://schemas.openxmlformats.org/officeDocument/2006/relationships/ctrlProp" Target="../ctrlProps/ctrlProp292.xml"/><Relationship Id="rId42" Type="http://schemas.openxmlformats.org/officeDocument/2006/relationships/ctrlProp" Target="../ctrlProps/ctrlProp313.xml"/><Relationship Id="rId63" Type="http://schemas.openxmlformats.org/officeDocument/2006/relationships/ctrlProp" Target="../ctrlProps/ctrlProp334.xml"/><Relationship Id="rId84" Type="http://schemas.openxmlformats.org/officeDocument/2006/relationships/ctrlProp" Target="../ctrlProps/ctrlProp355.xml"/><Relationship Id="rId138" Type="http://schemas.openxmlformats.org/officeDocument/2006/relationships/ctrlProp" Target="../ctrlProps/ctrlProp409.xml"/><Relationship Id="rId159" Type="http://schemas.openxmlformats.org/officeDocument/2006/relationships/ctrlProp" Target="../ctrlProps/ctrlProp430.xml"/><Relationship Id="rId170" Type="http://schemas.openxmlformats.org/officeDocument/2006/relationships/ctrlProp" Target="../ctrlProps/ctrlProp441.xml"/><Relationship Id="rId191" Type="http://schemas.openxmlformats.org/officeDocument/2006/relationships/ctrlProp" Target="../ctrlProps/ctrlProp462.xml"/><Relationship Id="rId205" Type="http://schemas.openxmlformats.org/officeDocument/2006/relationships/ctrlProp" Target="../ctrlProps/ctrlProp476.xml"/><Relationship Id="rId226" Type="http://schemas.openxmlformats.org/officeDocument/2006/relationships/ctrlProp" Target="../ctrlProps/ctrlProp497.xml"/><Relationship Id="rId107" Type="http://schemas.openxmlformats.org/officeDocument/2006/relationships/ctrlProp" Target="../ctrlProps/ctrlProp378.xml"/><Relationship Id="rId11" Type="http://schemas.openxmlformats.org/officeDocument/2006/relationships/ctrlProp" Target="../ctrlProps/ctrlProp282.xml"/><Relationship Id="rId32" Type="http://schemas.openxmlformats.org/officeDocument/2006/relationships/ctrlProp" Target="../ctrlProps/ctrlProp303.xml"/><Relationship Id="rId53" Type="http://schemas.openxmlformats.org/officeDocument/2006/relationships/ctrlProp" Target="../ctrlProps/ctrlProp324.xml"/><Relationship Id="rId74" Type="http://schemas.openxmlformats.org/officeDocument/2006/relationships/ctrlProp" Target="../ctrlProps/ctrlProp345.xml"/><Relationship Id="rId128" Type="http://schemas.openxmlformats.org/officeDocument/2006/relationships/ctrlProp" Target="../ctrlProps/ctrlProp399.xml"/><Relationship Id="rId149" Type="http://schemas.openxmlformats.org/officeDocument/2006/relationships/ctrlProp" Target="../ctrlProps/ctrlProp420.xml"/><Relationship Id="rId5" Type="http://schemas.openxmlformats.org/officeDocument/2006/relationships/ctrlProp" Target="../ctrlProps/ctrlProp276.xml"/><Relationship Id="rId95" Type="http://schemas.openxmlformats.org/officeDocument/2006/relationships/ctrlProp" Target="../ctrlProps/ctrlProp366.xml"/><Relationship Id="rId160" Type="http://schemas.openxmlformats.org/officeDocument/2006/relationships/ctrlProp" Target="../ctrlProps/ctrlProp431.xml"/><Relationship Id="rId181" Type="http://schemas.openxmlformats.org/officeDocument/2006/relationships/ctrlProp" Target="../ctrlProps/ctrlProp452.xml"/><Relationship Id="rId216" Type="http://schemas.openxmlformats.org/officeDocument/2006/relationships/ctrlProp" Target="../ctrlProps/ctrlProp487.xml"/><Relationship Id="rId237" Type="http://schemas.openxmlformats.org/officeDocument/2006/relationships/ctrlProp" Target="../ctrlProps/ctrlProp508.xml"/><Relationship Id="rId22" Type="http://schemas.openxmlformats.org/officeDocument/2006/relationships/ctrlProp" Target="../ctrlProps/ctrlProp293.xml"/><Relationship Id="rId43" Type="http://schemas.openxmlformats.org/officeDocument/2006/relationships/ctrlProp" Target="../ctrlProps/ctrlProp314.xml"/><Relationship Id="rId64" Type="http://schemas.openxmlformats.org/officeDocument/2006/relationships/ctrlProp" Target="../ctrlProps/ctrlProp335.xml"/><Relationship Id="rId118" Type="http://schemas.openxmlformats.org/officeDocument/2006/relationships/ctrlProp" Target="../ctrlProps/ctrlProp389.xml"/><Relationship Id="rId139" Type="http://schemas.openxmlformats.org/officeDocument/2006/relationships/ctrlProp" Target="../ctrlProps/ctrlProp410.xml"/><Relationship Id="rId80" Type="http://schemas.openxmlformats.org/officeDocument/2006/relationships/ctrlProp" Target="../ctrlProps/ctrlProp351.xml"/><Relationship Id="rId85" Type="http://schemas.openxmlformats.org/officeDocument/2006/relationships/ctrlProp" Target="../ctrlProps/ctrlProp356.xml"/><Relationship Id="rId150" Type="http://schemas.openxmlformats.org/officeDocument/2006/relationships/ctrlProp" Target="../ctrlProps/ctrlProp421.xml"/><Relationship Id="rId155" Type="http://schemas.openxmlformats.org/officeDocument/2006/relationships/ctrlProp" Target="../ctrlProps/ctrlProp426.xml"/><Relationship Id="rId171" Type="http://schemas.openxmlformats.org/officeDocument/2006/relationships/ctrlProp" Target="../ctrlProps/ctrlProp442.xml"/><Relationship Id="rId176" Type="http://schemas.openxmlformats.org/officeDocument/2006/relationships/ctrlProp" Target="../ctrlProps/ctrlProp447.xml"/><Relationship Id="rId192" Type="http://schemas.openxmlformats.org/officeDocument/2006/relationships/ctrlProp" Target="../ctrlProps/ctrlProp463.xml"/><Relationship Id="rId197" Type="http://schemas.openxmlformats.org/officeDocument/2006/relationships/ctrlProp" Target="../ctrlProps/ctrlProp468.xml"/><Relationship Id="rId206" Type="http://schemas.openxmlformats.org/officeDocument/2006/relationships/ctrlProp" Target="../ctrlProps/ctrlProp477.xml"/><Relationship Id="rId227" Type="http://schemas.openxmlformats.org/officeDocument/2006/relationships/ctrlProp" Target="../ctrlProps/ctrlProp498.xml"/><Relationship Id="rId201" Type="http://schemas.openxmlformats.org/officeDocument/2006/relationships/ctrlProp" Target="../ctrlProps/ctrlProp472.xml"/><Relationship Id="rId222" Type="http://schemas.openxmlformats.org/officeDocument/2006/relationships/ctrlProp" Target="../ctrlProps/ctrlProp493.xml"/><Relationship Id="rId12" Type="http://schemas.openxmlformats.org/officeDocument/2006/relationships/ctrlProp" Target="../ctrlProps/ctrlProp283.xml"/><Relationship Id="rId17" Type="http://schemas.openxmlformats.org/officeDocument/2006/relationships/ctrlProp" Target="../ctrlProps/ctrlProp288.xml"/><Relationship Id="rId33" Type="http://schemas.openxmlformats.org/officeDocument/2006/relationships/ctrlProp" Target="../ctrlProps/ctrlProp304.xml"/><Relationship Id="rId38" Type="http://schemas.openxmlformats.org/officeDocument/2006/relationships/ctrlProp" Target="../ctrlProps/ctrlProp309.xml"/><Relationship Id="rId59" Type="http://schemas.openxmlformats.org/officeDocument/2006/relationships/ctrlProp" Target="../ctrlProps/ctrlProp330.xml"/><Relationship Id="rId103" Type="http://schemas.openxmlformats.org/officeDocument/2006/relationships/ctrlProp" Target="../ctrlProps/ctrlProp374.xml"/><Relationship Id="rId108" Type="http://schemas.openxmlformats.org/officeDocument/2006/relationships/ctrlProp" Target="../ctrlProps/ctrlProp379.xml"/><Relationship Id="rId124" Type="http://schemas.openxmlformats.org/officeDocument/2006/relationships/ctrlProp" Target="../ctrlProps/ctrlProp395.xml"/><Relationship Id="rId129" Type="http://schemas.openxmlformats.org/officeDocument/2006/relationships/ctrlProp" Target="../ctrlProps/ctrlProp400.xml"/><Relationship Id="rId54" Type="http://schemas.openxmlformats.org/officeDocument/2006/relationships/ctrlProp" Target="../ctrlProps/ctrlProp325.xml"/><Relationship Id="rId70" Type="http://schemas.openxmlformats.org/officeDocument/2006/relationships/ctrlProp" Target="../ctrlProps/ctrlProp341.xml"/><Relationship Id="rId75" Type="http://schemas.openxmlformats.org/officeDocument/2006/relationships/ctrlProp" Target="../ctrlProps/ctrlProp346.xml"/><Relationship Id="rId91" Type="http://schemas.openxmlformats.org/officeDocument/2006/relationships/ctrlProp" Target="../ctrlProps/ctrlProp362.xml"/><Relationship Id="rId96" Type="http://schemas.openxmlformats.org/officeDocument/2006/relationships/ctrlProp" Target="../ctrlProps/ctrlProp367.xml"/><Relationship Id="rId140" Type="http://schemas.openxmlformats.org/officeDocument/2006/relationships/ctrlProp" Target="../ctrlProps/ctrlProp411.xml"/><Relationship Id="rId145" Type="http://schemas.openxmlformats.org/officeDocument/2006/relationships/ctrlProp" Target="../ctrlProps/ctrlProp416.xml"/><Relationship Id="rId161" Type="http://schemas.openxmlformats.org/officeDocument/2006/relationships/ctrlProp" Target="../ctrlProps/ctrlProp432.xml"/><Relationship Id="rId166" Type="http://schemas.openxmlformats.org/officeDocument/2006/relationships/ctrlProp" Target="../ctrlProps/ctrlProp437.xml"/><Relationship Id="rId182" Type="http://schemas.openxmlformats.org/officeDocument/2006/relationships/ctrlProp" Target="../ctrlProps/ctrlProp453.xml"/><Relationship Id="rId187" Type="http://schemas.openxmlformats.org/officeDocument/2006/relationships/ctrlProp" Target="../ctrlProps/ctrlProp458.xml"/><Relationship Id="rId217" Type="http://schemas.openxmlformats.org/officeDocument/2006/relationships/ctrlProp" Target="../ctrlProps/ctrlProp488.xml"/><Relationship Id="rId1" Type="http://schemas.openxmlformats.org/officeDocument/2006/relationships/printerSettings" Target="../printerSettings/printerSettings7.bin"/><Relationship Id="rId6" Type="http://schemas.openxmlformats.org/officeDocument/2006/relationships/ctrlProp" Target="../ctrlProps/ctrlProp277.xml"/><Relationship Id="rId212" Type="http://schemas.openxmlformats.org/officeDocument/2006/relationships/ctrlProp" Target="../ctrlProps/ctrlProp483.xml"/><Relationship Id="rId233" Type="http://schemas.openxmlformats.org/officeDocument/2006/relationships/ctrlProp" Target="../ctrlProps/ctrlProp504.xml"/><Relationship Id="rId238" Type="http://schemas.openxmlformats.org/officeDocument/2006/relationships/comments" Target="../comments2.xml"/><Relationship Id="rId23" Type="http://schemas.openxmlformats.org/officeDocument/2006/relationships/ctrlProp" Target="../ctrlProps/ctrlProp294.xml"/><Relationship Id="rId28" Type="http://schemas.openxmlformats.org/officeDocument/2006/relationships/ctrlProp" Target="../ctrlProps/ctrlProp299.xml"/><Relationship Id="rId49" Type="http://schemas.openxmlformats.org/officeDocument/2006/relationships/ctrlProp" Target="../ctrlProps/ctrlProp320.xml"/><Relationship Id="rId114" Type="http://schemas.openxmlformats.org/officeDocument/2006/relationships/ctrlProp" Target="../ctrlProps/ctrlProp385.xml"/><Relationship Id="rId119" Type="http://schemas.openxmlformats.org/officeDocument/2006/relationships/ctrlProp" Target="../ctrlProps/ctrlProp390.xml"/><Relationship Id="rId44" Type="http://schemas.openxmlformats.org/officeDocument/2006/relationships/ctrlProp" Target="../ctrlProps/ctrlProp315.xml"/><Relationship Id="rId60" Type="http://schemas.openxmlformats.org/officeDocument/2006/relationships/ctrlProp" Target="../ctrlProps/ctrlProp331.xml"/><Relationship Id="rId65" Type="http://schemas.openxmlformats.org/officeDocument/2006/relationships/ctrlProp" Target="../ctrlProps/ctrlProp336.xml"/><Relationship Id="rId81" Type="http://schemas.openxmlformats.org/officeDocument/2006/relationships/ctrlProp" Target="../ctrlProps/ctrlProp352.xml"/><Relationship Id="rId86" Type="http://schemas.openxmlformats.org/officeDocument/2006/relationships/ctrlProp" Target="../ctrlProps/ctrlProp357.xml"/><Relationship Id="rId130" Type="http://schemas.openxmlformats.org/officeDocument/2006/relationships/ctrlProp" Target="../ctrlProps/ctrlProp401.xml"/><Relationship Id="rId135" Type="http://schemas.openxmlformats.org/officeDocument/2006/relationships/ctrlProp" Target="../ctrlProps/ctrlProp406.xml"/><Relationship Id="rId151" Type="http://schemas.openxmlformats.org/officeDocument/2006/relationships/ctrlProp" Target="../ctrlProps/ctrlProp422.xml"/><Relationship Id="rId156" Type="http://schemas.openxmlformats.org/officeDocument/2006/relationships/ctrlProp" Target="../ctrlProps/ctrlProp427.xml"/><Relationship Id="rId177" Type="http://schemas.openxmlformats.org/officeDocument/2006/relationships/ctrlProp" Target="../ctrlProps/ctrlProp448.xml"/><Relationship Id="rId198" Type="http://schemas.openxmlformats.org/officeDocument/2006/relationships/ctrlProp" Target="../ctrlProps/ctrlProp469.xml"/><Relationship Id="rId172" Type="http://schemas.openxmlformats.org/officeDocument/2006/relationships/ctrlProp" Target="../ctrlProps/ctrlProp443.xml"/><Relationship Id="rId193" Type="http://schemas.openxmlformats.org/officeDocument/2006/relationships/ctrlProp" Target="../ctrlProps/ctrlProp464.xml"/><Relationship Id="rId202" Type="http://schemas.openxmlformats.org/officeDocument/2006/relationships/ctrlProp" Target="../ctrlProps/ctrlProp473.xml"/><Relationship Id="rId207" Type="http://schemas.openxmlformats.org/officeDocument/2006/relationships/ctrlProp" Target="../ctrlProps/ctrlProp478.xml"/><Relationship Id="rId223" Type="http://schemas.openxmlformats.org/officeDocument/2006/relationships/ctrlProp" Target="../ctrlProps/ctrlProp494.xml"/><Relationship Id="rId228" Type="http://schemas.openxmlformats.org/officeDocument/2006/relationships/ctrlProp" Target="../ctrlProps/ctrlProp499.xml"/><Relationship Id="rId13" Type="http://schemas.openxmlformats.org/officeDocument/2006/relationships/ctrlProp" Target="../ctrlProps/ctrlProp284.xml"/><Relationship Id="rId18" Type="http://schemas.openxmlformats.org/officeDocument/2006/relationships/ctrlProp" Target="../ctrlProps/ctrlProp289.xml"/><Relationship Id="rId39" Type="http://schemas.openxmlformats.org/officeDocument/2006/relationships/ctrlProp" Target="../ctrlProps/ctrlProp310.xml"/><Relationship Id="rId109" Type="http://schemas.openxmlformats.org/officeDocument/2006/relationships/ctrlProp" Target="../ctrlProps/ctrlProp380.xml"/><Relationship Id="rId34" Type="http://schemas.openxmlformats.org/officeDocument/2006/relationships/ctrlProp" Target="../ctrlProps/ctrlProp305.xml"/><Relationship Id="rId50" Type="http://schemas.openxmlformats.org/officeDocument/2006/relationships/ctrlProp" Target="../ctrlProps/ctrlProp321.xml"/><Relationship Id="rId55" Type="http://schemas.openxmlformats.org/officeDocument/2006/relationships/ctrlProp" Target="../ctrlProps/ctrlProp326.xml"/><Relationship Id="rId76" Type="http://schemas.openxmlformats.org/officeDocument/2006/relationships/ctrlProp" Target="../ctrlProps/ctrlProp347.xml"/><Relationship Id="rId97" Type="http://schemas.openxmlformats.org/officeDocument/2006/relationships/ctrlProp" Target="../ctrlProps/ctrlProp368.xml"/><Relationship Id="rId104" Type="http://schemas.openxmlformats.org/officeDocument/2006/relationships/ctrlProp" Target="../ctrlProps/ctrlProp375.xml"/><Relationship Id="rId120" Type="http://schemas.openxmlformats.org/officeDocument/2006/relationships/ctrlProp" Target="../ctrlProps/ctrlProp391.xml"/><Relationship Id="rId125" Type="http://schemas.openxmlformats.org/officeDocument/2006/relationships/ctrlProp" Target="../ctrlProps/ctrlProp396.xml"/><Relationship Id="rId141" Type="http://schemas.openxmlformats.org/officeDocument/2006/relationships/ctrlProp" Target="../ctrlProps/ctrlProp412.xml"/><Relationship Id="rId146" Type="http://schemas.openxmlformats.org/officeDocument/2006/relationships/ctrlProp" Target="../ctrlProps/ctrlProp417.xml"/><Relationship Id="rId167" Type="http://schemas.openxmlformats.org/officeDocument/2006/relationships/ctrlProp" Target="../ctrlProps/ctrlProp438.xml"/><Relationship Id="rId188" Type="http://schemas.openxmlformats.org/officeDocument/2006/relationships/ctrlProp" Target="../ctrlProps/ctrlProp459.xml"/><Relationship Id="rId7" Type="http://schemas.openxmlformats.org/officeDocument/2006/relationships/ctrlProp" Target="../ctrlProps/ctrlProp278.xml"/><Relationship Id="rId71" Type="http://schemas.openxmlformats.org/officeDocument/2006/relationships/ctrlProp" Target="../ctrlProps/ctrlProp342.xml"/><Relationship Id="rId92" Type="http://schemas.openxmlformats.org/officeDocument/2006/relationships/ctrlProp" Target="../ctrlProps/ctrlProp363.xml"/><Relationship Id="rId162" Type="http://schemas.openxmlformats.org/officeDocument/2006/relationships/ctrlProp" Target="../ctrlProps/ctrlProp433.xml"/><Relationship Id="rId183" Type="http://schemas.openxmlformats.org/officeDocument/2006/relationships/ctrlProp" Target="../ctrlProps/ctrlProp454.xml"/><Relationship Id="rId213" Type="http://schemas.openxmlformats.org/officeDocument/2006/relationships/ctrlProp" Target="../ctrlProps/ctrlProp484.xml"/><Relationship Id="rId218" Type="http://schemas.openxmlformats.org/officeDocument/2006/relationships/ctrlProp" Target="../ctrlProps/ctrlProp489.xml"/><Relationship Id="rId234" Type="http://schemas.openxmlformats.org/officeDocument/2006/relationships/ctrlProp" Target="../ctrlProps/ctrlProp505.xml"/><Relationship Id="rId2" Type="http://schemas.openxmlformats.org/officeDocument/2006/relationships/drawing" Target="../drawings/drawing7.xml"/><Relationship Id="rId29" Type="http://schemas.openxmlformats.org/officeDocument/2006/relationships/ctrlProp" Target="../ctrlProps/ctrlProp300.xml"/><Relationship Id="rId24" Type="http://schemas.openxmlformats.org/officeDocument/2006/relationships/ctrlProp" Target="../ctrlProps/ctrlProp295.xml"/><Relationship Id="rId40" Type="http://schemas.openxmlformats.org/officeDocument/2006/relationships/ctrlProp" Target="../ctrlProps/ctrlProp311.xml"/><Relationship Id="rId45" Type="http://schemas.openxmlformats.org/officeDocument/2006/relationships/ctrlProp" Target="../ctrlProps/ctrlProp316.xml"/><Relationship Id="rId66" Type="http://schemas.openxmlformats.org/officeDocument/2006/relationships/ctrlProp" Target="../ctrlProps/ctrlProp337.xml"/><Relationship Id="rId87" Type="http://schemas.openxmlformats.org/officeDocument/2006/relationships/ctrlProp" Target="../ctrlProps/ctrlProp358.xml"/><Relationship Id="rId110" Type="http://schemas.openxmlformats.org/officeDocument/2006/relationships/ctrlProp" Target="../ctrlProps/ctrlProp381.xml"/><Relationship Id="rId115" Type="http://schemas.openxmlformats.org/officeDocument/2006/relationships/ctrlProp" Target="../ctrlProps/ctrlProp386.xml"/><Relationship Id="rId131" Type="http://schemas.openxmlformats.org/officeDocument/2006/relationships/ctrlProp" Target="../ctrlProps/ctrlProp402.xml"/><Relationship Id="rId136" Type="http://schemas.openxmlformats.org/officeDocument/2006/relationships/ctrlProp" Target="../ctrlProps/ctrlProp407.xml"/><Relationship Id="rId157" Type="http://schemas.openxmlformats.org/officeDocument/2006/relationships/ctrlProp" Target="../ctrlProps/ctrlProp428.xml"/><Relationship Id="rId178" Type="http://schemas.openxmlformats.org/officeDocument/2006/relationships/ctrlProp" Target="../ctrlProps/ctrlProp449.xml"/><Relationship Id="rId61" Type="http://schemas.openxmlformats.org/officeDocument/2006/relationships/ctrlProp" Target="../ctrlProps/ctrlProp332.xml"/><Relationship Id="rId82" Type="http://schemas.openxmlformats.org/officeDocument/2006/relationships/ctrlProp" Target="../ctrlProps/ctrlProp353.xml"/><Relationship Id="rId152" Type="http://schemas.openxmlformats.org/officeDocument/2006/relationships/ctrlProp" Target="../ctrlProps/ctrlProp423.xml"/><Relationship Id="rId173" Type="http://schemas.openxmlformats.org/officeDocument/2006/relationships/ctrlProp" Target="../ctrlProps/ctrlProp444.xml"/><Relationship Id="rId194" Type="http://schemas.openxmlformats.org/officeDocument/2006/relationships/ctrlProp" Target="../ctrlProps/ctrlProp465.xml"/><Relationship Id="rId199" Type="http://schemas.openxmlformats.org/officeDocument/2006/relationships/ctrlProp" Target="../ctrlProps/ctrlProp470.xml"/><Relationship Id="rId203" Type="http://schemas.openxmlformats.org/officeDocument/2006/relationships/ctrlProp" Target="../ctrlProps/ctrlProp474.xml"/><Relationship Id="rId208" Type="http://schemas.openxmlformats.org/officeDocument/2006/relationships/ctrlProp" Target="../ctrlProps/ctrlProp479.xml"/><Relationship Id="rId229" Type="http://schemas.openxmlformats.org/officeDocument/2006/relationships/ctrlProp" Target="../ctrlProps/ctrlProp500.xml"/><Relationship Id="rId19" Type="http://schemas.openxmlformats.org/officeDocument/2006/relationships/ctrlProp" Target="../ctrlProps/ctrlProp290.xml"/><Relationship Id="rId224" Type="http://schemas.openxmlformats.org/officeDocument/2006/relationships/ctrlProp" Target="../ctrlProps/ctrlProp495.xml"/><Relationship Id="rId14" Type="http://schemas.openxmlformats.org/officeDocument/2006/relationships/ctrlProp" Target="../ctrlProps/ctrlProp285.xml"/><Relationship Id="rId30" Type="http://schemas.openxmlformats.org/officeDocument/2006/relationships/ctrlProp" Target="../ctrlProps/ctrlProp301.xml"/><Relationship Id="rId35" Type="http://schemas.openxmlformats.org/officeDocument/2006/relationships/ctrlProp" Target="../ctrlProps/ctrlProp306.xml"/><Relationship Id="rId56" Type="http://schemas.openxmlformats.org/officeDocument/2006/relationships/ctrlProp" Target="../ctrlProps/ctrlProp327.xml"/><Relationship Id="rId77" Type="http://schemas.openxmlformats.org/officeDocument/2006/relationships/ctrlProp" Target="../ctrlProps/ctrlProp348.xml"/><Relationship Id="rId100" Type="http://schemas.openxmlformats.org/officeDocument/2006/relationships/ctrlProp" Target="../ctrlProps/ctrlProp371.xml"/><Relationship Id="rId105" Type="http://schemas.openxmlformats.org/officeDocument/2006/relationships/ctrlProp" Target="../ctrlProps/ctrlProp376.xml"/><Relationship Id="rId126" Type="http://schemas.openxmlformats.org/officeDocument/2006/relationships/ctrlProp" Target="../ctrlProps/ctrlProp397.xml"/><Relationship Id="rId147" Type="http://schemas.openxmlformats.org/officeDocument/2006/relationships/ctrlProp" Target="../ctrlProps/ctrlProp418.xml"/><Relationship Id="rId168" Type="http://schemas.openxmlformats.org/officeDocument/2006/relationships/ctrlProp" Target="../ctrlProps/ctrlProp439.xml"/><Relationship Id="rId8" Type="http://schemas.openxmlformats.org/officeDocument/2006/relationships/ctrlProp" Target="../ctrlProps/ctrlProp279.xml"/><Relationship Id="rId51" Type="http://schemas.openxmlformats.org/officeDocument/2006/relationships/ctrlProp" Target="../ctrlProps/ctrlProp322.xml"/><Relationship Id="rId72" Type="http://schemas.openxmlformats.org/officeDocument/2006/relationships/ctrlProp" Target="../ctrlProps/ctrlProp343.xml"/><Relationship Id="rId93" Type="http://schemas.openxmlformats.org/officeDocument/2006/relationships/ctrlProp" Target="../ctrlProps/ctrlProp364.xml"/><Relationship Id="rId98" Type="http://schemas.openxmlformats.org/officeDocument/2006/relationships/ctrlProp" Target="../ctrlProps/ctrlProp369.xml"/><Relationship Id="rId121" Type="http://schemas.openxmlformats.org/officeDocument/2006/relationships/ctrlProp" Target="../ctrlProps/ctrlProp392.xml"/><Relationship Id="rId142" Type="http://schemas.openxmlformats.org/officeDocument/2006/relationships/ctrlProp" Target="../ctrlProps/ctrlProp413.xml"/><Relationship Id="rId163" Type="http://schemas.openxmlformats.org/officeDocument/2006/relationships/ctrlProp" Target="../ctrlProps/ctrlProp434.xml"/><Relationship Id="rId184" Type="http://schemas.openxmlformats.org/officeDocument/2006/relationships/ctrlProp" Target="../ctrlProps/ctrlProp455.xml"/><Relationship Id="rId189" Type="http://schemas.openxmlformats.org/officeDocument/2006/relationships/ctrlProp" Target="../ctrlProps/ctrlProp460.xml"/><Relationship Id="rId219" Type="http://schemas.openxmlformats.org/officeDocument/2006/relationships/ctrlProp" Target="../ctrlProps/ctrlProp490.xml"/><Relationship Id="rId3" Type="http://schemas.openxmlformats.org/officeDocument/2006/relationships/vmlDrawing" Target="../drawings/vmlDrawing5.vml"/><Relationship Id="rId214" Type="http://schemas.openxmlformats.org/officeDocument/2006/relationships/ctrlProp" Target="../ctrlProps/ctrlProp485.xml"/><Relationship Id="rId230" Type="http://schemas.openxmlformats.org/officeDocument/2006/relationships/ctrlProp" Target="../ctrlProps/ctrlProp501.xml"/><Relationship Id="rId235" Type="http://schemas.openxmlformats.org/officeDocument/2006/relationships/ctrlProp" Target="../ctrlProps/ctrlProp506.xml"/><Relationship Id="rId25" Type="http://schemas.openxmlformats.org/officeDocument/2006/relationships/ctrlProp" Target="../ctrlProps/ctrlProp296.xml"/><Relationship Id="rId46" Type="http://schemas.openxmlformats.org/officeDocument/2006/relationships/ctrlProp" Target="../ctrlProps/ctrlProp317.xml"/><Relationship Id="rId67" Type="http://schemas.openxmlformats.org/officeDocument/2006/relationships/ctrlProp" Target="../ctrlProps/ctrlProp338.xml"/><Relationship Id="rId116" Type="http://schemas.openxmlformats.org/officeDocument/2006/relationships/ctrlProp" Target="../ctrlProps/ctrlProp387.xml"/><Relationship Id="rId137" Type="http://schemas.openxmlformats.org/officeDocument/2006/relationships/ctrlProp" Target="../ctrlProps/ctrlProp408.xml"/><Relationship Id="rId158" Type="http://schemas.openxmlformats.org/officeDocument/2006/relationships/ctrlProp" Target="../ctrlProps/ctrlProp429.xml"/><Relationship Id="rId20" Type="http://schemas.openxmlformats.org/officeDocument/2006/relationships/ctrlProp" Target="../ctrlProps/ctrlProp291.xml"/><Relationship Id="rId41" Type="http://schemas.openxmlformats.org/officeDocument/2006/relationships/ctrlProp" Target="../ctrlProps/ctrlProp312.xml"/><Relationship Id="rId62" Type="http://schemas.openxmlformats.org/officeDocument/2006/relationships/ctrlProp" Target="../ctrlProps/ctrlProp333.xml"/><Relationship Id="rId83" Type="http://schemas.openxmlformats.org/officeDocument/2006/relationships/ctrlProp" Target="../ctrlProps/ctrlProp354.xml"/><Relationship Id="rId88" Type="http://schemas.openxmlformats.org/officeDocument/2006/relationships/ctrlProp" Target="../ctrlProps/ctrlProp359.xml"/><Relationship Id="rId111" Type="http://schemas.openxmlformats.org/officeDocument/2006/relationships/ctrlProp" Target="../ctrlProps/ctrlProp382.xml"/><Relationship Id="rId132" Type="http://schemas.openxmlformats.org/officeDocument/2006/relationships/ctrlProp" Target="../ctrlProps/ctrlProp403.xml"/><Relationship Id="rId153" Type="http://schemas.openxmlformats.org/officeDocument/2006/relationships/ctrlProp" Target="../ctrlProps/ctrlProp424.xml"/><Relationship Id="rId174" Type="http://schemas.openxmlformats.org/officeDocument/2006/relationships/ctrlProp" Target="../ctrlProps/ctrlProp445.xml"/><Relationship Id="rId179" Type="http://schemas.openxmlformats.org/officeDocument/2006/relationships/ctrlProp" Target="../ctrlProps/ctrlProp450.xml"/><Relationship Id="rId195" Type="http://schemas.openxmlformats.org/officeDocument/2006/relationships/ctrlProp" Target="../ctrlProps/ctrlProp466.xml"/><Relationship Id="rId209" Type="http://schemas.openxmlformats.org/officeDocument/2006/relationships/ctrlProp" Target="../ctrlProps/ctrlProp480.xml"/><Relationship Id="rId190" Type="http://schemas.openxmlformats.org/officeDocument/2006/relationships/ctrlProp" Target="../ctrlProps/ctrlProp461.xml"/><Relationship Id="rId204" Type="http://schemas.openxmlformats.org/officeDocument/2006/relationships/ctrlProp" Target="../ctrlProps/ctrlProp475.xml"/><Relationship Id="rId220" Type="http://schemas.openxmlformats.org/officeDocument/2006/relationships/ctrlProp" Target="../ctrlProps/ctrlProp491.xml"/><Relationship Id="rId225" Type="http://schemas.openxmlformats.org/officeDocument/2006/relationships/ctrlProp" Target="../ctrlProps/ctrlProp496.xml"/><Relationship Id="rId15" Type="http://schemas.openxmlformats.org/officeDocument/2006/relationships/ctrlProp" Target="../ctrlProps/ctrlProp286.xml"/><Relationship Id="rId36" Type="http://schemas.openxmlformats.org/officeDocument/2006/relationships/ctrlProp" Target="../ctrlProps/ctrlProp307.xml"/><Relationship Id="rId57" Type="http://schemas.openxmlformats.org/officeDocument/2006/relationships/ctrlProp" Target="../ctrlProps/ctrlProp328.xml"/><Relationship Id="rId106" Type="http://schemas.openxmlformats.org/officeDocument/2006/relationships/ctrlProp" Target="../ctrlProps/ctrlProp377.xml"/><Relationship Id="rId127" Type="http://schemas.openxmlformats.org/officeDocument/2006/relationships/ctrlProp" Target="../ctrlProps/ctrlProp398.xml"/><Relationship Id="rId10" Type="http://schemas.openxmlformats.org/officeDocument/2006/relationships/ctrlProp" Target="../ctrlProps/ctrlProp281.xml"/><Relationship Id="rId31" Type="http://schemas.openxmlformats.org/officeDocument/2006/relationships/ctrlProp" Target="../ctrlProps/ctrlProp302.xml"/><Relationship Id="rId52" Type="http://schemas.openxmlformats.org/officeDocument/2006/relationships/ctrlProp" Target="../ctrlProps/ctrlProp323.xml"/><Relationship Id="rId73" Type="http://schemas.openxmlformats.org/officeDocument/2006/relationships/ctrlProp" Target="../ctrlProps/ctrlProp344.xml"/><Relationship Id="rId78" Type="http://schemas.openxmlformats.org/officeDocument/2006/relationships/ctrlProp" Target="../ctrlProps/ctrlProp349.xml"/><Relationship Id="rId94" Type="http://schemas.openxmlformats.org/officeDocument/2006/relationships/ctrlProp" Target="../ctrlProps/ctrlProp365.xml"/><Relationship Id="rId99" Type="http://schemas.openxmlformats.org/officeDocument/2006/relationships/ctrlProp" Target="../ctrlProps/ctrlProp370.xml"/><Relationship Id="rId101" Type="http://schemas.openxmlformats.org/officeDocument/2006/relationships/ctrlProp" Target="../ctrlProps/ctrlProp372.xml"/><Relationship Id="rId122" Type="http://schemas.openxmlformats.org/officeDocument/2006/relationships/ctrlProp" Target="../ctrlProps/ctrlProp393.xml"/><Relationship Id="rId143" Type="http://schemas.openxmlformats.org/officeDocument/2006/relationships/ctrlProp" Target="../ctrlProps/ctrlProp414.xml"/><Relationship Id="rId148" Type="http://schemas.openxmlformats.org/officeDocument/2006/relationships/ctrlProp" Target="../ctrlProps/ctrlProp419.xml"/><Relationship Id="rId164" Type="http://schemas.openxmlformats.org/officeDocument/2006/relationships/ctrlProp" Target="../ctrlProps/ctrlProp435.xml"/><Relationship Id="rId169" Type="http://schemas.openxmlformats.org/officeDocument/2006/relationships/ctrlProp" Target="../ctrlProps/ctrlProp440.xml"/><Relationship Id="rId185" Type="http://schemas.openxmlformats.org/officeDocument/2006/relationships/ctrlProp" Target="../ctrlProps/ctrlProp456.xml"/><Relationship Id="rId4" Type="http://schemas.openxmlformats.org/officeDocument/2006/relationships/ctrlProp" Target="../ctrlProps/ctrlProp275.xml"/><Relationship Id="rId9" Type="http://schemas.openxmlformats.org/officeDocument/2006/relationships/ctrlProp" Target="../ctrlProps/ctrlProp280.xml"/><Relationship Id="rId180" Type="http://schemas.openxmlformats.org/officeDocument/2006/relationships/ctrlProp" Target="../ctrlProps/ctrlProp451.xml"/><Relationship Id="rId210" Type="http://schemas.openxmlformats.org/officeDocument/2006/relationships/ctrlProp" Target="../ctrlProps/ctrlProp481.xml"/><Relationship Id="rId215" Type="http://schemas.openxmlformats.org/officeDocument/2006/relationships/ctrlProp" Target="../ctrlProps/ctrlProp486.xml"/><Relationship Id="rId236" Type="http://schemas.openxmlformats.org/officeDocument/2006/relationships/ctrlProp" Target="../ctrlProps/ctrlProp507.xml"/><Relationship Id="rId26" Type="http://schemas.openxmlformats.org/officeDocument/2006/relationships/ctrlProp" Target="../ctrlProps/ctrlProp297.xml"/><Relationship Id="rId231" Type="http://schemas.openxmlformats.org/officeDocument/2006/relationships/ctrlProp" Target="../ctrlProps/ctrlProp502.xml"/><Relationship Id="rId47" Type="http://schemas.openxmlformats.org/officeDocument/2006/relationships/ctrlProp" Target="../ctrlProps/ctrlProp318.xml"/><Relationship Id="rId68" Type="http://schemas.openxmlformats.org/officeDocument/2006/relationships/ctrlProp" Target="../ctrlProps/ctrlProp339.xml"/><Relationship Id="rId89" Type="http://schemas.openxmlformats.org/officeDocument/2006/relationships/ctrlProp" Target="../ctrlProps/ctrlProp360.xml"/><Relationship Id="rId112" Type="http://schemas.openxmlformats.org/officeDocument/2006/relationships/ctrlProp" Target="../ctrlProps/ctrlProp383.xml"/><Relationship Id="rId133" Type="http://schemas.openxmlformats.org/officeDocument/2006/relationships/ctrlProp" Target="../ctrlProps/ctrlProp404.xml"/><Relationship Id="rId154" Type="http://schemas.openxmlformats.org/officeDocument/2006/relationships/ctrlProp" Target="../ctrlProps/ctrlProp425.xml"/><Relationship Id="rId175" Type="http://schemas.openxmlformats.org/officeDocument/2006/relationships/ctrlProp" Target="../ctrlProps/ctrlProp446.xml"/><Relationship Id="rId196" Type="http://schemas.openxmlformats.org/officeDocument/2006/relationships/ctrlProp" Target="../ctrlProps/ctrlProp467.xml"/><Relationship Id="rId200" Type="http://schemas.openxmlformats.org/officeDocument/2006/relationships/ctrlProp" Target="../ctrlProps/ctrlProp471.xml"/><Relationship Id="rId16" Type="http://schemas.openxmlformats.org/officeDocument/2006/relationships/ctrlProp" Target="../ctrlProps/ctrlProp287.xml"/><Relationship Id="rId221" Type="http://schemas.openxmlformats.org/officeDocument/2006/relationships/ctrlProp" Target="../ctrlProps/ctrlProp492.xml"/><Relationship Id="rId37" Type="http://schemas.openxmlformats.org/officeDocument/2006/relationships/ctrlProp" Target="../ctrlProps/ctrlProp308.xml"/><Relationship Id="rId58" Type="http://schemas.openxmlformats.org/officeDocument/2006/relationships/ctrlProp" Target="../ctrlProps/ctrlProp329.xml"/><Relationship Id="rId79" Type="http://schemas.openxmlformats.org/officeDocument/2006/relationships/ctrlProp" Target="../ctrlProps/ctrlProp350.xml"/><Relationship Id="rId102" Type="http://schemas.openxmlformats.org/officeDocument/2006/relationships/ctrlProp" Target="../ctrlProps/ctrlProp373.xml"/><Relationship Id="rId123" Type="http://schemas.openxmlformats.org/officeDocument/2006/relationships/ctrlProp" Target="../ctrlProps/ctrlProp394.xml"/><Relationship Id="rId144" Type="http://schemas.openxmlformats.org/officeDocument/2006/relationships/ctrlProp" Target="../ctrlProps/ctrlProp415.xml"/><Relationship Id="rId90" Type="http://schemas.openxmlformats.org/officeDocument/2006/relationships/ctrlProp" Target="../ctrlProps/ctrlProp361.xml"/><Relationship Id="rId165" Type="http://schemas.openxmlformats.org/officeDocument/2006/relationships/ctrlProp" Target="../ctrlProps/ctrlProp436.xml"/><Relationship Id="rId186" Type="http://schemas.openxmlformats.org/officeDocument/2006/relationships/ctrlProp" Target="../ctrlProps/ctrlProp457.xml"/><Relationship Id="rId211" Type="http://schemas.openxmlformats.org/officeDocument/2006/relationships/ctrlProp" Target="../ctrlProps/ctrlProp482.xml"/><Relationship Id="rId232" Type="http://schemas.openxmlformats.org/officeDocument/2006/relationships/ctrlProp" Target="../ctrlProps/ctrlProp503.xml"/><Relationship Id="rId27" Type="http://schemas.openxmlformats.org/officeDocument/2006/relationships/ctrlProp" Target="../ctrlProps/ctrlProp298.xml"/><Relationship Id="rId48" Type="http://schemas.openxmlformats.org/officeDocument/2006/relationships/ctrlProp" Target="../ctrlProps/ctrlProp319.xml"/><Relationship Id="rId69" Type="http://schemas.openxmlformats.org/officeDocument/2006/relationships/ctrlProp" Target="../ctrlProps/ctrlProp340.xml"/><Relationship Id="rId113" Type="http://schemas.openxmlformats.org/officeDocument/2006/relationships/ctrlProp" Target="../ctrlProps/ctrlProp384.xml"/><Relationship Id="rId134" Type="http://schemas.openxmlformats.org/officeDocument/2006/relationships/ctrlProp" Target="../ctrlProps/ctrlProp40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510.xml"/><Relationship Id="rId4" Type="http://schemas.openxmlformats.org/officeDocument/2006/relationships/ctrlProp" Target="../ctrlProps/ctrlProp509.xm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B3565-8E15-465B-8DE4-3FD6399E6132}">
  <sheetPr>
    <tabColor theme="7" tint="0.79998168889431442"/>
    <pageSetUpPr fitToPage="1"/>
  </sheetPr>
  <dimension ref="A1:AJ33"/>
  <sheetViews>
    <sheetView tabSelected="1" view="pageBreakPreview" topLeftCell="A31" zoomScale="87" zoomScaleNormal="70" zoomScaleSheetLayoutView="87" workbookViewId="0">
      <selection activeCell="F9" sqref="F9:L10"/>
    </sheetView>
  </sheetViews>
  <sheetFormatPr defaultColWidth="8" defaultRowHeight="16.8" x14ac:dyDescent="0.45"/>
  <cols>
    <col min="1" max="1" width="10.59765625" style="16" customWidth="1"/>
    <col min="2" max="17" width="10.59765625" style="18" customWidth="1"/>
    <col min="18" max="18" width="10.59765625" style="16" customWidth="1"/>
    <col min="19" max="36" width="10.59765625" style="18" customWidth="1"/>
    <col min="37" max="71" width="10.59765625" style="1" customWidth="1"/>
    <col min="72" max="16384" width="8" style="1"/>
  </cols>
  <sheetData>
    <row r="1" spans="1:36" ht="33.75" customHeight="1" x14ac:dyDescent="0.45">
      <c r="A1" s="749" t="s">
        <v>11</v>
      </c>
      <c r="B1" s="749"/>
      <c r="C1" s="749"/>
      <c r="D1" s="749"/>
      <c r="E1" s="659">
        <f>S3</f>
        <v>8</v>
      </c>
      <c r="F1" s="750" t="s">
        <v>10</v>
      </c>
      <c r="G1" s="750"/>
      <c r="H1" s="750"/>
      <c r="I1" s="750"/>
      <c r="J1" s="750"/>
      <c r="K1" s="750"/>
      <c r="L1" s="750"/>
      <c r="M1" s="750"/>
      <c r="N1" s="750"/>
      <c r="O1" s="750"/>
      <c r="P1" s="750"/>
      <c r="Q1" s="15"/>
      <c r="S1" s="17"/>
      <c r="T1" s="15"/>
    </row>
    <row r="2" spans="1:36" ht="33.75" customHeight="1" thickBot="1" x14ac:dyDescent="0.5">
      <c r="B2" s="19"/>
      <c r="C2" s="19"/>
      <c r="D2" s="19"/>
      <c r="E2" s="19"/>
      <c r="F2" s="14"/>
      <c r="G2" s="20"/>
      <c r="H2" s="21"/>
      <c r="I2" s="21"/>
      <c r="J2" s="21"/>
      <c r="K2" s="21"/>
      <c r="L2" s="21"/>
      <c r="M2" s="15"/>
      <c r="N2" s="15"/>
      <c r="O2" s="15"/>
      <c r="P2" s="677"/>
      <c r="Q2" s="15"/>
      <c r="S2" s="15"/>
      <c r="T2" s="15"/>
    </row>
    <row r="3" spans="1:36" s="3" customFormat="1" ht="33.75" customHeight="1" thickBot="1" x14ac:dyDescent="0.5">
      <c r="A3" s="751" t="s">
        <v>711</v>
      </c>
      <c r="B3" s="751"/>
      <c r="C3" s="751"/>
      <c r="D3" s="751"/>
      <c r="E3" s="751"/>
      <c r="F3" s="751"/>
      <c r="G3" s="751"/>
      <c r="H3" s="751"/>
      <c r="I3" s="751"/>
      <c r="J3" s="751"/>
      <c r="K3" s="751"/>
      <c r="L3" s="751"/>
      <c r="M3" s="751"/>
      <c r="N3" s="751"/>
      <c r="O3" s="751"/>
      <c r="P3" s="751"/>
      <c r="Q3" s="19"/>
      <c r="R3" s="16"/>
      <c r="S3" s="25">
        <v>8</v>
      </c>
      <c r="T3" s="19"/>
      <c r="U3" s="19"/>
      <c r="V3" s="19"/>
      <c r="W3" s="19"/>
      <c r="X3" s="19"/>
      <c r="Y3" s="19"/>
      <c r="Z3" s="19"/>
      <c r="AA3" s="19"/>
      <c r="AB3" s="19"/>
      <c r="AC3" s="19"/>
      <c r="AD3" s="19"/>
      <c r="AE3" s="19"/>
      <c r="AF3" s="19"/>
      <c r="AG3" s="19"/>
      <c r="AH3" s="19"/>
      <c r="AI3" s="19"/>
      <c r="AJ3" s="19"/>
    </row>
    <row r="4" spans="1:36" ht="33.75" customHeight="1" x14ac:dyDescent="0.45">
      <c r="S4" s="26" t="s">
        <v>714</v>
      </c>
      <c r="W4" s="27" t="s">
        <v>715</v>
      </c>
    </row>
    <row r="5" spans="1:36" ht="33.75" customHeight="1" x14ac:dyDescent="0.45">
      <c r="A5" s="752" t="s">
        <v>712</v>
      </c>
      <c r="B5" s="752"/>
      <c r="C5" s="752"/>
      <c r="D5" s="752"/>
      <c r="E5" s="752"/>
      <c r="F5" s="752"/>
      <c r="G5" s="752"/>
      <c r="H5" s="752"/>
      <c r="I5" s="752"/>
      <c r="J5" s="752"/>
      <c r="K5" s="752"/>
      <c r="L5" s="752"/>
      <c r="M5" s="752"/>
      <c r="N5" s="752"/>
      <c r="O5" s="752"/>
      <c r="P5" s="752"/>
    </row>
    <row r="6" spans="1:36" ht="33.75" customHeight="1" x14ac:dyDescent="0.45"/>
    <row r="7" spans="1:36" ht="33.75" customHeight="1" x14ac:dyDescent="0.45">
      <c r="E7" s="753" t="s">
        <v>9</v>
      </c>
      <c r="F7" s="742"/>
      <c r="G7" s="746"/>
      <c r="H7" s="746"/>
      <c r="I7" s="746"/>
      <c r="J7" s="746"/>
      <c r="K7" s="746"/>
      <c r="L7" s="743"/>
    </row>
    <row r="8" spans="1:36" ht="33.75" customHeight="1" x14ac:dyDescent="0.45">
      <c r="E8" s="754"/>
      <c r="F8" s="744"/>
      <c r="G8" s="747"/>
      <c r="H8" s="747"/>
      <c r="I8" s="747"/>
      <c r="J8" s="747"/>
      <c r="K8" s="747"/>
      <c r="L8" s="745"/>
    </row>
    <row r="9" spans="1:36" ht="33.75" customHeight="1" x14ac:dyDescent="0.45">
      <c r="E9" s="753" t="s">
        <v>8</v>
      </c>
      <c r="F9" s="742"/>
      <c r="G9" s="746"/>
      <c r="H9" s="746"/>
      <c r="I9" s="746"/>
      <c r="J9" s="746"/>
      <c r="K9" s="746"/>
      <c r="L9" s="743"/>
    </row>
    <row r="10" spans="1:36" ht="33.75" customHeight="1" x14ac:dyDescent="0.45">
      <c r="E10" s="754"/>
      <c r="F10" s="744"/>
      <c r="G10" s="747"/>
      <c r="H10" s="747"/>
      <c r="I10" s="747"/>
      <c r="J10" s="747"/>
      <c r="K10" s="747"/>
      <c r="L10" s="745"/>
    </row>
    <row r="11" spans="1:36" ht="33.75" customHeight="1" x14ac:dyDescent="0.45">
      <c r="E11" s="756" t="s">
        <v>7</v>
      </c>
      <c r="F11" s="755"/>
      <c r="G11" s="755"/>
      <c r="H11" s="755"/>
      <c r="I11" s="755"/>
      <c r="J11" s="755"/>
      <c r="K11" s="755"/>
      <c r="L11" s="755"/>
    </row>
    <row r="12" spans="1:36" ht="33.75" customHeight="1" x14ac:dyDescent="0.45">
      <c r="E12" s="748"/>
      <c r="F12" s="755"/>
      <c r="G12" s="755"/>
      <c r="H12" s="755"/>
      <c r="I12" s="755"/>
      <c r="J12" s="755"/>
      <c r="K12" s="755"/>
      <c r="L12" s="755"/>
      <c r="M12" s="473" t="s">
        <v>6</v>
      </c>
    </row>
    <row r="13" spans="1:36" ht="33.75" customHeight="1" x14ac:dyDescent="0.45">
      <c r="E13" s="22" t="s">
        <v>5</v>
      </c>
      <c r="F13" s="23" t="s">
        <v>4</v>
      </c>
      <c r="G13" s="17"/>
    </row>
    <row r="14" spans="1:36" ht="33.75" customHeight="1" x14ac:dyDescent="0.45">
      <c r="E14" s="24"/>
      <c r="F14" s="23" t="s">
        <v>3</v>
      </c>
      <c r="G14" s="17"/>
    </row>
    <row r="15" spans="1:36" ht="33.75" customHeight="1" x14ac:dyDescent="0.45">
      <c r="E15" s="24"/>
      <c r="F15" s="13" t="s">
        <v>713</v>
      </c>
    </row>
    <row r="16" spans="1:36" ht="33.75" customHeight="1" x14ac:dyDescent="0.45">
      <c r="E16" s="24"/>
      <c r="F16" s="645"/>
    </row>
    <row r="17" spans="9:16" ht="33.75" customHeight="1" x14ac:dyDescent="0.45"/>
    <row r="18" spans="9:16" ht="33.75" customHeight="1" x14ac:dyDescent="0.45">
      <c r="I18" s="748" t="s">
        <v>2</v>
      </c>
      <c r="J18" s="748" t="s">
        <v>1</v>
      </c>
      <c r="K18" s="742"/>
      <c r="L18" s="743"/>
      <c r="M18" s="748" t="s">
        <v>0</v>
      </c>
      <c r="N18" s="742"/>
      <c r="O18" s="746"/>
      <c r="P18" s="743"/>
    </row>
    <row r="19" spans="9:16" ht="33.75" customHeight="1" x14ac:dyDescent="0.45">
      <c r="I19" s="748"/>
      <c r="J19" s="748"/>
      <c r="K19" s="744"/>
      <c r="L19" s="745"/>
      <c r="M19" s="748"/>
      <c r="N19" s="744"/>
      <c r="O19" s="747"/>
      <c r="P19" s="745"/>
    </row>
    <row r="20" spans="9:16" ht="33.75" customHeight="1" x14ac:dyDescent="0.45"/>
    <row r="21" spans="9:16" ht="33.75" customHeight="1" x14ac:dyDescent="0.45"/>
    <row r="22" spans="9:16" ht="33.75" customHeight="1" x14ac:dyDescent="0.45"/>
    <row r="23" spans="9:16" ht="33.75" customHeight="1" x14ac:dyDescent="0.45"/>
    <row r="24" spans="9:16" ht="33.75" customHeight="1" x14ac:dyDescent="0.45"/>
    <row r="25" spans="9:16" ht="33.75" customHeight="1" x14ac:dyDescent="0.45"/>
    <row r="26" spans="9:16" ht="33.75" customHeight="1" x14ac:dyDescent="0.45"/>
    <row r="27" spans="9:16" ht="33.75" customHeight="1" x14ac:dyDescent="0.45"/>
    <row r="28" spans="9:16" ht="33.75" customHeight="1" x14ac:dyDescent="0.45"/>
    <row r="29" spans="9:16" ht="33.75" customHeight="1" x14ac:dyDescent="0.45"/>
    <row r="30" spans="9:16" ht="33.75" customHeight="1" x14ac:dyDescent="0.45"/>
    <row r="31" spans="9:16" ht="33.75" customHeight="1" x14ac:dyDescent="0.45"/>
    <row r="32" spans="9:16" ht="33.75" customHeight="1" x14ac:dyDescent="0.45"/>
    <row r="33" ht="33.75" customHeight="1" x14ac:dyDescent="0.45"/>
  </sheetData>
  <sheetProtection selectLockedCells="1"/>
  <mergeCells count="15">
    <mergeCell ref="F11:L12"/>
    <mergeCell ref="E11:E12"/>
    <mergeCell ref="E9:E10"/>
    <mergeCell ref="F7:L8"/>
    <mergeCell ref="F9:L10"/>
    <mergeCell ref="A1:D1"/>
    <mergeCell ref="F1:P1"/>
    <mergeCell ref="A3:P3"/>
    <mergeCell ref="A5:P5"/>
    <mergeCell ref="E7:E8"/>
    <mergeCell ref="K18:L19"/>
    <mergeCell ref="N18:P19"/>
    <mergeCell ref="M18:M19"/>
    <mergeCell ref="J18:J19"/>
    <mergeCell ref="I18:I19"/>
  </mergeCells>
  <phoneticPr fontId="4"/>
  <conditionalFormatting sqref="F7">
    <cfRule type="cellIs" dxfId="67" priority="2" stopIfTrue="1" operator="equal">
      <formula>""</formula>
    </cfRule>
  </conditionalFormatting>
  <conditionalFormatting sqref="F9">
    <cfRule type="cellIs" dxfId="66" priority="3" stopIfTrue="1" operator="equal">
      <formula>""</formula>
    </cfRule>
  </conditionalFormatting>
  <conditionalFormatting sqref="K18">
    <cfRule type="cellIs" dxfId="65" priority="4" stopIfTrue="1" operator="equal">
      <formula>""</formula>
    </cfRule>
  </conditionalFormatting>
  <conditionalFormatting sqref="N18">
    <cfRule type="cellIs" dxfId="64" priority="5" stopIfTrue="1" operator="equal">
      <formula>""</formula>
    </cfRule>
  </conditionalFormatting>
  <conditionalFormatting sqref="F11">
    <cfRule type="cellIs" dxfId="63" priority="1" stopIfTrue="1" operator="equal">
      <formula>""</formula>
    </cfRule>
  </conditionalFormatting>
  <dataValidations count="2">
    <dataValidation type="list" allowBlank="1" showInputMessage="1" sqref="F11:K12 JB11:JG12 SX11:TC12 ACT11:ACY12 AMP11:AMU12 AWL11:AWQ12 BGH11:BGM12 BQD11:BQI12 BZZ11:CAE12 CJV11:CKA12 CTR11:CTW12 DDN11:DDS12 DNJ11:DNO12 DXF11:DXK12 EHB11:EHG12 EQX11:ERC12 FAT11:FAY12 FKP11:FKU12 FUL11:FUQ12 GEH11:GEM12 GOD11:GOI12 GXZ11:GYE12 HHV11:HIA12 HRR11:HRW12 IBN11:IBS12 ILJ11:ILO12 IVF11:IVK12 JFB11:JFG12 JOX11:JPC12 JYT11:JYY12 KIP11:KIU12 KSL11:KSQ12 LCH11:LCM12 LMD11:LMI12 LVZ11:LWE12 MFV11:MGA12 MPR11:MPW12 MZN11:MZS12 NJJ11:NJO12 NTF11:NTK12 ODB11:ODG12 OMX11:ONC12 OWT11:OWY12 PGP11:PGU12 PQL11:PQQ12 QAH11:QAM12 QKD11:QKI12 QTZ11:QUE12 RDV11:REA12 RNR11:RNW12 RXN11:RXS12 SHJ11:SHO12 SRF11:SRK12 TBB11:TBG12 TKX11:TLC12 TUT11:TUY12 UEP11:UEU12 UOL11:UOQ12 UYH11:UYM12 VID11:VII12 VRZ11:VSE12 WBV11:WCA12 WLR11:WLW12 WVN11:WVS12 F65548:K65549 JB65548:JG65549 SX65548:TC65549 ACT65548:ACY65549 AMP65548:AMU65549 AWL65548:AWQ65549 BGH65548:BGM65549 BQD65548:BQI65549 BZZ65548:CAE65549 CJV65548:CKA65549 CTR65548:CTW65549 DDN65548:DDS65549 DNJ65548:DNO65549 DXF65548:DXK65549 EHB65548:EHG65549 EQX65548:ERC65549 FAT65548:FAY65549 FKP65548:FKU65549 FUL65548:FUQ65549 GEH65548:GEM65549 GOD65548:GOI65549 GXZ65548:GYE65549 HHV65548:HIA65549 HRR65548:HRW65549 IBN65548:IBS65549 ILJ65548:ILO65549 IVF65548:IVK65549 JFB65548:JFG65549 JOX65548:JPC65549 JYT65548:JYY65549 KIP65548:KIU65549 KSL65548:KSQ65549 LCH65548:LCM65549 LMD65548:LMI65549 LVZ65548:LWE65549 MFV65548:MGA65549 MPR65548:MPW65549 MZN65548:MZS65549 NJJ65548:NJO65549 NTF65548:NTK65549 ODB65548:ODG65549 OMX65548:ONC65549 OWT65548:OWY65549 PGP65548:PGU65549 PQL65548:PQQ65549 QAH65548:QAM65549 QKD65548:QKI65549 QTZ65548:QUE65549 RDV65548:REA65549 RNR65548:RNW65549 RXN65548:RXS65549 SHJ65548:SHO65549 SRF65548:SRK65549 TBB65548:TBG65549 TKX65548:TLC65549 TUT65548:TUY65549 UEP65548:UEU65549 UOL65548:UOQ65549 UYH65548:UYM65549 VID65548:VII65549 VRZ65548:VSE65549 WBV65548:WCA65549 WLR65548:WLW65549 WVN65548:WVS65549 F131084:K131085 JB131084:JG131085 SX131084:TC131085 ACT131084:ACY131085 AMP131084:AMU131085 AWL131084:AWQ131085 BGH131084:BGM131085 BQD131084:BQI131085 BZZ131084:CAE131085 CJV131084:CKA131085 CTR131084:CTW131085 DDN131084:DDS131085 DNJ131084:DNO131085 DXF131084:DXK131085 EHB131084:EHG131085 EQX131084:ERC131085 FAT131084:FAY131085 FKP131084:FKU131085 FUL131084:FUQ131085 GEH131084:GEM131085 GOD131084:GOI131085 GXZ131084:GYE131085 HHV131084:HIA131085 HRR131084:HRW131085 IBN131084:IBS131085 ILJ131084:ILO131085 IVF131084:IVK131085 JFB131084:JFG131085 JOX131084:JPC131085 JYT131084:JYY131085 KIP131084:KIU131085 KSL131084:KSQ131085 LCH131084:LCM131085 LMD131084:LMI131085 LVZ131084:LWE131085 MFV131084:MGA131085 MPR131084:MPW131085 MZN131084:MZS131085 NJJ131084:NJO131085 NTF131084:NTK131085 ODB131084:ODG131085 OMX131084:ONC131085 OWT131084:OWY131085 PGP131084:PGU131085 PQL131084:PQQ131085 QAH131084:QAM131085 QKD131084:QKI131085 QTZ131084:QUE131085 RDV131084:REA131085 RNR131084:RNW131085 RXN131084:RXS131085 SHJ131084:SHO131085 SRF131084:SRK131085 TBB131084:TBG131085 TKX131084:TLC131085 TUT131084:TUY131085 UEP131084:UEU131085 UOL131084:UOQ131085 UYH131084:UYM131085 VID131084:VII131085 VRZ131084:VSE131085 WBV131084:WCA131085 WLR131084:WLW131085 WVN131084:WVS131085 F196620:K196621 JB196620:JG196621 SX196620:TC196621 ACT196620:ACY196621 AMP196620:AMU196621 AWL196620:AWQ196621 BGH196620:BGM196621 BQD196620:BQI196621 BZZ196620:CAE196621 CJV196620:CKA196621 CTR196620:CTW196621 DDN196620:DDS196621 DNJ196620:DNO196621 DXF196620:DXK196621 EHB196620:EHG196621 EQX196620:ERC196621 FAT196620:FAY196621 FKP196620:FKU196621 FUL196620:FUQ196621 GEH196620:GEM196621 GOD196620:GOI196621 GXZ196620:GYE196621 HHV196620:HIA196621 HRR196620:HRW196621 IBN196620:IBS196621 ILJ196620:ILO196621 IVF196620:IVK196621 JFB196620:JFG196621 JOX196620:JPC196621 JYT196620:JYY196621 KIP196620:KIU196621 KSL196620:KSQ196621 LCH196620:LCM196621 LMD196620:LMI196621 LVZ196620:LWE196621 MFV196620:MGA196621 MPR196620:MPW196621 MZN196620:MZS196621 NJJ196620:NJO196621 NTF196620:NTK196621 ODB196620:ODG196621 OMX196620:ONC196621 OWT196620:OWY196621 PGP196620:PGU196621 PQL196620:PQQ196621 QAH196620:QAM196621 QKD196620:QKI196621 QTZ196620:QUE196621 RDV196620:REA196621 RNR196620:RNW196621 RXN196620:RXS196621 SHJ196620:SHO196621 SRF196620:SRK196621 TBB196620:TBG196621 TKX196620:TLC196621 TUT196620:TUY196621 UEP196620:UEU196621 UOL196620:UOQ196621 UYH196620:UYM196621 VID196620:VII196621 VRZ196620:VSE196621 WBV196620:WCA196621 WLR196620:WLW196621 WVN196620:WVS196621 F262156:K262157 JB262156:JG262157 SX262156:TC262157 ACT262156:ACY262157 AMP262156:AMU262157 AWL262156:AWQ262157 BGH262156:BGM262157 BQD262156:BQI262157 BZZ262156:CAE262157 CJV262156:CKA262157 CTR262156:CTW262157 DDN262156:DDS262157 DNJ262156:DNO262157 DXF262156:DXK262157 EHB262156:EHG262157 EQX262156:ERC262157 FAT262156:FAY262157 FKP262156:FKU262157 FUL262156:FUQ262157 GEH262156:GEM262157 GOD262156:GOI262157 GXZ262156:GYE262157 HHV262156:HIA262157 HRR262156:HRW262157 IBN262156:IBS262157 ILJ262156:ILO262157 IVF262156:IVK262157 JFB262156:JFG262157 JOX262156:JPC262157 JYT262156:JYY262157 KIP262156:KIU262157 KSL262156:KSQ262157 LCH262156:LCM262157 LMD262156:LMI262157 LVZ262156:LWE262157 MFV262156:MGA262157 MPR262156:MPW262157 MZN262156:MZS262157 NJJ262156:NJO262157 NTF262156:NTK262157 ODB262156:ODG262157 OMX262156:ONC262157 OWT262156:OWY262157 PGP262156:PGU262157 PQL262156:PQQ262157 QAH262156:QAM262157 QKD262156:QKI262157 QTZ262156:QUE262157 RDV262156:REA262157 RNR262156:RNW262157 RXN262156:RXS262157 SHJ262156:SHO262157 SRF262156:SRK262157 TBB262156:TBG262157 TKX262156:TLC262157 TUT262156:TUY262157 UEP262156:UEU262157 UOL262156:UOQ262157 UYH262156:UYM262157 VID262156:VII262157 VRZ262156:VSE262157 WBV262156:WCA262157 WLR262156:WLW262157 WVN262156:WVS262157 F327692:K327693 JB327692:JG327693 SX327692:TC327693 ACT327692:ACY327693 AMP327692:AMU327693 AWL327692:AWQ327693 BGH327692:BGM327693 BQD327692:BQI327693 BZZ327692:CAE327693 CJV327692:CKA327693 CTR327692:CTW327693 DDN327692:DDS327693 DNJ327692:DNO327693 DXF327692:DXK327693 EHB327692:EHG327693 EQX327692:ERC327693 FAT327692:FAY327693 FKP327692:FKU327693 FUL327692:FUQ327693 GEH327692:GEM327693 GOD327692:GOI327693 GXZ327692:GYE327693 HHV327692:HIA327693 HRR327692:HRW327693 IBN327692:IBS327693 ILJ327692:ILO327693 IVF327692:IVK327693 JFB327692:JFG327693 JOX327692:JPC327693 JYT327692:JYY327693 KIP327692:KIU327693 KSL327692:KSQ327693 LCH327692:LCM327693 LMD327692:LMI327693 LVZ327692:LWE327693 MFV327692:MGA327693 MPR327692:MPW327693 MZN327692:MZS327693 NJJ327692:NJO327693 NTF327692:NTK327693 ODB327692:ODG327693 OMX327692:ONC327693 OWT327692:OWY327693 PGP327692:PGU327693 PQL327692:PQQ327693 QAH327692:QAM327693 QKD327692:QKI327693 QTZ327692:QUE327693 RDV327692:REA327693 RNR327692:RNW327693 RXN327692:RXS327693 SHJ327692:SHO327693 SRF327692:SRK327693 TBB327692:TBG327693 TKX327692:TLC327693 TUT327692:TUY327693 UEP327692:UEU327693 UOL327692:UOQ327693 UYH327692:UYM327693 VID327692:VII327693 VRZ327692:VSE327693 WBV327692:WCA327693 WLR327692:WLW327693 WVN327692:WVS327693 F393228:K393229 JB393228:JG393229 SX393228:TC393229 ACT393228:ACY393229 AMP393228:AMU393229 AWL393228:AWQ393229 BGH393228:BGM393229 BQD393228:BQI393229 BZZ393228:CAE393229 CJV393228:CKA393229 CTR393228:CTW393229 DDN393228:DDS393229 DNJ393228:DNO393229 DXF393228:DXK393229 EHB393228:EHG393229 EQX393228:ERC393229 FAT393228:FAY393229 FKP393228:FKU393229 FUL393228:FUQ393229 GEH393228:GEM393229 GOD393228:GOI393229 GXZ393228:GYE393229 HHV393228:HIA393229 HRR393228:HRW393229 IBN393228:IBS393229 ILJ393228:ILO393229 IVF393228:IVK393229 JFB393228:JFG393229 JOX393228:JPC393229 JYT393228:JYY393229 KIP393228:KIU393229 KSL393228:KSQ393229 LCH393228:LCM393229 LMD393228:LMI393229 LVZ393228:LWE393229 MFV393228:MGA393229 MPR393228:MPW393229 MZN393228:MZS393229 NJJ393228:NJO393229 NTF393228:NTK393229 ODB393228:ODG393229 OMX393228:ONC393229 OWT393228:OWY393229 PGP393228:PGU393229 PQL393228:PQQ393229 QAH393228:QAM393229 QKD393228:QKI393229 QTZ393228:QUE393229 RDV393228:REA393229 RNR393228:RNW393229 RXN393228:RXS393229 SHJ393228:SHO393229 SRF393228:SRK393229 TBB393228:TBG393229 TKX393228:TLC393229 TUT393228:TUY393229 UEP393228:UEU393229 UOL393228:UOQ393229 UYH393228:UYM393229 VID393228:VII393229 VRZ393228:VSE393229 WBV393228:WCA393229 WLR393228:WLW393229 WVN393228:WVS393229 F458764:K458765 JB458764:JG458765 SX458764:TC458765 ACT458764:ACY458765 AMP458764:AMU458765 AWL458764:AWQ458765 BGH458764:BGM458765 BQD458764:BQI458765 BZZ458764:CAE458765 CJV458764:CKA458765 CTR458764:CTW458765 DDN458764:DDS458765 DNJ458764:DNO458765 DXF458764:DXK458765 EHB458764:EHG458765 EQX458764:ERC458765 FAT458764:FAY458765 FKP458764:FKU458765 FUL458764:FUQ458765 GEH458764:GEM458765 GOD458764:GOI458765 GXZ458764:GYE458765 HHV458764:HIA458765 HRR458764:HRW458765 IBN458764:IBS458765 ILJ458764:ILO458765 IVF458764:IVK458765 JFB458764:JFG458765 JOX458764:JPC458765 JYT458764:JYY458765 KIP458764:KIU458765 KSL458764:KSQ458765 LCH458764:LCM458765 LMD458764:LMI458765 LVZ458764:LWE458765 MFV458764:MGA458765 MPR458764:MPW458765 MZN458764:MZS458765 NJJ458764:NJO458765 NTF458764:NTK458765 ODB458764:ODG458765 OMX458764:ONC458765 OWT458764:OWY458765 PGP458764:PGU458765 PQL458764:PQQ458765 QAH458764:QAM458765 QKD458764:QKI458765 QTZ458764:QUE458765 RDV458764:REA458765 RNR458764:RNW458765 RXN458764:RXS458765 SHJ458764:SHO458765 SRF458764:SRK458765 TBB458764:TBG458765 TKX458764:TLC458765 TUT458764:TUY458765 UEP458764:UEU458765 UOL458764:UOQ458765 UYH458764:UYM458765 VID458764:VII458765 VRZ458764:VSE458765 WBV458764:WCA458765 WLR458764:WLW458765 WVN458764:WVS458765 F524300:K524301 JB524300:JG524301 SX524300:TC524301 ACT524300:ACY524301 AMP524300:AMU524301 AWL524300:AWQ524301 BGH524300:BGM524301 BQD524300:BQI524301 BZZ524300:CAE524301 CJV524300:CKA524301 CTR524300:CTW524301 DDN524300:DDS524301 DNJ524300:DNO524301 DXF524300:DXK524301 EHB524300:EHG524301 EQX524300:ERC524301 FAT524300:FAY524301 FKP524300:FKU524301 FUL524300:FUQ524301 GEH524300:GEM524301 GOD524300:GOI524301 GXZ524300:GYE524301 HHV524300:HIA524301 HRR524300:HRW524301 IBN524300:IBS524301 ILJ524300:ILO524301 IVF524300:IVK524301 JFB524300:JFG524301 JOX524300:JPC524301 JYT524300:JYY524301 KIP524300:KIU524301 KSL524300:KSQ524301 LCH524300:LCM524301 LMD524300:LMI524301 LVZ524300:LWE524301 MFV524300:MGA524301 MPR524300:MPW524301 MZN524300:MZS524301 NJJ524300:NJO524301 NTF524300:NTK524301 ODB524300:ODG524301 OMX524300:ONC524301 OWT524300:OWY524301 PGP524300:PGU524301 PQL524300:PQQ524301 QAH524300:QAM524301 QKD524300:QKI524301 QTZ524300:QUE524301 RDV524300:REA524301 RNR524300:RNW524301 RXN524300:RXS524301 SHJ524300:SHO524301 SRF524300:SRK524301 TBB524300:TBG524301 TKX524300:TLC524301 TUT524300:TUY524301 UEP524300:UEU524301 UOL524300:UOQ524301 UYH524300:UYM524301 VID524300:VII524301 VRZ524300:VSE524301 WBV524300:WCA524301 WLR524300:WLW524301 WVN524300:WVS524301 F589836:K589837 JB589836:JG589837 SX589836:TC589837 ACT589836:ACY589837 AMP589836:AMU589837 AWL589836:AWQ589837 BGH589836:BGM589837 BQD589836:BQI589837 BZZ589836:CAE589837 CJV589836:CKA589837 CTR589836:CTW589837 DDN589836:DDS589837 DNJ589836:DNO589837 DXF589836:DXK589837 EHB589836:EHG589837 EQX589836:ERC589837 FAT589836:FAY589837 FKP589836:FKU589837 FUL589836:FUQ589837 GEH589836:GEM589837 GOD589836:GOI589837 GXZ589836:GYE589837 HHV589836:HIA589837 HRR589836:HRW589837 IBN589836:IBS589837 ILJ589836:ILO589837 IVF589836:IVK589837 JFB589836:JFG589837 JOX589836:JPC589837 JYT589836:JYY589837 KIP589836:KIU589837 KSL589836:KSQ589837 LCH589836:LCM589837 LMD589836:LMI589837 LVZ589836:LWE589837 MFV589836:MGA589837 MPR589836:MPW589837 MZN589836:MZS589837 NJJ589836:NJO589837 NTF589836:NTK589837 ODB589836:ODG589837 OMX589836:ONC589837 OWT589836:OWY589837 PGP589836:PGU589837 PQL589836:PQQ589837 QAH589836:QAM589837 QKD589836:QKI589837 QTZ589836:QUE589837 RDV589836:REA589837 RNR589836:RNW589837 RXN589836:RXS589837 SHJ589836:SHO589837 SRF589836:SRK589837 TBB589836:TBG589837 TKX589836:TLC589837 TUT589836:TUY589837 UEP589836:UEU589837 UOL589836:UOQ589837 UYH589836:UYM589837 VID589836:VII589837 VRZ589836:VSE589837 WBV589836:WCA589837 WLR589836:WLW589837 WVN589836:WVS589837 F655372:K655373 JB655372:JG655373 SX655372:TC655373 ACT655372:ACY655373 AMP655372:AMU655373 AWL655372:AWQ655373 BGH655372:BGM655373 BQD655372:BQI655373 BZZ655372:CAE655373 CJV655372:CKA655373 CTR655372:CTW655373 DDN655372:DDS655373 DNJ655372:DNO655373 DXF655372:DXK655373 EHB655372:EHG655373 EQX655372:ERC655373 FAT655372:FAY655373 FKP655372:FKU655373 FUL655372:FUQ655373 GEH655372:GEM655373 GOD655372:GOI655373 GXZ655372:GYE655373 HHV655372:HIA655373 HRR655372:HRW655373 IBN655372:IBS655373 ILJ655372:ILO655373 IVF655372:IVK655373 JFB655372:JFG655373 JOX655372:JPC655373 JYT655372:JYY655373 KIP655372:KIU655373 KSL655372:KSQ655373 LCH655372:LCM655373 LMD655372:LMI655373 LVZ655372:LWE655373 MFV655372:MGA655373 MPR655372:MPW655373 MZN655372:MZS655373 NJJ655372:NJO655373 NTF655372:NTK655373 ODB655372:ODG655373 OMX655372:ONC655373 OWT655372:OWY655373 PGP655372:PGU655373 PQL655372:PQQ655373 QAH655372:QAM655373 QKD655372:QKI655373 QTZ655372:QUE655373 RDV655372:REA655373 RNR655372:RNW655373 RXN655372:RXS655373 SHJ655372:SHO655373 SRF655372:SRK655373 TBB655372:TBG655373 TKX655372:TLC655373 TUT655372:TUY655373 UEP655372:UEU655373 UOL655372:UOQ655373 UYH655372:UYM655373 VID655372:VII655373 VRZ655372:VSE655373 WBV655372:WCA655373 WLR655372:WLW655373 WVN655372:WVS655373 F720908:K720909 JB720908:JG720909 SX720908:TC720909 ACT720908:ACY720909 AMP720908:AMU720909 AWL720908:AWQ720909 BGH720908:BGM720909 BQD720908:BQI720909 BZZ720908:CAE720909 CJV720908:CKA720909 CTR720908:CTW720909 DDN720908:DDS720909 DNJ720908:DNO720909 DXF720908:DXK720909 EHB720908:EHG720909 EQX720908:ERC720909 FAT720908:FAY720909 FKP720908:FKU720909 FUL720908:FUQ720909 GEH720908:GEM720909 GOD720908:GOI720909 GXZ720908:GYE720909 HHV720908:HIA720909 HRR720908:HRW720909 IBN720908:IBS720909 ILJ720908:ILO720909 IVF720908:IVK720909 JFB720908:JFG720909 JOX720908:JPC720909 JYT720908:JYY720909 KIP720908:KIU720909 KSL720908:KSQ720909 LCH720908:LCM720909 LMD720908:LMI720909 LVZ720908:LWE720909 MFV720908:MGA720909 MPR720908:MPW720909 MZN720908:MZS720909 NJJ720908:NJO720909 NTF720908:NTK720909 ODB720908:ODG720909 OMX720908:ONC720909 OWT720908:OWY720909 PGP720908:PGU720909 PQL720908:PQQ720909 QAH720908:QAM720909 QKD720908:QKI720909 QTZ720908:QUE720909 RDV720908:REA720909 RNR720908:RNW720909 RXN720908:RXS720909 SHJ720908:SHO720909 SRF720908:SRK720909 TBB720908:TBG720909 TKX720908:TLC720909 TUT720908:TUY720909 UEP720908:UEU720909 UOL720908:UOQ720909 UYH720908:UYM720909 VID720908:VII720909 VRZ720908:VSE720909 WBV720908:WCA720909 WLR720908:WLW720909 WVN720908:WVS720909 F786444:K786445 JB786444:JG786445 SX786444:TC786445 ACT786444:ACY786445 AMP786444:AMU786445 AWL786444:AWQ786445 BGH786444:BGM786445 BQD786444:BQI786445 BZZ786444:CAE786445 CJV786444:CKA786445 CTR786444:CTW786445 DDN786444:DDS786445 DNJ786444:DNO786445 DXF786444:DXK786445 EHB786444:EHG786445 EQX786444:ERC786445 FAT786444:FAY786445 FKP786444:FKU786445 FUL786444:FUQ786445 GEH786444:GEM786445 GOD786444:GOI786445 GXZ786444:GYE786445 HHV786444:HIA786445 HRR786444:HRW786445 IBN786444:IBS786445 ILJ786444:ILO786445 IVF786444:IVK786445 JFB786444:JFG786445 JOX786444:JPC786445 JYT786444:JYY786445 KIP786444:KIU786445 KSL786444:KSQ786445 LCH786444:LCM786445 LMD786444:LMI786445 LVZ786444:LWE786445 MFV786444:MGA786445 MPR786444:MPW786445 MZN786444:MZS786445 NJJ786444:NJO786445 NTF786444:NTK786445 ODB786444:ODG786445 OMX786444:ONC786445 OWT786444:OWY786445 PGP786444:PGU786445 PQL786444:PQQ786445 QAH786444:QAM786445 QKD786444:QKI786445 QTZ786444:QUE786445 RDV786444:REA786445 RNR786444:RNW786445 RXN786444:RXS786445 SHJ786444:SHO786445 SRF786444:SRK786445 TBB786444:TBG786445 TKX786444:TLC786445 TUT786444:TUY786445 UEP786444:UEU786445 UOL786444:UOQ786445 UYH786444:UYM786445 VID786444:VII786445 VRZ786444:VSE786445 WBV786444:WCA786445 WLR786444:WLW786445 WVN786444:WVS786445 F851980:K851981 JB851980:JG851981 SX851980:TC851981 ACT851980:ACY851981 AMP851980:AMU851981 AWL851980:AWQ851981 BGH851980:BGM851981 BQD851980:BQI851981 BZZ851980:CAE851981 CJV851980:CKA851981 CTR851980:CTW851981 DDN851980:DDS851981 DNJ851980:DNO851981 DXF851980:DXK851981 EHB851980:EHG851981 EQX851980:ERC851981 FAT851980:FAY851981 FKP851980:FKU851981 FUL851980:FUQ851981 GEH851980:GEM851981 GOD851980:GOI851981 GXZ851980:GYE851981 HHV851980:HIA851981 HRR851980:HRW851981 IBN851980:IBS851981 ILJ851980:ILO851981 IVF851980:IVK851981 JFB851980:JFG851981 JOX851980:JPC851981 JYT851980:JYY851981 KIP851980:KIU851981 KSL851980:KSQ851981 LCH851980:LCM851981 LMD851980:LMI851981 LVZ851980:LWE851981 MFV851980:MGA851981 MPR851980:MPW851981 MZN851980:MZS851981 NJJ851980:NJO851981 NTF851980:NTK851981 ODB851980:ODG851981 OMX851980:ONC851981 OWT851980:OWY851981 PGP851980:PGU851981 PQL851980:PQQ851981 QAH851980:QAM851981 QKD851980:QKI851981 QTZ851980:QUE851981 RDV851980:REA851981 RNR851980:RNW851981 RXN851980:RXS851981 SHJ851980:SHO851981 SRF851980:SRK851981 TBB851980:TBG851981 TKX851980:TLC851981 TUT851980:TUY851981 UEP851980:UEU851981 UOL851980:UOQ851981 UYH851980:UYM851981 VID851980:VII851981 VRZ851980:VSE851981 WBV851980:WCA851981 WLR851980:WLW851981 WVN851980:WVS851981 F917516:K917517 JB917516:JG917517 SX917516:TC917517 ACT917516:ACY917517 AMP917516:AMU917517 AWL917516:AWQ917517 BGH917516:BGM917517 BQD917516:BQI917517 BZZ917516:CAE917517 CJV917516:CKA917517 CTR917516:CTW917517 DDN917516:DDS917517 DNJ917516:DNO917517 DXF917516:DXK917517 EHB917516:EHG917517 EQX917516:ERC917517 FAT917516:FAY917517 FKP917516:FKU917517 FUL917516:FUQ917517 GEH917516:GEM917517 GOD917516:GOI917517 GXZ917516:GYE917517 HHV917516:HIA917517 HRR917516:HRW917517 IBN917516:IBS917517 ILJ917516:ILO917517 IVF917516:IVK917517 JFB917516:JFG917517 JOX917516:JPC917517 JYT917516:JYY917517 KIP917516:KIU917517 KSL917516:KSQ917517 LCH917516:LCM917517 LMD917516:LMI917517 LVZ917516:LWE917517 MFV917516:MGA917517 MPR917516:MPW917517 MZN917516:MZS917517 NJJ917516:NJO917517 NTF917516:NTK917517 ODB917516:ODG917517 OMX917516:ONC917517 OWT917516:OWY917517 PGP917516:PGU917517 PQL917516:PQQ917517 QAH917516:QAM917517 QKD917516:QKI917517 QTZ917516:QUE917517 RDV917516:REA917517 RNR917516:RNW917517 RXN917516:RXS917517 SHJ917516:SHO917517 SRF917516:SRK917517 TBB917516:TBG917517 TKX917516:TLC917517 TUT917516:TUY917517 UEP917516:UEU917517 UOL917516:UOQ917517 UYH917516:UYM917517 VID917516:VII917517 VRZ917516:VSE917517 WBV917516:WCA917517 WLR917516:WLW917517 WVN917516:WVS917517 F983052:K983053 JB983052:JG983053 SX983052:TC983053 ACT983052:ACY983053 AMP983052:AMU983053 AWL983052:AWQ983053 BGH983052:BGM983053 BQD983052:BQI983053 BZZ983052:CAE983053 CJV983052:CKA983053 CTR983052:CTW983053 DDN983052:DDS983053 DNJ983052:DNO983053 DXF983052:DXK983053 EHB983052:EHG983053 EQX983052:ERC983053 FAT983052:FAY983053 FKP983052:FKU983053 FUL983052:FUQ983053 GEH983052:GEM983053 GOD983052:GOI983053 GXZ983052:GYE983053 HHV983052:HIA983053 HRR983052:HRW983053 IBN983052:IBS983053 ILJ983052:ILO983053 IVF983052:IVK983053 JFB983052:JFG983053 JOX983052:JPC983053 JYT983052:JYY983053 KIP983052:KIU983053 KSL983052:KSQ983053 LCH983052:LCM983053 LMD983052:LMI983053 LVZ983052:LWE983053 MFV983052:MGA983053 MPR983052:MPW983053 MZN983052:MZS983053 NJJ983052:NJO983053 NTF983052:NTK983053 ODB983052:ODG983053 OMX983052:ONC983053 OWT983052:OWY983053 PGP983052:PGU983053 PQL983052:PQQ983053 QAH983052:QAM983053 QKD983052:QKI983053 QTZ983052:QUE983053 RDV983052:REA983053 RNR983052:RNW983053 RXN983052:RXS983053 SHJ983052:SHO983053 SRF983052:SRK983053 TBB983052:TBG983053 TKX983052:TLC983053 TUT983052:TUY983053 UEP983052:UEU983053 UOL983052:UOQ983053 UYH983052:UYM983053 VID983052:VII983053 VRZ983052:VSE983053 WBV983052:WCA983053 WLR983052:WLW983053 WVN983052:WVS983053" xr:uid="{8249F511-6DFE-4C5F-8A1F-C671F736FD0C}">
      <formula1>"保育所,保育所型認定こども園"</formula1>
    </dataValidation>
    <dataValidation imeMode="on" allowBlank="1" showInputMessage="1" showErrorMessage="1" sqref="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4 JG65554 TC65554 ACY65554 AMU65554 AWQ65554 BGM65554 BQI65554 CAE65554 CKA65554 CTW65554 DDS65554 DNO65554 DXK65554 EHG65554 ERC65554 FAY65554 FKU65554 FUQ65554 GEM65554 GOI65554 GYE65554 HIA65554 HRW65554 IBS65554 ILO65554 IVK65554 JFG65554 JPC65554 JYY65554 KIU65554 KSQ65554 LCM65554 LMI65554 LWE65554 MGA65554 MPW65554 MZS65554 NJO65554 NTK65554 ODG65554 ONC65554 OWY65554 PGU65554 PQQ65554 QAM65554 QKI65554 QUE65554 REA65554 RNW65554 RXS65554 SHO65554 SRK65554 TBG65554 TLC65554 TUY65554 UEU65554 UOQ65554 UYM65554 VII65554 VSE65554 WCA65554 WLW65554 WVS65554 K131090 JG131090 TC131090 ACY131090 AMU131090 AWQ131090 BGM131090 BQI131090 CAE131090 CKA131090 CTW131090 DDS131090 DNO131090 DXK131090 EHG131090 ERC131090 FAY131090 FKU131090 FUQ131090 GEM131090 GOI131090 GYE131090 HIA131090 HRW131090 IBS131090 ILO131090 IVK131090 JFG131090 JPC131090 JYY131090 KIU131090 KSQ131090 LCM131090 LMI131090 LWE131090 MGA131090 MPW131090 MZS131090 NJO131090 NTK131090 ODG131090 ONC131090 OWY131090 PGU131090 PQQ131090 QAM131090 QKI131090 QUE131090 REA131090 RNW131090 RXS131090 SHO131090 SRK131090 TBG131090 TLC131090 TUY131090 UEU131090 UOQ131090 UYM131090 VII131090 VSE131090 WCA131090 WLW131090 WVS131090 K196626 JG196626 TC196626 ACY196626 AMU196626 AWQ196626 BGM196626 BQI196626 CAE196626 CKA196626 CTW196626 DDS196626 DNO196626 DXK196626 EHG196626 ERC196626 FAY196626 FKU196626 FUQ196626 GEM196626 GOI196626 GYE196626 HIA196626 HRW196626 IBS196626 ILO196626 IVK196626 JFG196626 JPC196626 JYY196626 KIU196626 KSQ196626 LCM196626 LMI196626 LWE196626 MGA196626 MPW196626 MZS196626 NJO196626 NTK196626 ODG196626 ONC196626 OWY196626 PGU196626 PQQ196626 QAM196626 QKI196626 QUE196626 REA196626 RNW196626 RXS196626 SHO196626 SRK196626 TBG196626 TLC196626 TUY196626 UEU196626 UOQ196626 UYM196626 VII196626 VSE196626 WCA196626 WLW196626 WVS196626 K262162 JG262162 TC262162 ACY262162 AMU262162 AWQ262162 BGM262162 BQI262162 CAE262162 CKA262162 CTW262162 DDS262162 DNO262162 DXK262162 EHG262162 ERC262162 FAY262162 FKU262162 FUQ262162 GEM262162 GOI262162 GYE262162 HIA262162 HRW262162 IBS262162 ILO262162 IVK262162 JFG262162 JPC262162 JYY262162 KIU262162 KSQ262162 LCM262162 LMI262162 LWE262162 MGA262162 MPW262162 MZS262162 NJO262162 NTK262162 ODG262162 ONC262162 OWY262162 PGU262162 PQQ262162 QAM262162 QKI262162 QUE262162 REA262162 RNW262162 RXS262162 SHO262162 SRK262162 TBG262162 TLC262162 TUY262162 UEU262162 UOQ262162 UYM262162 VII262162 VSE262162 WCA262162 WLW262162 WVS262162 K327698 JG327698 TC327698 ACY327698 AMU327698 AWQ327698 BGM327698 BQI327698 CAE327698 CKA327698 CTW327698 DDS327698 DNO327698 DXK327698 EHG327698 ERC327698 FAY327698 FKU327698 FUQ327698 GEM327698 GOI327698 GYE327698 HIA327698 HRW327698 IBS327698 ILO327698 IVK327698 JFG327698 JPC327698 JYY327698 KIU327698 KSQ327698 LCM327698 LMI327698 LWE327698 MGA327698 MPW327698 MZS327698 NJO327698 NTK327698 ODG327698 ONC327698 OWY327698 PGU327698 PQQ327698 QAM327698 QKI327698 QUE327698 REA327698 RNW327698 RXS327698 SHO327698 SRK327698 TBG327698 TLC327698 TUY327698 UEU327698 UOQ327698 UYM327698 VII327698 VSE327698 WCA327698 WLW327698 WVS327698 K393234 JG393234 TC393234 ACY393234 AMU393234 AWQ393234 BGM393234 BQI393234 CAE393234 CKA393234 CTW393234 DDS393234 DNO393234 DXK393234 EHG393234 ERC393234 FAY393234 FKU393234 FUQ393234 GEM393234 GOI393234 GYE393234 HIA393234 HRW393234 IBS393234 ILO393234 IVK393234 JFG393234 JPC393234 JYY393234 KIU393234 KSQ393234 LCM393234 LMI393234 LWE393234 MGA393234 MPW393234 MZS393234 NJO393234 NTK393234 ODG393234 ONC393234 OWY393234 PGU393234 PQQ393234 QAM393234 QKI393234 QUE393234 REA393234 RNW393234 RXS393234 SHO393234 SRK393234 TBG393234 TLC393234 TUY393234 UEU393234 UOQ393234 UYM393234 VII393234 VSE393234 WCA393234 WLW393234 WVS393234 K458770 JG458770 TC458770 ACY458770 AMU458770 AWQ458770 BGM458770 BQI458770 CAE458770 CKA458770 CTW458770 DDS458770 DNO458770 DXK458770 EHG458770 ERC458770 FAY458770 FKU458770 FUQ458770 GEM458770 GOI458770 GYE458770 HIA458770 HRW458770 IBS458770 ILO458770 IVK458770 JFG458770 JPC458770 JYY458770 KIU458770 KSQ458770 LCM458770 LMI458770 LWE458770 MGA458770 MPW458770 MZS458770 NJO458770 NTK458770 ODG458770 ONC458770 OWY458770 PGU458770 PQQ458770 QAM458770 QKI458770 QUE458770 REA458770 RNW458770 RXS458770 SHO458770 SRK458770 TBG458770 TLC458770 TUY458770 UEU458770 UOQ458770 UYM458770 VII458770 VSE458770 WCA458770 WLW458770 WVS458770 K524306 JG524306 TC524306 ACY524306 AMU524306 AWQ524306 BGM524306 BQI524306 CAE524306 CKA524306 CTW524306 DDS524306 DNO524306 DXK524306 EHG524306 ERC524306 FAY524306 FKU524306 FUQ524306 GEM524306 GOI524306 GYE524306 HIA524306 HRW524306 IBS524306 ILO524306 IVK524306 JFG524306 JPC524306 JYY524306 KIU524306 KSQ524306 LCM524306 LMI524306 LWE524306 MGA524306 MPW524306 MZS524306 NJO524306 NTK524306 ODG524306 ONC524306 OWY524306 PGU524306 PQQ524306 QAM524306 QKI524306 QUE524306 REA524306 RNW524306 RXS524306 SHO524306 SRK524306 TBG524306 TLC524306 TUY524306 UEU524306 UOQ524306 UYM524306 VII524306 VSE524306 WCA524306 WLW524306 WVS524306 K589842 JG589842 TC589842 ACY589842 AMU589842 AWQ589842 BGM589842 BQI589842 CAE589842 CKA589842 CTW589842 DDS589842 DNO589842 DXK589842 EHG589842 ERC589842 FAY589842 FKU589842 FUQ589842 GEM589842 GOI589842 GYE589842 HIA589842 HRW589842 IBS589842 ILO589842 IVK589842 JFG589842 JPC589842 JYY589842 KIU589842 KSQ589842 LCM589842 LMI589842 LWE589842 MGA589842 MPW589842 MZS589842 NJO589842 NTK589842 ODG589842 ONC589842 OWY589842 PGU589842 PQQ589842 QAM589842 QKI589842 QUE589842 REA589842 RNW589842 RXS589842 SHO589842 SRK589842 TBG589842 TLC589842 TUY589842 UEU589842 UOQ589842 UYM589842 VII589842 VSE589842 WCA589842 WLW589842 WVS589842 K655378 JG655378 TC655378 ACY655378 AMU655378 AWQ655378 BGM655378 BQI655378 CAE655378 CKA655378 CTW655378 DDS655378 DNO655378 DXK655378 EHG655378 ERC655378 FAY655378 FKU655378 FUQ655378 GEM655378 GOI655378 GYE655378 HIA655378 HRW655378 IBS655378 ILO655378 IVK655378 JFG655378 JPC655378 JYY655378 KIU655378 KSQ655378 LCM655378 LMI655378 LWE655378 MGA655378 MPW655378 MZS655378 NJO655378 NTK655378 ODG655378 ONC655378 OWY655378 PGU655378 PQQ655378 QAM655378 QKI655378 QUE655378 REA655378 RNW655378 RXS655378 SHO655378 SRK655378 TBG655378 TLC655378 TUY655378 UEU655378 UOQ655378 UYM655378 VII655378 VSE655378 WCA655378 WLW655378 WVS655378 K720914 JG720914 TC720914 ACY720914 AMU720914 AWQ720914 BGM720914 BQI720914 CAE720914 CKA720914 CTW720914 DDS720914 DNO720914 DXK720914 EHG720914 ERC720914 FAY720914 FKU720914 FUQ720914 GEM720914 GOI720914 GYE720914 HIA720914 HRW720914 IBS720914 ILO720914 IVK720914 JFG720914 JPC720914 JYY720914 KIU720914 KSQ720914 LCM720914 LMI720914 LWE720914 MGA720914 MPW720914 MZS720914 NJO720914 NTK720914 ODG720914 ONC720914 OWY720914 PGU720914 PQQ720914 QAM720914 QKI720914 QUE720914 REA720914 RNW720914 RXS720914 SHO720914 SRK720914 TBG720914 TLC720914 TUY720914 UEU720914 UOQ720914 UYM720914 VII720914 VSE720914 WCA720914 WLW720914 WVS720914 K786450 JG786450 TC786450 ACY786450 AMU786450 AWQ786450 BGM786450 BQI786450 CAE786450 CKA786450 CTW786450 DDS786450 DNO786450 DXK786450 EHG786450 ERC786450 FAY786450 FKU786450 FUQ786450 GEM786450 GOI786450 GYE786450 HIA786450 HRW786450 IBS786450 ILO786450 IVK786450 JFG786450 JPC786450 JYY786450 KIU786450 KSQ786450 LCM786450 LMI786450 LWE786450 MGA786450 MPW786450 MZS786450 NJO786450 NTK786450 ODG786450 ONC786450 OWY786450 PGU786450 PQQ786450 QAM786450 QKI786450 QUE786450 REA786450 RNW786450 RXS786450 SHO786450 SRK786450 TBG786450 TLC786450 TUY786450 UEU786450 UOQ786450 UYM786450 VII786450 VSE786450 WCA786450 WLW786450 WVS786450 K851986 JG851986 TC851986 ACY851986 AMU851986 AWQ851986 BGM851986 BQI851986 CAE851986 CKA851986 CTW851986 DDS851986 DNO851986 DXK851986 EHG851986 ERC851986 FAY851986 FKU851986 FUQ851986 GEM851986 GOI851986 GYE851986 HIA851986 HRW851986 IBS851986 ILO851986 IVK851986 JFG851986 JPC851986 JYY851986 KIU851986 KSQ851986 LCM851986 LMI851986 LWE851986 MGA851986 MPW851986 MZS851986 NJO851986 NTK851986 ODG851986 ONC851986 OWY851986 PGU851986 PQQ851986 QAM851986 QKI851986 QUE851986 REA851986 RNW851986 RXS851986 SHO851986 SRK851986 TBG851986 TLC851986 TUY851986 UEU851986 UOQ851986 UYM851986 VII851986 VSE851986 WCA851986 WLW851986 WVS851986 K917522 JG917522 TC917522 ACY917522 AMU917522 AWQ917522 BGM917522 BQI917522 CAE917522 CKA917522 CTW917522 DDS917522 DNO917522 DXK917522 EHG917522 ERC917522 FAY917522 FKU917522 FUQ917522 GEM917522 GOI917522 GYE917522 HIA917522 HRW917522 IBS917522 ILO917522 IVK917522 JFG917522 JPC917522 JYY917522 KIU917522 KSQ917522 LCM917522 LMI917522 LWE917522 MGA917522 MPW917522 MZS917522 NJO917522 NTK917522 ODG917522 ONC917522 OWY917522 PGU917522 PQQ917522 QAM917522 QKI917522 QUE917522 REA917522 RNW917522 RXS917522 SHO917522 SRK917522 TBG917522 TLC917522 TUY917522 UEU917522 UOQ917522 UYM917522 VII917522 VSE917522 WCA917522 WLW917522 WVS917522 K983058 JG983058 TC983058 ACY983058 AMU983058 AWQ983058 BGM983058 BQI983058 CAE983058 CKA983058 CTW983058 DDS983058 DNO983058 DXK983058 EHG983058 ERC983058 FAY983058 FKU983058 FUQ983058 GEM983058 GOI983058 GYE983058 HIA983058 HRW983058 IBS983058 ILO983058 IVK983058 JFG983058 JPC983058 JYY983058 KIU983058 KSQ983058 LCM983058 LMI983058 LWE983058 MGA983058 MPW983058 MZS983058 NJO983058 NTK983058 ODG983058 ONC983058 OWY983058 PGU983058 PQQ983058 QAM983058 QKI983058 QUE983058 REA983058 RNW983058 RXS983058 SHO983058 SRK983058 TBG983058 TLC983058 TUY983058 UEU983058 UOQ983058 UYM983058 VII983058 VSE983058 WCA983058 WLW983058 WVS983058 F9 JB9 SX9 ACT9 AMP9 AWL9 BGH9 BQD9 BZZ9 CJV9 CTR9 DDN9 DNJ9 DXF9 EHB9 EQX9 FAT9 FKP9 FUL9 GEH9 GOD9 GXZ9 HHV9 HRR9 IBN9 ILJ9 IVF9 JFB9 JOX9 JYT9 KIP9 KSL9 LCH9 LMD9 LVZ9 MFV9 MPR9 MZN9 NJJ9 NTF9 ODB9 OMX9 OWT9 PGP9 PQL9 QAH9 QKD9 QTZ9 RDV9 RNR9 RXN9 SHJ9 SRF9 TBB9 TKX9 TUT9 UEP9 UOL9 UYH9 VID9 VRZ9 WBV9 WLR9 WVN9 F65546 JB65546 SX65546 ACT65546 AMP65546 AWL65546 BGH65546 BQD65546 BZZ65546 CJV65546 CTR65546 DDN65546 DNJ65546 DXF65546 EHB65546 EQX65546 FAT65546 FKP65546 FUL65546 GEH65546 GOD65546 GXZ65546 HHV65546 HRR65546 IBN65546 ILJ65546 IVF65546 JFB65546 JOX65546 JYT65546 KIP65546 KSL65546 LCH65546 LMD65546 LVZ65546 MFV65546 MPR65546 MZN65546 NJJ65546 NTF65546 ODB65546 OMX65546 OWT65546 PGP65546 PQL65546 QAH65546 QKD65546 QTZ65546 RDV65546 RNR65546 RXN65546 SHJ65546 SRF65546 TBB65546 TKX65546 TUT65546 UEP65546 UOL65546 UYH65546 VID65546 VRZ65546 WBV65546 WLR65546 WVN65546 F131082 JB131082 SX131082 ACT131082 AMP131082 AWL131082 BGH131082 BQD131082 BZZ131082 CJV131082 CTR131082 DDN131082 DNJ131082 DXF131082 EHB131082 EQX131082 FAT131082 FKP131082 FUL131082 GEH131082 GOD131082 GXZ131082 HHV131082 HRR131082 IBN131082 ILJ131082 IVF131082 JFB131082 JOX131082 JYT131082 KIP131082 KSL131082 LCH131082 LMD131082 LVZ131082 MFV131082 MPR131082 MZN131082 NJJ131082 NTF131082 ODB131082 OMX131082 OWT131082 PGP131082 PQL131082 QAH131082 QKD131082 QTZ131082 RDV131082 RNR131082 RXN131082 SHJ131082 SRF131082 TBB131082 TKX131082 TUT131082 UEP131082 UOL131082 UYH131082 VID131082 VRZ131082 WBV131082 WLR131082 WVN131082 F196618 JB196618 SX196618 ACT196618 AMP196618 AWL196618 BGH196618 BQD196618 BZZ196618 CJV196618 CTR196618 DDN196618 DNJ196618 DXF196618 EHB196618 EQX196618 FAT196618 FKP196618 FUL196618 GEH196618 GOD196618 GXZ196618 HHV196618 HRR196618 IBN196618 ILJ196618 IVF196618 JFB196618 JOX196618 JYT196618 KIP196618 KSL196618 LCH196618 LMD196618 LVZ196618 MFV196618 MPR196618 MZN196618 NJJ196618 NTF196618 ODB196618 OMX196618 OWT196618 PGP196618 PQL196618 QAH196618 QKD196618 QTZ196618 RDV196618 RNR196618 RXN196618 SHJ196618 SRF196618 TBB196618 TKX196618 TUT196618 UEP196618 UOL196618 UYH196618 VID196618 VRZ196618 WBV196618 WLR196618 WVN196618 F262154 JB262154 SX262154 ACT262154 AMP262154 AWL262154 BGH262154 BQD262154 BZZ262154 CJV262154 CTR262154 DDN262154 DNJ262154 DXF262154 EHB262154 EQX262154 FAT262154 FKP262154 FUL262154 GEH262154 GOD262154 GXZ262154 HHV262154 HRR262154 IBN262154 ILJ262154 IVF262154 JFB262154 JOX262154 JYT262154 KIP262154 KSL262154 LCH262154 LMD262154 LVZ262154 MFV262154 MPR262154 MZN262154 NJJ262154 NTF262154 ODB262154 OMX262154 OWT262154 PGP262154 PQL262154 QAH262154 QKD262154 QTZ262154 RDV262154 RNR262154 RXN262154 SHJ262154 SRF262154 TBB262154 TKX262154 TUT262154 UEP262154 UOL262154 UYH262154 VID262154 VRZ262154 WBV262154 WLR262154 WVN262154 F327690 JB327690 SX327690 ACT327690 AMP327690 AWL327690 BGH327690 BQD327690 BZZ327690 CJV327690 CTR327690 DDN327690 DNJ327690 DXF327690 EHB327690 EQX327690 FAT327690 FKP327690 FUL327690 GEH327690 GOD327690 GXZ327690 HHV327690 HRR327690 IBN327690 ILJ327690 IVF327690 JFB327690 JOX327690 JYT327690 KIP327690 KSL327690 LCH327690 LMD327690 LVZ327690 MFV327690 MPR327690 MZN327690 NJJ327690 NTF327690 ODB327690 OMX327690 OWT327690 PGP327690 PQL327690 QAH327690 QKD327690 QTZ327690 RDV327690 RNR327690 RXN327690 SHJ327690 SRF327690 TBB327690 TKX327690 TUT327690 UEP327690 UOL327690 UYH327690 VID327690 VRZ327690 WBV327690 WLR327690 WVN327690 F393226 JB393226 SX393226 ACT393226 AMP393226 AWL393226 BGH393226 BQD393226 BZZ393226 CJV393226 CTR393226 DDN393226 DNJ393226 DXF393226 EHB393226 EQX393226 FAT393226 FKP393226 FUL393226 GEH393226 GOD393226 GXZ393226 HHV393226 HRR393226 IBN393226 ILJ393226 IVF393226 JFB393226 JOX393226 JYT393226 KIP393226 KSL393226 LCH393226 LMD393226 LVZ393226 MFV393226 MPR393226 MZN393226 NJJ393226 NTF393226 ODB393226 OMX393226 OWT393226 PGP393226 PQL393226 QAH393226 QKD393226 QTZ393226 RDV393226 RNR393226 RXN393226 SHJ393226 SRF393226 TBB393226 TKX393226 TUT393226 UEP393226 UOL393226 UYH393226 VID393226 VRZ393226 WBV393226 WLR393226 WVN393226 F458762 JB458762 SX458762 ACT458762 AMP458762 AWL458762 BGH458762 BQD458762 BZZ458762 CJV458762 CTR458762 DDN458762 DNJ458762 DXF458762 EHB458762 EQX458762 FAT458762 FKP458762 FUL458762 GEH458762 GOD458762 GXZ458762 HHV458762 HRR458762 IBN458762 ILJ458762 IVF458762 JFB458762 JOX458762 JYT458762 KIP458762 KSL458762 LCH458762 LMD458762 LVZ458762 MFV458762 MPR458762 MZN458762 NJJ458762 NTF458762 ODB458762 OMX458762 OWT458762 PGP458762 PQL458762 QAH458762 QKD458762 QTZ458762 RDV458762 RNR458762 RXN458762 SHJ458762 SRF458762 TBB458762 TKX458762 TUT458762 UEP458762 UOL458762 UYH458762 VID458762 VRZ458762 WBV458762 WLR458762 WVN458762 F524298 JB524298 SX524298 ACT524298 AMP524298 AWL524298 BGH524298 BQD524298 BZZ524298 CJV524298 CTR524298 DDN524298 DNJ524298 DXF524298 EHB524298 EQX524298 FAT524298 FKP524298 FUL524298 GEH524298 GOD524298 GXZ524298 HHV524298 HRR524298 IBN524298 ILJ524298 IVF524298 JFB524298 JOX524298 JYT524298 KIP524298 KSL524298 LCH524298 LMD524298 LVZ524298 MFV524298 MPR524298 MZN524298 NJJ524298 NTF524298 ODB524298 OMX524298 OWT524298 PGP524298 PQL524298 QAH524298 QKD524298 QTZ524298 RDV524298 RNR524298 RXN524298 SHJ524298 SRF524298 TBB524298 TKX524298 TUT524298 UEP524298 UOL524298 UYH524298 VID524298 VRZ524298 WBV524298 WLR524298 WVN524298 F589834 JB589834 SX589834 ACT589834 AMP589834 AWL589834 BGH589834 BQD589834 BZZ589834 CJV589834 CTR589834 DDN589834 DNJ589834 DXF589834 EHB589834 EQX589834 FAT589834 FKP589834 FUL589834 GEH589834 GOD589834 GXZ589834 HHV589834 HRR589834 IBN589834 ILJ589834 IVF589834 JFB589834 JOX589834 JYT589834 KIP589834 KSL589834 LCH589834 LMD589834 LVZ589834 MFV589834 MPR589834 MZN589834 NJJ589834 NTF589834 ODB589834 OMX589834 OWT589834 PGP589834 PQL589834 QAH589834 QKD589834 QTZ589834 RDV589834 RNR589834 RXN589834 SHJ589834 SRF589834 TBB589834 TKX589834 TUT589834 UEP589834 UOL589834 UYH589834 VID589834 VRZ589834 WBV589834 WLR589834 WVN589834 F655370 JB655370 SX655370 ACT655370 AMP655370 AWL655370 BGH655370 BQD655370 BZZ655370 CJV655370 CTR655370 DDN655370 DNJ655370 DXF655370 EHB655370 EQX655370 FAT655370 FKP655370 FUL655370 GEH655370 GOD655370 GXZ655370 HHV655370 HRR655370 IBN655370 ILJ655370 IVF655370 JFB655370 JOX655370 JYT655370 KIP655370 KSL655370 LCH655370 LMD655370 LVZ655370 MFV655370 MPR655370 MZN655370 NJJ655370 NTF655370 ODB655370 OMX655370 OWT655370 PGP655370 PQL655370 QAH655370 QKD655370 QTZ655370 RDV655370 RNR655370 RXN655370 SHJ655370 SRF655370 TBB655370 TKX655370 TUT655370 UEP655370 UOL655370 UYH655370 VID655370 VRZ655370 WBV655370 WLR655370 WVN655370 F720906 JB720906 SX720906 ACT720906 AMP720906 AWL720906 BGH720906 BQD720906 BZZ720906 CJV720906 CTR720906 DDN720906 DNJ720906 DXF720906 EHB720906 EQX720906 FAT720906 FKP720906 FUL720906 GEH720906 GOD720906 GXZ720906 HHV720906 HRR720906 IBN720906 ILJ720906 IVF720906 JFB720906 JOX720906 JYT720906 KIP720906 KSL720906 LCH720906 LMD720906 LVZ720906 MFV720906 MPR720906 MZN720906 NJJ720906 NTF720906 ODB720906 OMX720906 OWT720906 PGP720906 PQL720906 QAH720906 QKD720906 QTZ720906 RDV720906 RNR720906 RXN720906 SHJ720906 SRF720906 TBB720906 TKX720906 TUT720906 UEP720906 UOL720906 UYH720906 VID720906 VRZ720906 WBV720906 WLR720906 WVN720906 F786442 JB786442 SX786442 ACT786442 AMP786442 AWL786442 BGH786442 BQD786442 BZZ786442 CJV786442 CTR786442 DDN786442 DNJ786442 DXF786442 EHB786442 EQX786442 FAT786442 FKP786442 FUL786442 GEH786442 GOD786442 GXZ786442 HHV786442 HRR786442 IBN786442 ILJ786442 IVF786442 JFB786442 JOX786442 JYT786442 KIP786442 KSL786442 LCH786442 LMD786442 LVZ786442 MFV786442 MPR786442 MZN786442 NJJ786442 NTF786442 ODB786442 OMX786442 OWT786442 PGP786442 PQL786442 QAH786442 QKD786442 QTZ786442 RDV786442 RNR786442 RXN786442 SHJ786442 SRF786442 TBB786442 TKX786442 TUT786442 UEP786442 UOL786442 UYH786442 VID786442 VRZ786442 WBV786442 WLR786442 WVN786442 F851978 JB851978 SX851978 ACT851978 AMP851978 AWL851978 BGH851978 BQD851978 BZZ851978 CJV851978 CTR851978 DDN851978 DNJ851978 DXF851978 EHB851978 EQX851978 FAT851978 FKP851978 FUL851978 GEH851978 GOD851978 GXZ851978 HHV851978 HRR851978 IBN851978 ILJ851978 IVF851978 JFB851978 JOX851978 JYT851978 KIP851978 KSL851978 LCH851978 LMD851978 LVZ851978 MFV851978 MPR851978 MZN851978 NJJ851978 NTF851978 ODB851978 OMX851978 OWT851978 PGP851978 PQL851978 QAH851978 QKD851978 QTZ851978 RDV851978 RNR851978 RXN851978 SHJ851978 SRF851978 TBB851978 TKX851978 TUT851978 UEP851978 UOL851978 UYH851978 VID851978 VRZ851978 WBV851978 WLR851978 WVN851978 F917514 JB917514 SX917514 ACT917514 AMP917514 AWL917514 BGH917514 BQD917514 BZZ917514 CJV917514 CTR917514 DDN917514 DNJ917514 DXF917514 EHB917514 EQX917514 FAT917514 FKP917514 FUL917514 GEH917514 GOD917514 GXZ917514 HHV917514 HRR917514 IBN917514 ILJ917514 IVF917514 JFB917514 JOX917514 JYT917514 KIP917514 KSL917514 LCH917514 LMD917514 LVZ917514 MFV917514 MPR917514 MZN917514 NJJ917514 NTF917514 ODB917514 OMX917514 OWT917514 PGP917514 PQL917514 QAH917514 QKD917514 QTZ917514 RDV917514 RNR917514 RXN917514 SHJ917514 SRF917514 TBB917514 TKX917514 TUT917514 UEP917514 UOL917514 UYH917514 VID917514 VRZ917514 WBV917514 WLR917514 WVN917514 F983050 JB983050 SX983050 ACT983050 AMP983050 AWL983050 BGH983050 BQD983050 BZZ983050 CJV983050 CTR983050 DDN983050 DNJ983050 DXF983050 EHB983050 EQX983050 FAT983050 FKP983050 FUL983050 GEH983050 GOD983050 GXZ983050 HHV983050 HRR983050 IBN983050 ILJ983050 IVF983050 JFB983050 JOX983050 JYT983050 KIP983050 KSL983050 LCH983050 LMD983050 LVZ983050 MFV983050 MPR983050 MZN983050 NJJ983050 NTF983050 ODB983050 OMX983050 OWT983050 PGP983050 PQL983050 QAH983050 QKD983050 QTZ983050 RDV983050 RNR983050 RXN983050 SHJ983050 SRF983050 TBB983050 TKX983050 TUT983050 UEP983050 UOL983050 UYH983050 VID983050 VRZ983050 WBV983050 WLR983050 WVN983050 F7 JB7 SX7 ACT7 AMP7 AWL7 BGH7 BQD7 BZZ7 CJV7 CTR7 DDN7 DNJ7 DXF7 EHB7 EQX7 FAT7 FKP7 FUL7 GEH7 GOD7 GXZ7 HHV7 HRR7 IBN7 ILJ7 IVF7 JFB7 JOX7 JYT7 KIP7 KSL7 LCH7 LMD7 LVZ7 MFV7 MPR7 MZN7 NJJ7 NTF7 ODB7 OMX7 OWT7 PGP7 PQL7 QAH7 QKD7 QTZ7 RDV7 RNR7 RXN7 SHJ7 SRF7 TBB7 TKX7 TUT7 UEP7 UOL7 UYH7 VID7 VRZ7 WBV7 WLR7 WVN7 F65544 JB65544 SX65544 ACT65544 AMP65544 AWL65544 BGH65544 BQD65544 BZZ65544 CJV65544 CTR65544 DDN65544 DNJ65544 DXF65544 EHB65544 EQX65544 FAT65544 FKP65544 FUL65544 GEH65544 GOD65544 GXZ65544 HHV65544 HRR65544 IBN65544 ILJ65544 IVF65544 JFB65544 JOX65544 JYT65544 KIP65544 KSL65544 LCH65544 LMD65544 LVZ65544 MFV65544 MPR65544 MZN65544 NJJ65544 NTF65544 ODB65544 OMX65544 OWT65544 PGP65544 PQL65544 QAH65544 QKD65544 QTZ65544 RDV65544 RNR65544 RXN65544 SHJ65544 SRF65544 TBB65544 TKX65544 TUT65544 UEP65544 UOL65544 UYH65544 VID65544 VRZ65544 WBV65544 WLR65544 WVN65544 F131080 JB131080 SX131080 ACT131080 AMP131080 AWL131080 BGH131080 BQD131080 BZZ131080 CJV131080 CTR131080 DDN131080 DNJ131080 DXF131080 EHB131080 EQX131080 FAT131080 FKP131080 FUL131080 GEH131080 GOD131080 GXZ131080 HHV131080 HRR131080 IBN131080 ILJ131080 IVF131080 JFB131080 JOX131080 JYT131080 KIP131080 KSL131080 LCH131080 LMD131080 LVZ131080 MFV131080 MPR131080 MZN131080 NJJ131080 NTF131080 ODB131080 OMX131080 OWT131080 PGP131080 PQL131080 QAH131080 QKD131080 QTZ131080 RDV131080 RNR131080 RXN131080 SHJ131080 SRF131080 TBB131080 TKX131080 TUT131080 UEP131080 UOL131080 UYH131080 VID131080 VRZ131080 WBV131080 WLR131080 WVN131080 F196616 JB196616 SX196616 ACT196616 AMP196616 AWL196616 BGH196616 BQD196616 BZZ196616 CJV196616 CTR196616 DDN196616 DNJ196616 DXF196616 EHB196616 EQX196616 FAT196616 FKP196616 FUL196616 GEH196616 GOD196616 GXZ196616 HHV196616 HRR196616 IBN196616 ILJ196616 IVF196616 JFB196616 JOX196616 JYT196616 KIP196616 KSL196616 LCH196616 LMD196616 LVZ196616 MFV196616 MPR196616 MZN196616 NJJ196616 NTF196616 ODB196616 OMX196616 OWT196616 PGP196616 PQL196616 QAH196616 QKD196616 QTZ196616 RDV196616 RNR196616 RXN196616 SHJ196616 SRF196616 TBB196616 TKX196616 TUT196616 UEP196616 UOL196616 UYH196616 VID196616 VRZ196616 WBV196616 WLR196616 WVN196616 F262152 JB262152 SX262152 ACT262152 AMP262152 AWL262152 BGH262152 BQD262152 BZZ262152 CJV262152 CTR262152 DDN262152 DNJ262152 DXF262152 EHB262152 EQX262152 FAT262152 FKP262152 FUL262152 GEH262152 GOD262152 GXZ262152 HHV262152 HRR262152 IBN262152 ILJ262152 IVF262152 JFB262152 JOX262152 JYT262152 KIP262152 KSL262152 LCH262152 LMD262152 LVZ262152 MFV262152 MPR262152 MZN262152 NJJ262152 NTF262152 ODB262152 OMX262152 OWT262152 PGP262152 PQL262152 QAH262152 QKD262152 QTZ262152 RDV262152 RNR262152 RXN262152 SHJ262152 SRF262152 TBB262152 TKX262152 TUT262152 UEP262152 UOL262152 UYH262152 VID262152 VRZ262152 WBV262152 WLR262152 WVN262152 F327688 JB327688 SX327688 ACT327688 AMP327688 AWL327688 BGH327688 BQD327688 BZZ327688 CJV327688 CTR327688 DDN327688 DNJ327688 DXF327688 EHB327688 EQX327688 FAT327688 FKP327688 FUL327688 GEH327688 GOD327688 GXZ327688 HHV327688 HRR327688 IBN327688 ILJ327688 IVF327688 JFB327688 JOX327688 JYT327688 KIP327688 KSL327688 LCH327688 LMD327688 LVZ327688 MFV327688 MPR327688 MZN327688 NJJ327688 NTF327688 ODB327688 OMX327688 OWT327688 PGP327688 PQL327688 QAH327688 QKD327688 QTZ327688 RDV327688 RNR327688 RXN327688 SHJ327688 SRF327688 TBB327688 TKX327688 TUT327688 UEP327688 UOL327688 UYH327688 VID327688 VRZ327688 WBV327688 WLR327688 WVN327688 F393224 JB393224 SX393224 ACT393224 AMP393224 AWL393224 BGH393224 BQD393224 BZZ393224 CJV393224 CTR393224 DDN393224 DNJ393224 DXF393224 EHB393224 EQX393224 FAT393224 FKP393224 FUL393224 GEH393224 GOD393224 GXZ393224 HHV393224 HRR393224 IBN393224 ILJ393224 IVF393224 JFB393224 JOX393224 JYT393224 KIP393224 KSL393224 LCH393224 LMD393224 LVZ393224 MFV393224 MPR393224 MZN393224 NJJ393224 NTF393224 ODB393224 OMX393224 OWT393224 PGP393224 PQL393224 QAH393224 QKD393224 QTZ393224 RDV393224 RNR393224 RXN393224 SHJ393224 SRF393224 TBB393224 TKX393224 TUT393224 UEP393224 UOL393224 UYH393224 VID393224 VRZ393224 WBV393224 WLR393224 WVN393224 F458760 JB458760 SX458760 ACT458760 AMP458760 AWL458760 BGH458760 BQD458760 BZZ458760 CJV458760 CTR458760 DDN458760 DNJ458760 DXF458760 EHB458760 EQX458760 FAT458760 FKP458760 FUL458760 GEH458760 GOD458760 GXZ458760 HHV458760 HRR458760 IBN458760 ILJ458760 IVF458760 JFB458760 JOX458760 JYT458760 KIP458760 KSL458760 LCH458760 LMD458760 LVZ458760 MFV458760 MPR458760 MZN458760 NJJ458760 NTF458760 ODB458760 OMX458760 OWT458760 PGP458760 PQL458760 QAH458760 QKD458760 QTZ458760 RDV458760 RNR458760 RXN458760 SHJ458760 SRF458760 TBB458760 TKX458760 TUT458760 UEP458760 UOL458760 UYH458760 VID458760 VRZ458760 WBV458760 WLR458760 WVN458760 F524296 JB524296 SX524296 ACT524296 AMP524296 AWL524296 BGH524296 BQD524296 BZZ524296 CJV524296 CTR524296 DDN524296 DNJ524296 DXF524296 EHB524296 EQX524296 FAT524296 FKP524296 FUL524296 GEH524296 GOD524296 GXZ524296 HHV524296 HRR524296 IBN524296 ILJ524296 IVF524296 JFB524296 JOX524296 JYT524296 KIP524296 KSL524296 LCH524296 LMD524296 LVZ524296 MFV524296 MPR524296 MZN524296 NJJ524296 NTF524296 ODB524296 OMX524296 OWT524296 PGP524296 PQL524296 QAH524296 QKD524296 QTZ524296 RDV524296 RNR524296 RXN524296 SHJ524296 SRF524296 TBB524296 TKX524296 TUT524296 UEP524296 UOL524296 UYH524296 VID524296 VRZ524296 WBV524296 WLR524296 WVN524296 F589832 JB589832 SX589832 ACT589832 AMP589832 AWL589832 BGH589832 BQD589832 BZZ589832 CJV589832 CTR589832 DDN589832 DNJ589832 DXF589832 EHB589832 EQX589832 FAT589832 FKP589832 FUL589832 GEH589832 GOD589832 GXZ589832 HHV589832 HRR589832 IBN589832 ILJ589832 IVF589832 JFB589832 JOX589832 JYT589832 KIP589832 KSL589832 LCH589832 LMD589832 LVZ589832 MFV589832 MPR589832 MZN589832 NJJ589832 NTF589832 ODB589832 OMX589832 OWT589832 PGP589832 PQL589832 QAH589832 QKD589832 QTZ589832 RDV589832 RNR589832 RXN589832 SHJ589832 SRF589832 TBB589832 TKX589832 TUT589832 UEP589832 UOL589832 UYH589832 VID589832 VRZ589832 WBV589832 WLR589832 WVN589832 F655368 JB655368 SX655368 ACT655368 AMP655368 AWL655368 BGH655368 BQD655368 BZZ655368 CJV655368 CTR655368 DDN655368 DNJ655368 DXF655368 EHB655368 EQX655368 FAT655368 FKP655368 FUL655368 GEH655368 GOD655368 GXZ655368 HHV655368 HRR655368 IBN655368 ILJ655368 IVF655368 JFB655368 JOX655368 JYT655368 KIP655368 KSL655368 LCH655368 LMD655368 LVZ655368 MFV655368 MPR655368 MZN655368 NJJ655368 NTF655368 ODB655368 OMX655368 OWT655368 PGP655368 PQL655368 QAH655368 QKD655368 QTZ655368 RDV655368 RNR655368 RXN655368 SHJ655368 SRF655368 TBB655368 TKX655368 TUT655368 UEP655368 UOL655368 UYH655368 VID655368 VRZ655368 WBV655368 WLR655368 WVN655368 F720904 JB720904 SX720904 ACT720904 AMP720904 AWL720904 BGH720904 BQD720904 BZZ720904 CJV720904 CTR720904 DDN720904 DNJ720904 DXF720904 EHB720904 EQX720904 FAT720904 FKP720904 FUL720904 GEH720904 GOD720904 GXZ720904 HHV720904 HRR720904 IBN720904 ILJ720904 IVF720904 JFB720904 JOX720904 JYT720904 KIP720904 KSL720904 LCH720904 LMD720904 LVZ720904 MFV720904 MPR720904 MZN720904 NJJ720904 NTF720904 ODB720904 OMX720904 OWT720904 PGP720904 PQL720904 QAH720904 QKD720904 QTZ720904 RDV720904 RNR720904 RXN720904 SHJ720904 SRF720904 TBB720904 TKX720904 TUT720904 UEP720904 UOL720904 UYH720904 VID720904 VRZ720904 WBV720904 WLR720904 WVN720904 F786440 JB786440 SX786440 ACT786440 AMP786440 AWL786440 BGH786440 BQD786440 BZZ786440 CJV786440 CTR786440 DDN786440 DNJ786440 DXF786440 EHB786440 EQX786440 FAT786440 FKP786440 FUL786440 GEH786440 GOD786440 GXZ786440 HHV786440 HRR786440 IBN786440 ILJ786440 IVF786440 JFB786440 JOX786440 JYT786440 KIP786440 KSL786440 LCH786440 LMD786440 LVZ786440 MFV786440 MPR786440 MZN786440 NJJ786440 NTF786440 ODB786440 OMX786440 OWT786440 PGP786440 PQL786440 QAH786440 QKD786440 QTZ786440 RDV786440 RNR786440 RXN786440 SHJ786440 SRF786440 TBB786440 TKX786440 TUT786440 UEP786440 UOL786440 UYH786440 VID786440 VRZ786440 WBV786440 WLR786440 WVN786440 F851976 JB851976 SX851976 ACT851976 AMP851976 AWL851976 BGH851976 BQD851976 BZZ851976 CJV851976 CTR851976 DDN851976 DNJ851976 DXF851976 EHB851976 EQX851976 FAT851976 FKP851976 FUL851976 GEH851976 GOD851976 GXZ851976 HHV851976 HRR851976 IBN851976 ILJ851976 IVF851976 JFB851976 JOX851976 JYT851976 KIP851976 KSL851976 LCH851976 LMD851976 LVZ851976 MFV851976 MPR851976 MZN851976 NJJ851976 NTF851976 ODB851976 OMX851976 OWT851976 PGP851976 PQL851976 QAH851976 QKD851976 QTZ851976 RDV851976 RNR851976 RXN851976 SHJ851976 SRF851976 TBB851976 TKX851976 TUT851976 UEP851976 UOL851976 UYH851976 VID851976 VRZ851976 WBV851976 WLR851976 WVN851976 F917512 JB917512 SX917512 ACT917512 AMP917512 AWL917512 BGH917512 BQD917512 BZZ917512 CJV917512 CTR917512 DDN917512 DNJ917512 DXF917512 EHB917512 EQX917512 FAT917512 FKP917512 FUL917512 GEH917512 GOD917512 GXZ917512 HHV917512 HRR917512 IBN917512 ILJ917512 IVF917512 JFB917512 JOX917512 JYT917512 KIP917512 KSL917512 LCH917512 LMD917512 LVZ917512 MFV917512 MPR917512 MZN917512 NJJ917512 NTF917512 ODB917512 OMX917512 OWT917512 PGP917512 PQL917512 QAH917512 QKD917512 QTZ917512 RDV917512 RNR917512 RXN917512 SHJ917512 SRF917512 TBB917512 TKX917512 TUT917512 UEP917512 UOL917512 UYH917512 VID917512 VRZ917512 WBV917512 WLR917512 WVN917512 F983048 JB983048 SX983048 ACT983048 AMP983048 AWL983048 BGH983048 BQD983048 BZZ983048 CJV983048 CTR983048 DDN983048 DNJ983048 DXF983048 EHB983048 EQX983048 FAT983048 FKP983048 FUL983048 GEH983048 GOD983048 GXZ983048 HHV983048 HRR983048 IBN983048 ILJ983048 IVF983048 JFB983048 JOX983048 JYT983048 KIP983048 KSL983048 LCH983048 LMD983048 LVZ983048 MFV983048 MPR983048 MZN983048 NJJ983048 NTF983048 ODB983048 OMX983048 OWT983048 PGP983048 PQL983048 QAH983048 QKD983048 QTZ983048 RDV983048 RNR983048 RXN983048 SHJ983048 SRF983048 TBB983048 TKX983048 TUT983048 UEP983048 UOL983048 UYH983048 VID983048 VRZ983048 WBV983048 WLR983048 WVN983048 N18 JJ18 TF18 ADB18 AMX18 AWT18 BGP18 BQL18 CAH18 CKD18 CTZ18 DDV18 DNR18 DXN18 EHJ18 ERF18 FBB18 FKX18 FUT18 GEP18 GOL18 GYH18 HID18 HRZ18 IBV18 ILR18 IVN18 JFJ18 JPF18 JZB18 KIX18 KST18 LCP18 LML18 LWH18 MGD18 MPZ18 MZV18 NJR18 NTN18 ODJ18 ONF18 OXB18 PGX18 PQT18 QAP18 QKL18 QUH18 RED18 RNZ18 RXV18 SHR18 SRN18 TBJ18 TLF18 TVB18 UEX18 UOT18 UYP18 VIL18 VSH18 WCD18 WLZ18 WVV18 N65554 JJ65554 TF65554 ADB65554 AMX65554 AWT65554 BGP65554 BQL65554 CAH65554 CKD65554 CTZ65554 DDV65554 DNR65554 DXN65554 EHJ65554 ERF65554 FBB65554 FKX65554 FUT65554 GEP65554 GOL65554 GYH65554 HID65554 HRZ65554 IBV65554 ILR65554 IVN65554 JFJ65554 JPF65554 JZB65554 KIX65554 KST65554 LCP65554 LML65554 LWH65554 MGD65554 MPZ65554 MZV65554 NJR65554 NTN65554 ODJ65554 ONF65554 OXB65554 PGX65554 PQT65554 QAP65554 QKL65554 QUH65554 RED65554 RNZ65554 RXV65554 SHR65554 SRN65554 TBJ65554 TLF65554 TVB65554 UEX65554 UOT65554 UYP65554 VIL65554 VSH65554 WCD65554 WLZ65554 WVV65554 N131090 JJ131090 TF131090 ADB131090 AMX131090 AWT131090 BGP131090 BQL131090 CAH131090 CKD131090 CTZ131090 DDV131090 DNR131090 DXN131090 EHJ131090 ERF131090 FBB131090 FKX131090 FUT131090 GEP131090 GOL131090 GYH131090 HID131090 HRZ131090 IBV131090 ILR131090 IVN131090 JFJ131090 JPF131090 JZB131090 KIX131090 KST131090 LCP131090 LML131090 LWH131090 MGD131090 MPZ131090 MZV131090 NJR131090 NTN131090 ODJ131090 ONF131090 OXB131090 PGX131090 PQT131090 QAP131090 QKL131090 QUH131090 RED131090 RNZ131090 RXV131090 SHR131090 SRN131090 TBJ131090 TLF131090 TVB131090 UEX131090 UOT131090 UYP131090 VIL131090 VSH131090 WCD131090 WLZ131090 WVV131090 N196626 JJ196626 TF196626 ADB196626 AMX196626 AWT196626 BGP196626 BQL196626 CAH196626 CKD196626 CTZ196626 DDV196626 DNR196626 DXN196626 EHJ196626 ERF196626 FBB196626 FKX196626 FUT196626 GEP196626 GOL196626 GYH196626 HID196626 HRZ196626 IBV196626 ILR196626 IVN196626 JFJ196626 JPF196626 JZB196626 KIX196626 KST196626 LCP196626 LML196626 LWH196626 MGD196626 MPZ196626 MZV196626 NJR196626 NTN196626 ODJ196626 ONF196626 OXB196626 PGX196626 PQT196626 QAP196626 QKL196626 QUH196626 RED196626 RNZ196626 RXV196626 SHR196626 SRN196626 TBJ196626 TLF196626 TVB196626 UEX196626 UOT196626 UYP196626 VIL196626 VSH196626 WCD196626 WLZ196626 WVV196626 N262162 JJ262162 TF262162 ADB262162 AMX262162 AWT262162 BGP262162 BQL262162 CAH262162 CKD262162 CTZ262162 DDV262162 DNR262162 DXN262162 EHJ262162 ERF262162 FBB262162 FKX262162 FUT262162 GEP262162 GOL262162 GYH262162 HID262162 HRZ262162 IBV262162 ILR262162 IVN262162 JFJ262162 JPF262162 JZB262162 KIX262162 KST262162 LCP262162 LML262162 LWH262162 MGD262162 MPZ262162 MZV262162 NJR262162 NTN262162 ODJ262162 ONF262162 OXB262162 PGX262162 PQT262162 QAP262162 QKL262162 QUH262162 RED262162 RNZ262162 RXV262162 SHR262162 SRN262162 TBJ262162 TLF262162 TVB262162 UEX262162 UOT262162 UYP262162 VIL262162 VSH262162 WCD262162 WLZ262162 WVV262162 N327698 JJ327698 TF327698 ADB327698 AMX327698 AWT327698 BGP327698 BQL327698 CAH327698 CKD327698 CTZ327698 DDV327698 DNR327698 DXN327698 EHJ327698 ERF327698 FBB327698 FKX327698 FUT327698 GEP327698 GOL327698 GYH327698 HID327698 HRZ327698 IBV327698 ILR327698 IVN327698 JFJ327698 JPF327698 JZB327698 KIX327698 KST327698 LCP327698 LML327698 LWH327698 MGD327698 MPZ327698 MZV327698 NJR327698 NTN327698 ODJ327698 ONF327698 OXB327698 PGX327698 PQT327698 QAP327698 QKL327698 QUH327698 RED327698 RNZ327698 RXV327698 SHR327698 SRN327698 TBJ327698 TLF327698 TVB327698 UEX327698 UOT327698 UYP327698 VIL327698 VSH327698 WCD327698 WLZ327698 WVV327698 N393234 JJ393234 TF393234 ADB393234 AMX393234 AWT393234 BGP393234 BQL393234 CAH393234 CKD393234 CTZ393234 DDV393234 DNR393234 DXN393234 EHJ393234 ERF393234 FBB393234 FKX393234 FUT393234 GEP393234 GOL393234 GYH393234 HID393234 HRZ393234 IBV393234 ILR393234 IVN393234 JFJ393234 JPF393234 JZB393234 KIX393234 KST393234 LCP393234 LML393234 LWH393234 MGD393234 MPZ393234 MZV393234 NJR393234 NTN393234 ODJ393234 ONF393234 OXB393234 PGX393234 PQT393234 QAP393234 QKL393234 QUH393234 RED393234 RNZ393234 RXV393234 SHR393234 SRN393234 TBJ393234 TLF393234 TVB393234 UEX393234 UOT393234 UYP393234 VIL393234 VSH393234 WCD393234 WLZ393234 WVV393234 N458770 JJ458770 TF458770 ADB458770 AMX458770 AWT458770 BGP458770 BQL458770 CAH458770 CKD458770 CTZ458770 DDV458770 DNR458770 DXN458770 EHJ458770 ERF458770 FBB458770 FKX458770 FUT458770 GEP458770 GOL458770 GYH458770 HID458770 HRZ458770 IBV458770 ILR458770 IVN458770 JFJ458770 JPF458770 JZB458770 KIX458770 KST458770 LCP458770 LML458770 LWH458770 MGD458770 MPZ458770 MZV458770 NJR458770 NTN458770 ODJ458770 ONF458770 OXB458770 PGX458770 PQT458770 QAP458770 QKL458770 QUH458770 RED458770 RNZ458770 RXV458770 SHR458770 SRN458770 TBJ458770 TLF458770 TVB458770 UEX458770 UOT458770 UYP458770 VIL458770 VSH458770 WCD458770 WLZ458770 WVV458770 N524306 JJ524306 TF524306 ADB524306 AMX524306 AWT524306 BGP524306 BQL524306 CAH524306 CKD524306 CTZ524306 DDV524306 DNR524306 DXN524306 EHJ524306 ERF524306 FBB524306 FKX524306 FUT524306 GEP524306 GOL524306 GYH524306 HID524306 HRZ524306 IBV524306 ILR524306 IVN524306 JFJ524306 JPF524306 JZB524306 KIX524306 KST524306 LCP524306 LML524306 LWH524306 MGD524306 MPZ524306 MZV524306 NJR524306 NTN524306 ODJ524306 ONF524306 OXB524306 PGX524306 PQT524306 QAP524306 QKL524306 QUH524306 RED524306 RNZ524306 RXV524306 SHR524306 SRN524306 TBJ524306 TLF524306 TVB524306 UEX524306 UOT524306 UYP524306 VIL524306 VSH524306 WCD524306 WLZ524306 WVV524306 N589842 JJ589842 TF589842 ADB589842 AMX589842 AWT589842 BGP589842 BQL589842 CAH589842 CKD589842 CTZ589842 DDV589842 DNR589842 DXN589842 EHJ589842 ERF589842 FBB589842 FKX589842 FUT589842 GEP589842 GOL589842 GYH589842 HID589842 HRZ589842 IBV589842 ILR589842 IVN589842 JFJ589842 JPF589842 JZB589842 KIX589842 KST589842 LCP589842 LML589842 LWH589842 MGD589842 MPZ589842 MZV589842 NJR589842 NTN589842 ODJ589842 ONF589842 OXB589842 PGX589842 PQT589842 QAP589842 QKL589842 QUH589842 RED589842 RNZ589842 RXV589842 SHR589842 SRN589842 TBJ589842 TLF589842 TVB589842 UEX589842 UOT589842 UYP589842 VIL589842 VSH589842 WCD589842 WLZ589842 WVV589842 N655378 JJ655378 TF655378 ADB655378 AMX655378 AWT655378 BGP655378 BQL655378 CAH655378 CKD655378 CTZ655378 DDV655378 DNR655378 DXN655378 EHJ655378 ERF655378 FBB655378 FKX655378 FUT655378 GEP655378 GOL655378 GYH655378 HID655378 HRZ655378 IBV655378 ILR655378 IVN655378 JFJ655378 JPF655378 JZB655378 KIX655378 KST655378 LCP655378 LML655378 LWH655378 MGD655378 MPZ655378 MZV655378 NJR655378 NTN655378 ODJ655378 ONF655378 OXB655378 PGX655378 PQT655378 QAP655378 QKL655378 QUH655378 RED655378 RNZ655378 RXV655378 SHR655378 SRN655378 TBJ655378 TLF655378 TVB655378 UEX655378 UOT655378 UYP655378 VIL655378 VSH655378 WCD655378 WLZ655378 WVV655378 N720914 JJ720914 TF720914 ADB720914 AMX720914 AWT720914 BGP720914 BQL720914 CAH720914 CKD720914 CTZ720914 DDV720914 DNR720914 DXN720914 EHJ720914 ERF720914 FBB720914 FKX720914 FUT720914 GEP720914 GOL720914 GYH720914 HID720914 HRZ720914 IBV720914 ILR720914 IVN720914 JFJ720914 JPF720914 JZB720914 KIX720914 KST720914 LCP720914 LML720914 LWH720914 MGD720914 MPZ720914 MZV720914 NJR720914 NTN720914 ODJ720914 ONF720914 OXB720914 PGX720914 PQT720914 QAP720914 QKL720914 QUH720914 RED720914 RNZ720914 RXV720914 SHR720914 SRN720914 TBJ720914 TLF720914 TVB720914 UEX720914 UOT720914 UYP720914 VIL720914 VSH720914 WCD720914 WLZ720914 WVV720914 N786450 JJ786450 TF786450 ADB786450 AMX786450 AWT786450 BGP786450 BQL786450 CAH786450 CKD786450 CTZ786450 DDV786450 DNR786450 DXN786450 EHJ786450 ERF786450 FBB786450 FKX786450 FUT786450 GEP786450 GOL786450 GYH786450 HID786450 HRZ786450 IBV786450 ILR786450 IVN786450 JFJ786450 JPF786450 JZB786450 KIX786450 KST786450 LCP786450 LML786450 LWH786450 MGD786450 MPZ786450 MZV786450 NJR786450 NTN786450 ODJ786450 ONF786450 OXB786450 PGX786450 PQT786450 QAP786450 QKL786450 QUH786450 RED786450 RNZ786450 RXV786450 SHR786450 SRN786450 TBJ786450 TLF786450 TVB786450 UEX786450 UOT786450 UYP786450 VIL786450 VSH786450 WCD786450 WLZ786450 WVV786450 N851986 JJ851986 TF851986 ADB851986 AMX851986 AWT851986 BGP851986 BQL851986 CAH851986 CKD851986 CTZ851986 DDV851986 DNR851986 DXN851986 EHJ851986 ERF851986 FBB851986 FKX851986 FUT851986 GEP851986 GOL851986 GYH851986 HID851986 HRZ851986 IBV851986 ILR851986 IVN851986 JFJ851986 JPF851986 JZB851986 KIX851986 KST851986 LCP851986 LML851986 LWH851986 MGD851986 MPZ851986 MZV851986 NJR851986 NTN851986 ODJ851986 ONF851986 OXB851986 PGX851986 PQT851986 QAP851986 QKL851986 QUH851986 RED851986 RNZ851986 RXV851986 SHR851986 SRN851986 TBJ851986 TLF851986 TVB851986 UEX851986 UOT851986 UYP851986 VIL851986 VSH851986 WCD851986 WLZ851986 WVV851986 N917522 JJ917522 TF917522 ADB917522 AMX917522 AWT917522 BGP917522 BQL917522 CAH917522 CKD917522 CTZ917522 DDV917522 DNR917522 DXN917522 EHJ917522 ERF917522 FBB917522 FKX917522 FUT917522 GEP917522 GOL917522 GYH917522 HID917522 HRZ917522 IBV917522 ILR917522 IVN917522 JFJ917522 JPF917522 JZB917522 KIX917522 KST917522 LCP917522 LML917522 LWH917522 MGD917522 MPZ917522 MZV917522 NJR917522 NTN917522 ODJ917522 ONF917522 OXB917522 PGX917522 PQT917522 QAP917522 QKL917522 QUH917522 RED917522 RNZ917522 RXV917522 SHR917522 SRN917522 TBJ917522 TLF917522 TVB917522 UEX917522 UOT917522 UYP917522 VIL917522 VSH917522 WCD917522 WLZ917522 WVV917522 N983058 JJ983058 TF983058 ADB983058 AMX983058 AWT983058 BGP983058 BQL983058 CAH983058 CKD983058 CTZ983058 DDV983058 DNR983058 DXN983058 EHJ983058 ERF983058 FBB983058 FKX983058 FUT983058 GEP983058 GOL983058 GYH983058 HID983058 HRZ983058 IBV983058 ILR983058 IVN983058 JFJ983058 JPF983058 JZB983058 KIX983058 KST983058 LCP983058 LML983058 LWH983058 MGD983058 MPZ983058 MZV983058 NJR983058 NTN983058 ODJ983058 ONF983058 OXB983058 PGX983058 PQT983058 QAP983058 QKL983058 QUH983058 RED983058 RNZ983058 RXV983058 SHR983058 SRN983058 TBJ983058 TLF983058 TVB983058 UEX983058 UOT983058 UYP983058 VIL983058 VSH983058 WCD983058 WLZ983058 WVV983058" xr:uid="{10BE7B90-D6C1-40A1-B976-C72FA20BFBE2}"/>
  </dataValidations>
  <printOptions horizontalCentered="1" verticalCentered="1"/>
  <pageMargins left="0" right="0" top="0.39370078740157483" bottom="0.39370078740157483" header="0" footer="0"/>
  <pageSetup paperSize="9" scale="79" orientation="landscape" blackAndWhite="1" r:id="rId1"/>
  <headerFooter scaleWithDoc="0">
    <oddFooter>&amp;R&amp;F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957CB-D70C-455C-BA11-026F0A1E6C02}">
  <sheetPr>
    <tabColor theme="7" tint="0.79998168889431442"/>
    <pageSetUpPr fitToPage="1"/>
  </sheetPr>
  <dimension ref="A1:DL110"/>
  <sheetViews>
    <sheetView view="pageBreakPreview" zoomScaleNormal="100" zoomScaleSheetLayoutView="100" workbookViewId="0">
      <selection activeCell="AH28" sqref="AH28"/>
    </sheetView>
  </sheetViews>
  <sheetFormatPr defaultRowHeight="16.8" x14ac:dyDescent="0.45"/>
  <cols>
    <col min="1" max="1" width="4.59765625" style="186" customWidth="1"/>
    <col min="2" max="7" width="2.59765625" style="186" customWidth="1"/>
    <col min="8" max="49" width="2.3984375" style="186" customWidth="1"/>
    <col min="50" max="89" width="2.59765625" style="186" customWidth="1"/>
    <col min="90" max="108" width="9" style="186"/>
    <col min="109" max="116" width="9" style="11"/>
    <col min="117" max="256" width="9" style="9"/>
    <col min="257" max="257" width="4.59765625" style="9" customWidth="1"/>
    <col min="258" max="263" width="2.59765625" style="9" customWidth="1"/>
    <col min="264" max="305" width="2.3984375" style="9" customWidth="1"/>
    <col min="306" max="345" width="2.59765625" style="9" customWidth="1"/>
    <col min="346" max="512" width="9" style="9"/>
    <col min="513" max="513" width="4.59765625" style="9" customWidth="1"/>
    <col min="514" max="519" width="2.59765625" style="9" customWidth="1"/>
    <col min="520" max="561" width="2.3984375" style="9" customWidth="1"/>
    <col min="562" max="601" width="2.59765625" style="9" customWidth="1"/>
    <col min="602" max="768" width="9" style="9"/>
    <col min="769" max="769" width="4.59765625" style="9" customWidth="1"/>
    <col min="770" max="775" width="2.59765625" style="9" customWidth="1"/>
    <col min="776" max="817" width="2.3984375" style="9" customWidth="1"/>
    <col min="818" max="857" width="2.59765625" style="9" customWidth="1"/>
    <col min="858" max="1024" width="9" style="9"/>
    <col min="1025" max="1025" width="4.59765625" style="9" customWidth="1"/>
    <col min="1026" max="1031" width="2.59765625" style="9" customWidth="1"/>
    <col min="1032" max="1073" width="2.3984375" style="9" customWidth="1"/>
    <col min="1074" max="1113" width="2.59765625" style="9" customWidth="1"/>
    <col min="1114" max="1280" width="9" style="9"/>
    <col min="1281" max="1281" width="4.59765625" style="9" customWidth="1"/>
    <col min="1282" max="1287" width="2.59765625" style="9" customWidth="1"/>
    <col min="1288" max="1329" width="2.3984375" style="9" customWidth="1"/>
    <col min="1330" max="1369" width="2.59765625" style="9" customWidth="1"/>
    <col min="1370" max="1536" width="9" style="9"/>
    <col min="1537" max="1537" width="4.59765625" style="9" customWidth="1"/>
    <col min="1538" max="1543" width="2.59765625" style="9" customWidth="1"/>
    <col min="1544" max="1585" width="2.3984375" style="9" customWidth="1"/>
    <col min="1586" max="1625" width="2.59765625" style="9" customWidth="1"/>
    <col min="1626" max="1792" width="9" style="9"/>
    <col min="1793" max="1793" width="4.59765625" style="9" customWidth="1"/>
    <col min="1794" max="1799" width="2.59765625" style="9" customWidth="1"/>
    <col min="1800" max="1841" width="2.3984375" style="9" customWidth="1"/>
    <col min="1842" max="1881" width="2.59765625" style="9" customWidth="1"/>
    <col min="1882" max="2048" width="9" style="9"/>
    <col min="2049" max="2049" width="4.59765625" style="9" customWidth="1"/>
    <col min="2050" max="2055" width="2.59765625" style="9" customWidth="1"/>
    <col min="2056" max="2097" width="2.3984375" style="9" customWidth="1"/>
    <col min="2098" max="2137" width="2.59765625" style="9" customWidth="1"/>
    <col min="2138" max="2304" width="9" style="9"/>
    <col min="2305" max="2305" width="4.59765625" style="9" customWidth="1"/>
    <col min="2306" max="2311" width="2.59765625" style="9" customWidth="1"/>
    <col min="2312" max="2353" width="2.3984375" style="9" customWidth="1"/>
    <col min="2354" max="2393" width="2.59765625" style="9" customWidth="1"/>
    <col min="2394" max="2560" width="9" style="9"/>
    <col min="2561" max="2561" width="4.59765625" style="9" customWidth="1"/>
    <col min="2562" max="2567" width="2.59765625" style="9" customWidth="1"/>
    <col min="2568" max="2609" width="2.3984375" style="9" customWidth="1"/>
    <col min="2610" max="2649" width="2.59765625" style="9" customWidth="1"/>
    <col min="2650" max="2816" width="9" style="9"/>
    <col min="2817" max="2817" width="4.59765625" style="9" customWidth="1"/>
    <col min="2818" max="2823" width="2.59765625" style="9" customWidth="1"/>
    <col min="2824" max="2865" width="2.3984375" style="9" customWidth="1"/>
    <col min="2866" max="2905" width="2.59765625" style="9" customWidth="1"/>
    <col min="2906" max="3072" width="9" style="9"/>
    <col min="3073" max="3073" width="4.59765625" style="9" customWidth="1"/>
    <col min="3074" max="3079" width="2.59765625" style="9" customWidth="1"/>
    <col min="3080" max="3121" width="2.3984375" style="9" customWidth="1"/>
    <col min="3122" max="3161" width="2.59765625" style="9" customWidth="1"/>
    <col min="3162" max="3328" width="9" style="9"/>
    <col min="3329" max="3329" width="4.59765625" style="9" customWidth="1"/>
    <col min="3330" max="3335" width="2.59765625" style="9" customWidth="1"/>
    <col min="3336" max="3377" width="2.3984375" style="9" customWidth="1"/>
    <col min="3378" max="3417" width="2.59765625" style="9" customWidth="1"/>
    <col min="3418" max="3584" width="9" style="9"/>
    <col min="3585" max="3585" width="4.59765625" style="9" customWidth="1"/>
    <col min="3586" max="3591" width="2.59765625" style="9" customWidth="1"/>
    <col min="3592" max="3633" width="2.3984375" style="9" customWidth="1"/>
    <col min="3634" max="3673" width="2.59765625" style="9" customWidth="1"/>
    <col min="3674" max="3840" width="9" style="9"/>
    <col min="3841" max="3841" width="4.59765625" style="9" customWidth="1"/>
    <col min="3842" max="3847" width="2.59765625" style="9" customWidth="1"/>
    <col min="3848" max="3889" width="2.3984375" style="9" customWidth="1"/>
    <col min="3890" max="3929" width="2.59765625" style="9" customWidth="1"/>
    <col min="3930" max="4096" width="9" style="9"/>
    <col min="4097" max="4097" width="4.59765625" style="9" customWidth="1"/>
    <col min="4098" max="4103" width="2.59765625" style="9" customWidth="1"/>
    <col min="4104" max="4145" width="2.3984375" style="9" customWidth="1"/>
    <col min="4146" max="4185" width="2.59765625" style="9" customWidth="1"/>
    <col min="4186" max="4352" width="9" style="9"/>
    <col min="4353" max="4353" width="4.59765625" style="9" customWidth="1"/>
    <col min="4354" max="4359" width="2.59765625" style="9" customWidth="1"/>
    <col min="4360" max="4401" width="2.3984375" style="9" customWidth="1"/>
    <col min="4402" max="4441" width="2.59765625" style="9" customWidth="1"/>
    <col min="4442" max="4608" width="9" style="9"/>
    <col min="4609" max="4609" width="4.59765625" style="9" customWidth="1"/>
    <col min="4610" max="4615" width="2.59765625" style="9" customWidth="1"/>
    <col min="4616" max="4657" width="2.3984375" style="9" customWidth="1"/>
    <col min="4658" max="4697" width="2.59765625" style="9" customWidth="1"/>
    <col min="4698" max="4864" width="9" style="9"/>
    <col min="4865" max="4865" width="4.59765625" style="9" customWidth="1"/>
    <col min="4866" max="4871" width="2.59765625" style="9" customWidth="1"/>
    <col min="4872" max="4913" width="2.3984375" style="9" customWidth="1"/>
    <col min="4914" max="4953" width="2.59765625" style="9" customWidth="1"/>
    <col min="4954" max="5120" width="9" style="9"/>
    <col min="5121" max="5121" width="4.59765625" style="9" customWidth="1"/>
    <col min="5122" max="5127" width="2.59765625" style="9" customWidth="1"/>
    <col min="5128" max="5169" width="2.3984375" style="9" customWidth="1"/>
    <col min="5170" max="5209" width="2.59765625" style="9" customWidth="1"/>
    <col min="5210" max="5376" width="9" style="9"/>
    <col min="5377" max="5377" width="4.59765625" style="9" customWidth="1"/>
    <col min="5378" max="5383" width="2.59765625" style="9" customWidth="1"/>
    <col min="5384" max="5425" width="2.3984375" style="9" customWidth="1"/>
    <col min="5426" max="5465" width="2.59765625" style="9" customWidth="1"/>
    <col min="5466" max="5632" width="9" style="9"/>
    <col min="5633" max="5633" width="4.59765625" style="9" customWidth="1"/>
    <col min="5634" max="5639" width="2.59765625" style="9" customWidth="1"/>
    <col min="5640" max="5681" width="2.3984375" style="9" customWidth="1"/>
    <col min="5682" max="5721" width="2.59765625" style="9" customWidth="1"/>
    <col min="5722" max="5888" width="9" style="9"/>
    <col min="5889" max="5889" width="4.59765625" style="9" customWidth="1"/>
    <col min="5890" max="5895" width="2.59765625" style="9" customWidth="1"/>
    <col min="5896" max="5937" width="2.3984375" style="9" customWidth="1"/>
    <col min="5938" max="5977" width="2.59765625" style="9" customWidth="1"/>
    <col min="5978" max="6144" width="9" style="9"/>
    <col min="6145" max="6145" width="4.59765625" style="9" customWidth="1"/>
    <col min="6146" max="6151" width="2.59765625" style="9" customWidth="1"/>
    <col min="6152" max="6193" width="2.3984375" style="9" customWidth="1"/>
    <col min="6194" max="6233" width="2.59765625" style="9" customWidth="1"/>
    <col min="6234" max="6400" width="9" style="9"/>
    <col min="6401" max="6401" width="4.59765625" style="9" customWidth="1"/>
    <col min="6402" max="6407" width="2.59765625" style="9" customWidth="1"/>
    <col min="6408" max="6449" width="2.3984375" style="9" customWidth="1"/>
    <col min="6450" max="6489" width="2.59765625" style="9" customWidth="1"/>
    <col min="6490" max="6656" width="9" style="9"/>
    <col min="6657" max="6657" width="4.59765625" style="9" customWidth="1"/>
    <col min="6658" max="6663" width="2.59765625" style="9" customWidth="1"/>
    <col min="6664" max="6705" width="2.3984375" style="9" customWidth="1"/>
    <col min="6706" max="6745" width="2.59765625" style="9" customWidth="1"/>
    <col min="6746" max="6912" width="9" style="9"/>
    <col min="6913" max="6913" width="4.59765625" style="9" customWidth="1"/>
    <col min="6914" max="6919" width="2.59765625" style="9" customWidth="1"/>
    <col min="6920" max="6961" width="2.3984375" style="9" customWidth="1"/>
    <col min="6962" max="7001" width="2.59765625" style="9" customWidth="1"/>
    <col min="7002" max="7168" width="9" style="9"/>
    <col min="7169" max="7169" width="4.59765625" style="9" customWidth="1"/>
    <col min="7170" max="7175" width="2.59765625" style="9" customWidth="1"/>
    <col min="7176" max="7217" width="2.3984375" style="9" customWidth="1"/>
    <col min="7218" max="7257" width="2.59765625" style="9" customWidth="1"/>
    <col min="7258" max="7424" width="9" style="9"/>
    <col min="7425" max="7425" width="4.59765625" style="9" customWidth="1"/>
    <col min="7426" max="7431" width="2.59765625" style="9" customWidth="1"/>
    <col min="7432" max="7473" width="2.3984375" style="9" customWidth="1"/>
    <col min="7474" max="7513" width="2.59765625" style="9" customWidth="1"/>
    <col min="7514" max="7680" width="9" style="9"/>
    <col min="7681" max="7681" width="4.59765625" style="9" customWidth="1"/>
    <col min="7682" max="7687" width="2.59765625" style="9" customWidth="1"/>
    <col min="7688" max="7729" width="2.3984375" style="9" customWidth="1"/>
    <col min="7730" max="7769" width="2.59765625" style="9" customWidth="1"/>
    <col min="7770" max="7936" width="9" style="9"/>
    <col min="7937" max="7937" width="4.59765625" style="9" customWidth="1"/>
    <col min="7938" max="7943" width="2.59765625" style="9" customWidth="1"/>
    <col min="7944" max="7985" width="2.3984375" style="9" customWidth="1"/>
    <col min="7986" max="8025" width="2.59765625" style="9" customWidth="1"/>
    <col min="8026" max="8192" width="9" style="9"/>
    <col min="8193" max="8193" width="4.59765625" style="9" customWidth="1"/>
    <col min="8194" max="8199" width="2.59765625" style="9" customWidth="1"/>
    <col min="8200" max="8241" width="2.3984375" style="9" customWidth="1"/>
    <col min="8242" max="8281" width="2.59765625" style="9" customWidth="1"/>
    <col min="8282" max="8448" width="9" style="9"/>
    <col min="8449" max="8449" width="4.59765625" style="9" customWidth="1"/>
    <col min="8450" max="8455" width="2.59765625" style="9" customWidth="1"/>
    <col min="8456" max="8497" width="2.3984375" style="9" customWidth="1"/>
    <col min="8498" max="8537" width="2.59765625" style="9" customWidth="1"/>
    <col min="8538" max="8704" width="9" style="9"/>
    <col min="8705" max="8705" width="4.59765625" style="9" customWidth="1"/>
    <col min="8706" max="8711" width="2.59765625" style="9" customWidth="1"/>
    <col min="8712" max="8753" width="2.3984375" style="9" customWidth="1"/>
    <col min="8754" max="8793" width="2.59765625" style="9" customWidth="1"/>
    <col min="8794" max="8960" width="9" style="9"/>
    <col min="8961" max="8961" width="4.59765625" style="9" customWidth="1"/>
    <col min="8962" max="8967" width="2.59765625" style="9" customWidth="1"/>
    <col min="8968" max="9009" width="2.3984375" style="9" customWidth="1"/>
    <col min="9010" max="9049" width="2.59765625" style="9" customWidth="1"/>
    <col min="9050" max="9216" width="9" style="9"/>
    <col min="9217" max="9217" width="4.59765625" style="9" customWidth="1"/>
    <col min="9218" max="9223" width="2.59765625" style="9" customWidth="1"/>
    <col min="9224" max="9265" width="2.3984375" style="9" customWidth="1"/>
    <col min="9266" max="9305" width="2.59765625" style="9" customWidth="1"/>
    <col min="9306" max="9472" width="9" style="9"/>
    <col min="9473" max="9473" width="4.59765625" style="9" customWidth="1"/>
    <col min="9474" max="9479" width="2.59765625" style="9" customWidth="1"/>
    <col min="9480" max="9521" width="2.3984375" style="9" customWidth="1"/>
    <col min="9522" max="9561" width="2.59765625" style="9" customWidth="1"/>
    <col min="9562" max="9728" width="9" style="9"/>
    <col min="9729" max="9729" width="4.59765625" style="9" customWidth="1"/>
    <col min="9730" max="9735" width="2.59765625" style="9" customWidth="1"/>
    <col min="9736" max="9777" width="2.3984375" style="9" customWidth="1"/>
    <col min="9778" max="9817" width="2.59765625" style="9" customWidth="1"/>
    <col min="9818" max="9984" width="9" style="9"/>
    <col min="9985" max="9985" width="4.59765625" style="9" customWidth="1"/>
    <col min="9986" max="9991" width="2.59765625" style="9" customWidth="1"/>
    <col min="9992" max="10033" width="2.3984375" style="9" customWidth="1"/>
    <col min="10034" max="10073" width="2.59765625" style="9" customWidth="1"/>
    <col min="10074" max="10240" width="9" style="9"/>
    <col min="10241" max="10241" width="4.59765625" style="9" customWidth="1"/>
    <col min="10242" max="10247" width="2.59765625" style="9" customWidth="1"/>
    <col min="10248" max="10289" width="2.3984375" style="9" customWidth="1"/>
    <col min="10290" max="10329" width="2.59765625" style="9" customWidth="1"/>
    <col min="10330" max="10496" width="9" style="9"/>
    <col min="10497" max="10497" width="4.59765625" style="9" customWidth="1"/>
    <col min="10498" max="10503" width="2.59765625" style="9" customWidth="1"/>
    <col min="10504" max="10545" width="2.3984375" style="9" customWidth="1"/>
    <col min="10546" max="10585" width="2.59765625" style="9" customWidth="1"/>
    <col min="10586" max="10752" width="9" style="9"/>
    <col min="10753" max="10753" width="4.59765625" style="9" customWidth="1"/>
    <col min="10754" max="10759" width="2.59765625" style="9" customWidth="1"/>
    <col min="10760" max="10801" width="2.3984375" style="9" customWidth="1"/>
    <col min="10802" max="10841" width="2.59765625" style="9" customWidth="1"/>
    <col min="10842" max="11008" width="9" style="9"/>
    <col min="11009" max="11009" width="4.59765625" style="9" customWidth="1"/>
    <col min="11010" max="11015" width="2.59765625" style="9" customWidth="1"/>
    <col min="11016" max="11057" width="2.3984375" style="9" customWidth="1"/>
    <col min="11058" max="11097" width="2.59765625" style="9" customWidth="1"/>
    <col min="11098" max="11264" width="9" style="9"/>
    <col min="11265" max="11265" width="4.59765625" style="9" customWidth="1"/>
    <col min="11266" max="11271" width="2.59765625" style="9" customWidth="1"/>
    <col min="11272" max="11313" width="2.3984375" style="9" customWidth="1"/>
    <col min="11314" max="11353" width="2.59765625" style="9" customWidth="1"/>
    <col min="11354" max="11520" width="9" style="9"/>
    <col min="11521" max="11521" width="4.59765625" style="9" customWidth="1"/>
    <col min="11522" max="11527" width="2.59765625" style="9" customWidth="1"/>
    <col min="11528" max="11569" width="2.3984375" style="9" customWidth="1"/>
    <col min="11570" max="11609" width="2.59765625" style="9" customWidth="1"/>
    <col min="11610" max="11776" width="9" style="9"/>
    <col min="11777" max="11777" width="4.59765625" style="9" customWidth="1"/>
    <col min="11778" max="11783" width="2.59765625" style="9" customWidth="1"/>
    <col min="11784" max="11825" width="2.3984375" style="9" customWidth="1"/>
    <col min="11826" max="11865" width="2.59765625" style="9" customWidth="1"/>
    <col min="11866" max="12032" width="9" style="9"/>
    <col min="12033" max="12033" width="4.59765625" style="9" customWidth="1"/>
    <col min="12034" max="12039" width="2.59765625" style="9" customWidth="1"/>
    <col min="12040" max="12081" width="2.3984375" style="9" customWidth="1"/>
    <col min="12082" max="12121" width="2.59765625" style="9" customWidth="1"/>
    <col min="12122" max="12288" width="9" style="9"/>
    <col min="12289" max="12289" width="4.59765625" style="9" customWidth="1"/>
    <col min="12290" max="12295" width="2.59765625" style="9" customWidth="1"/>
    <col min="12296" max="12337" width="2.3984375" style="9" customWidth="1"/>
    <col min="12338" max="12377" width="2.59765625" style="9" customWidth="1"/>
    <col min="12378" max="12544" width="9" style="9"/>
    <col min="12545" max="12545" width="4.59765625" style="9" customWidth="1"/>
    <col min="12546" max="12551" width="2.59765625" style="9" customWidth="1"/>
    <col min="12552" max="12593" width="2.3984375" style="9" customWidth="1"/>
    <col min="12594" max="12633" width="2.59765625" style="9" customWidth="1"/>
    <col min="12634" max="12800" width="9" style="9"/>
    <col min="12801" max="12801" width="4.59765625" style="9" customWidth="1"/>
    <col min="12802" max="12807" width="2.59765625" style="9" customWidth="1"/>
    <col min="12808" max="12849" width="2.3984375" style="9" customWidth="1"/>
    <col min="12850" max="12889" width="2.59765625" style="9" customWidth="1"/>
    <col min="12890" max="13056" width="9" style="9"/>
    <col min="13057" max="13057" width="4.59765625" style="9" customWidth="1"/>
    <col min="13058" max="13063" width="2.59765625" style="9" customWidth="1"/>
    <col min="13064" max="13105" width="2.3984375" style="9" customWidth="1"/>
    <col min="13106" max="13145" width="2.59765625" style="9" customWidth="1"/>
    <col min="13146" max="13312" width="9" style="9"/>
    <col min="13313" max="13313" width="4.59765625" style="9" customWidth="1"/>
    <col min="13314" max="13319" width="2.59765625" style="9" customWidth="1"/>
    <col min="13320" max="13361" width="2.3984375" style="9" customWidth="1"/>
    <col min="13362" max="13401" width="2.59765625" style="9" customWidth="1"/>
    <col min="13402" max="13568" width="9" style="9"/>
    <col min="13569" max="13569" width="4.59765625" style="9" customWidth="1"/>
    <col min="13570" max="13575" width="2.59765625" style="9" customWidth="1"/>
    <col min="13576" max="13617" width="2.3984375" style="9" customWidth="1"/>
    <col min="13618" max="13657" width="2.59765625" style="9" customWidth="1"/>
    <col min="13658" max="13824" width="9" style="9"/>
    <col min="13825" max="13825" width="4.59765625" style="9" customWidth="1"/>
    <col min="13826" max="13831" width="2.59765625" style="9" customWidth="1"/>
    <col min="13832" max="13873" width="2.3984375" style="9" customWidth="1"/>
    <col min="13874" max="13913" width="2.59765625" style="9" customWidth="1"/>
    <col min="13914" max="14080" width="9" style="9"/>
    <col min="14081" max="14081" width="4.59765625" style="9" customWidth="1"/>
    <col min="14082" max="14087" width="2.59765625" style="9" customWidth="1"/>
    <col min="14088" max="14129" width="2.3984375" style="9" customWidth="1"/>
    <col min="14130" max="14169" width="2.59765625" style="9" customWidth="1"/>
    <col min="14170" max="14336" width="9" style="9"/>
    <col min="14337" max="14337" width="4.59765625" style="9" customWidth="1"/>
    <col min="14338" max="14343" width="2.59765625" style="9" customWidth="1"/>
    <col min="14344" max="14385" width="2.3984375" style="9" customWidth="1"/>
    <col min="14386" max="14425" width="2.59765625" style="9" customWidth="1"/>
    <col min="14426" max="14592" width="9" style="9"/>
    <col min="14593" max="14593" width="4.59765625" style="9" customWidth="1"/>
    <col min="14594" max="14599" width="2.59765625" style="9" customWidth="1"/>
    <col min="14600" max="14641" width="2.3984375" style="9" customWidth="1"/>
    <col min="14642" max="14681" width="2.59765625" style="9" customWidth="1"/>
    <col min="14682" max="14848" width="9" style="9"/>
    <col min="14849" max="14849" width="4.59765625" style="9" customWidth="1"/>
    <col min="14850" max="14855" width="2.59765625" style="9" customWidth="1"/>
    <col min="14856" max="14897" width="2.3984375" style="9" customWidth="1"/>
    <col min="14898" max="14937" width="2.59765625" style="9" customWidth="1"/>
    <col min="14938" max="15104" width="9" style="9"/>
    <col min="15105" max="15105" width="4.59765625" style="9" customWidth="1"/>
    <col min="15106" max="15111" width="2.59765625" style="9" customWidth="1"/>
    <col min="15112" max="15153" width="2.3984375" style="9" customWidth="1"/>
    <col min="15154" max="15193" width="2.59765625" style="9" customWidth="1"/>
    <col min="15194" max="15360" width="9" style="9"/>
    <col min="15361" max="15361" width="4.59765625" style="9" customWidth="1"/>
    <col min="15362" max="15367" width="2.59765625" style="9" customWidth="1"/>
    <col min="15368" max="15409" width="2.3984375" style="9" customWidth="1"/>
    <col min="15410" max="15449" width="2.59765625" style="9" customWidth="1"/>
    <col min="15450" max="15616" width="9" style="9"/>
    <col min="15617" max="15617" width="4.59765625" style="9" customWidth="1"/>
    <col min="15618" max="15623" width="2.59765625" style="9" customWidth="1"/>
    <col min="15624" max="15665" width="2.3984375" style="9" customWidth="1"/>
    <col min="15666" max="15705" width="2.59765625" style="9" customWidth="1"/>
    <col min="15706" max="15872" width="9" style="9"/>
    <col min="15873" max="15873" width="4.59765625" style="9" customWidth="1"/>
    <col min="15874" max="15879" width="2.59765625" style="9" customWidth="1"/>
    <col min="15880" max="15921" width="2.3984375" style="9" customWidth="1"/>
    <col min="15922" max="15961" width="2.59765625" style="9" customWidth="1"/>
    <col min="15962" max="16128" width="9" style="9"/>
    <col min="16129" max="16129" width="4.59765625" style="9" customWidth="1"/>
    <col min="16130" max="16135" width="2.59765625" style="9" customWidth="1"/>
    <col min="16136" max="16177" width="2.3984375" style="9" customWidth="1"/>
    <col min="16178" max="16217" width="2.59765625" style="9" customWidth="1"/>
    <col min="16218" max="16384" width="9" style="9"/>
  </cols>
  <sheetData>
    <row r="1" spans="1:73" ht="15" customHeight="1" x14ac:dyDescent="0.45">
      <c r="A1" s="183" t="s">
        <v>174</v>
      </c>
      <c r="AJ1" s="1710"/>
      <c r="AK1" s="1710"/>
      <c r="AL1" s="1710"/>
      <c r="AM1" s="1710"/>
      <c r="AN1" s="1710"/>
      <c r="AO1" s="1710"/>
      <c r="AP1" s="1710"/>
      <c r="AQ1" s="1710"/>
      <c r="AR1" s="1710"/>
      <c r="AS1" s="1710"/>
      <c r="AT1" s="1710"/>
      <c r="AU1" s="1710"/>
      <c r="AV1" s="1710"/>
      <c r="AW1" s="1710"/>
      <c r="AX1" s="1710"/>
      <c r="AY1" s="1710"/>
      <c r="AZ1" s="1710"/>
      <c r="BA1" s="1710"/>
      <c r="BB1" s="1710"/>
    </row>
    <row r="2" spans="1:73" ht="15" customHeight="1" x14ac:dyDescent="0.45">
      <c r="A2" s="184" t="s">
        <v>778</v>
      </c>
      <c r="F2" s="185"/>
      <c r="G2" s="185"/>
      <c r="H2" s="185"/>
      <c r="I2" s="185"/>
      <c r="J2" s="185"/>
      <c r="K2" s="185"/>
      <c r="L2" s="185"/>
      <c r="M2" s="185"/>
      <c r="N2" s="185"/>
      <c r="O2" s="185"/>
      <c r="P2" s="185"/>
      <c r="Q2" s="185"/>
      <c r="R2" s="185"/>
      <c r="S2" s="185"/>
      <c r="T2" s="185"/>
      <c r="U2" s="185"/>
      <c r="V2" s="185"/>
      <c r="W2" s="185"/>
      <c r="X2" s="185"/>
      <c r="Y2" s="185"/>
      <c r="Z2" s="185"/>
      <c r="AA2" s="185"/>
      <c r="AB2" s="185"/>
      <c r="AJ2" s="1710"/>
      <c r="AK2" s="1710"/>
      <c r="AL2" s="1710"/>
      <c r="AM2" s="1710"/>
      <c r="AN2" s="1710"/>
      <c r="AO2" s="1710"/>
      <c r="AP2" s="1710"/>
      <c r="AQ2" s="1710"/>
      <c r="AR2" s="1710"/>
      <c r="AS2" s="1710"/>
      <c r="AT2" s="1710"/>
      <c r="AU2" s="1710"/>
      <c r="AV2" s="1710"/>
      <c r="AW2" s="1710"/>
      <c r="AX2" s="1710"/>
      <c r="AY2" s="1710"/>
      <c r="AZ2" s="1710"/>
      <c r="BA2" s="1710"/>
      <c r="BB2" s="1710"/>
    </row>
    <row r="3" spans="1:73" ht="15" customHeight="1" x14ac:dyDescent="0.45">
      <c r="F3" s="185"/>
      <c r="G3" s="185"/>
      <c r="H3" s="185"/>
      <c r="I3" s="185"/>
      <c r="J3" s="185"/>
      <c r="K3" s="185"/>
      <c r="L3" s="185"/>
      <c r="M3" s="185"/>
      <c r="N3" s="185"/>
      <c r="O3" s="185"/>
      <c r="P3" s="185"/>
      <c r="Q3" s="185"/>
      <c r="R3" s="185"/>
      <c r="S3" s="185"/>
      <c r="T3" s="185"/>
      <c r="U3" s="185"/>
      <c r="V3" s="185"/>
      <c r="W3" s="185"/>
      <c r="X3" s="185"/>
      <c r="Y3" s="185"/>
      <c r="Z3" s="185"/>
      <c r="AA3" s="185"/>
      <c r="AB3" s="185"/>
    </row>
    <row r="4" spans="1:73" ht="15" customHeight="1" x14ac:dyDescent="0.45">
      <c r="A4" s="1711" t="s">
        <v>877</v>
      </c>
      <c r="B4" s="1711"/>
      <c r="C4" s="1711"/>
      <c r="D4" s="1711"/>
      <c r="E4" s="1711"/>
      <c r="F4" s="1711"/>
      <c r="G4" s="1711"/>
      <c r="H4" s="1711"/>
      <c r="I4" s="1711"/>
      <c r="J4" s="1711"/>
      <c r="K4" s="1711"/>
      <c r="L4" s="1711"/>
      <c r="M4" s="1711"/>
      <c r="N4" s="1711"/>
      <c r="O4" s="1711"/>
      <c r="P4" s="1711"/>
      <c r="Q4" s="1711"/>
      <c r="R4" s="1711"/>
      <c r="S4" s="1711"/>
      <c r="T4" s="1711"/>
      <c r="U4" s="1711"/>
      <c r="V4" s="1711"/>
      <c r="W4" s="1711"/>
      <c r="X4" s="1711"/>
      <c r="Y4" s="1711"/>
      <c r="Z4" s="1711"/>
      <c r="AA4" s="1711"/>
      <c r="AB4" s="1711"/>
      <c r="AC4" s="1711"/>
      <c r="AD4" s="1711"/>
      <c r="AE4" s="1711"/>
      <c r="AF4" s="1711"/>
      <c r="AG4" s="1711"/>
      <c r="AH4" s="1711"/>
      <c r="AI4" s="1711"/>
      <c r="AJ4" s="1711"/>
      <c r="AK4" s="1711"/>
      <c r="AL4" s="1711"/>
      <c r="AM4" s="1711"/>
      <c r="AN4" s="1711"/>
      <c r="AO4" s="1711"/>
      <c r="AP4" s="1711"/>
      <c r="AQ4" s="1711"/>
      <c r="AR4" s="1711"/>
      <c r="AS4" s="1711"/>
      <c r="AT4" s="1711"/>
      <c r="AU4" s="1711"/>
      <c r="AV4" s="1711"/>
      <c r="AW4" s="1711"/>
      <c r="AX4" s="1711"/>
      <c r="AY4" s="1711"/>
      <c r="AZ4" s="1711"/>
      <c r="BA4" s="1711"/>
      <c r="BB4" s="1711"/>
      <c r="BC4" s="1711"/>
      <c r="BD4" s="1711"/>
      <c r="BE4" s="1711"/>
    </row>
    <row r="5" spans="1:73" ht="15" customHeight="1" thickBot="1" x14ac:dyDescent="0.5">
      <c r="A5" s="1712" t="s">
        <v>269</v>
      </c>
      <c r="B5" s="1713"/>
      <c r="C5" s="1713"/>
      <c r="D5" s="1713"/>
      <c r="E5" s="1713"/>
      <c r="F5" s="1713"/>
      <c r="G5" s="1714"/>
      <c r="H5" s="1719" t="s">
        <v>769</v>
      </c>
      <c r="I5" s="1720"/>
      <c r="J5" s="1720"/>
      <c r="K5" s="1720"/>
      <c r="L5" s="1720"/>
      <c r="M5" s="1720"/>
      <c r="N5" s="1721"/>
      <c r="O5" s="1719" t="s">
        <v>770</v>
      </c>
      <c r="P5" s="1720"/>
      <c r="Q5" s="1720"/>
      <c r="R5" s="1720"/>
      <c r="S5" s="1720"/>
      <c r="T5" s="1720"/>
      <c r="U5" s="1721"/>
      <c r="V5" s="1719" t="s">
        <v>771</v>
      </c>
      <c r="W5" s="1720"/>
      <c r="X5" s="1720"/>
      <c r="Y5" s="1720"/>
      <c r="Z5" s="1720"/>
      <c r="AA5" s="1720"/>
      <c r="AB5" s="1721"/>
      <c r="AC5" s="1719" t="s">
        <v>772</v>
      </c>
      <c r="AD5" s="1720"/>
      <c r="AE5" s="1720"/>
      <c r="AF5" s="1720"/>
      <c r="AG5" s="1720"/>
      <c r="AH5" s="1720"/>
      <c r="AI5" s="1721"/>
      <c r="AJ5" s="1719" t="s">
        <v>773</v>
      </c>
      <c r="AK5" s="1720"/>
      <c r="AL5" s="1721"/>
      <c r="AM5" s="1722" t="s">
        <v>779</v>
      </c>
      <c r="AN5" s="1698"/>
      <c r="AO5" s="1723"/>
      <c r="AP5" s="1700" t="s">
        <v>230</v>
      </c>
      <c r="AQ5" s="1700"/>
      <c r="AR5" s="1700"/>
      <c r="AS5" s="1722"/>
      <c r="AT5" s="1722"/>
      <c r="AU5" s="1724" t="s">
        <v>268</v>
      </c>
      <c r="AV5" s="1724"/>
      <c r="AW5" s="1724"/>
      <c r="AX5" s="1722" t="s">
        <v>777</v>
      </c>
      <c r="AY5" s="1722"/>
      <c r="AZ5" s="1722"/>
      <c r="BA5" s="1722"/>
      <c r="BB5" s="1722"/>
      <c r="BC5" s="1698" t="s">
        <v>228</v>
      </c>
      <c r="BD5" s="1699"/>
      <c r="BE5" s="1699"/>
      <c r="BF5" s="1699"/>
      <c r="BG5" s="1699"/>
      <c r="BH5" s="1699"/>
      <c r="BI5" s="1699"/>
      <c r="BJ5" s="1699"/>
      <c r="BK5" s="1700"/>
      <c r="BL5" s="1698" t="s">
        <v>266</v>
      </c>
      <c r="BM5" s="1699"/>
      <c r="BN5" s="1699"/>
      <c r="BO5" s="1699"/>
      <c r="BP5" s="1699"/>
      <c r="BQ5" s="1699"/>
      <c r="BR5" s="1699"/>
      <c r="BS5" s="1699"/>
      <c r="BT5" s="1700"/>
    </row>
    <row r="6" spans="1:73" ht="15" customHeight="1" x14ac:dyDescent="0.45">
      <c r="A6" s="1715"/>
      <c r="B6" s="1716"/>
      <c r="C6" s="1716"/>
      <c r="D6" s="1716"/>
      <c r="E6" s="1716"/>
      <c r="F6" s="1716"/>
      <c r="G6" s="1716"/>
      <c r="H6" s="1701" t="s">
        <v>265</v>
      </c>
      <c r="I6" s="1695" t="s">
        <v>264</v>
      </c>
      <c r="J6" s="1695" t="s">
        <v>263</v>
      </c>
      <c r="K6" s="1695" t="s">
        <v>262</v>
      </c>
      <c r="L6" s="1695" t="s">
        <v>261</v>
      </c>
      <c r="M6" s="1695" t="s">
        <v>260</v>
      </c>
      <c r="N6" s="1705" t="s">
        <v>259</v>
      </c>
      <c r="O6" s="1707" t="s">
        <v>258</v>
      </c>
      <c r="P6" s="1695" t="s">
        <v>257</v>
      </c>
      <c r="Q6" s="1695" t="s">
        <v>256</v>
      </c>
      <c r="R6" s="1695" t="s">
        <v>255</v>
      </c>
      <c r="S6" s="1695" t="s">
        <v>254</v>
      </c>
      <c r="T6" s="1695" t="s">
        <v>253</v>
      </c>
      <c r="U6" s="1703" t="s">
        <v>252</v>
      </c>
      <c r="V6" s="1689" t="s">
        <v>251</v>
      </c>
      <c r="W6" s="1695" t="s">
        <v>250</v>
      </c>
      <c r="X6" s="1695" t="s">
        <v>249</v>
      </c>
      <c r="Y6" s="1695" t="s">
        <v>248</v>
      </c>
      <c r="Z6" s="1695" t="s">
        <v>247</v>
      </c>
      <c r="AA6" s="1695" t="s">
        <v>246</v>
      </c>
      <c r="AB6" s="1705" t="s">
        <v>245</v>
      </c>
      <c r="AC6" s="1707" t="s">
        <v>244</v>
      </c>
      <c r="AD6" s="1695" t="s">
        <v>243</v>
      </c>
      <c r="AE6" s="1695" t="s">
        <v>242</v>
      </c>
      <c r="AF6" s="1695" t="s">
        <v>241</v>
      </c>
      <c r="AG6" s="1695" t="s">
        <v>240</v>
      </c>
      <c r="AH6" s="1695" t="s">
        <v>239</v>
      </c>
      <c r="AI6" s="1703" t="s">
        <v>238</v>
      </c>
      <c r="AJ6" s="1689" t="s">
        <v>237</v>
      </c>
      <c r="AK6" s="1695" t="s">
        <v>236</v>
      </c>
      <c r="AL6" s="1691" t="s">
        <v>235</v>
      </c>
      <c r="AM6" s="1700"/>
      <c r="AN6" s="1698"/>
      <c r="AO6" s="1723"/>
      <c r="AP6" s="1700"/>
      <c r="AQ6" s="1700"/>
      <c r="AR6" s="1700"/>
      <c r="AS6" s="1722"/>
      <c r="AT6" s="1722"/>
      <c r="AU6" s="1725"/>
      <c r="AV6" s="1725"/>
      <c r="AW6" s="1725"/>
      <c r="AX6" s="1722"/>
      <c r="AY6" s="1722"/>
      <c r="AZ6" s="1722"/>
      <c r="BA6" s="1722"/>
      <c r="BB6" s="1722"/>
      <c r="BC6" s="1693" t="str">
        <f>AE20</f>
        <v>Ａ</v>
      </c>
      <c r="BD6" s="1688" t="str">
        <f>AE21</f>
        <v>Ｂ</v>
      </c>
      <c r="BE6" s="1709" t="str">
        <f>AE22</f>
        <v>Ｃ</v>
      </c>
      <c r="BF6" s="1688" t="str">
        <f>AM20</f>
        <v>Ｄ</v>
      </c>
      <c r="BG6" s="1688" t="str">
        <f>AM21</f>
        <v>Ｅ</v>
      </c>
      <c r="BH6" s="1688" t="str">
        <f>AM22</f>
        <v>Ｆ</v>
      </c>
      <c r="BI6" s="1688" t="str">
        <f>AU20</f>
        <v>Ｇ</v>
      </c>
      <c r="BJ6" s="1688" t="str">
        <f>AU21</f>
        <v>Ｈ</v>
      </c>
      <c r="BK6" s="1694" t="str">
        <f>AU22</f>
        <v>Ｉ</v>
      </c>
      <c r="BL6" s="1693" t="str">
        <f t="shared" ref="BL6:BT6" si="0">BC6</f>
        <v>Ａ</v>
      </c>
      <c r="BM6" s="1688" t="str">
        <f t="shared" si="0"/>
        <v>Ｂ</v>
      </c>
      <c r="BN6" s="1688" t="str">
        <f t="shared" si="0"/>
        <v>Ｃ</v>
      </c>
      <c r="BO6" s="1688" t="str">
        <f t="shared" si="0"/>
        <v>Ｄ</v>
      </c>
      <c r="BP6" s="1688" t="str">
        <f t="shared" si="0"/>
        <v>Ｅ</v>
      </c>
      <c r="BQ6" s="1688" t="str">
        <f t="shared" si="0"/>
        <v>Ｆ</v>
      </c>
      <c r="BR6" s="1688" t="str">
        <f t="shared" si="0"/>
        <v>Ｇ</v>
      </c>
      <c r="BS6" s="1688" t="str">
        <f t="shared" si="0"/>
        <v>Ｈ</v>
      </c>
      <c r="BT6" s="1694" t="str">
        <f t="shared" si="0"/>
        <v>Ｉ</v>
      </c>
      <c r="BU6" s="186" t="str">
        <f>AE20</f>
        <v>Ａ</v>
      </c>
    </row>
    <row r="7" spans="1:73" ht="15" customHeight="1" x14ac:dyDescent="0.45">
      <c r="A7" s="1715"/>
      <c r="B7" s="1716"/>
      <c r="C7" s="1716"/>
      <c r="D7" s="1716"/>
      <c r="E7" s="1716"/>
      <c r="F7" s="1716"/>
      <c r="G7" s="1716"/>
      <c r="H7" s="1702"/>
      <c r="I7" s="1696"/>
      <c r="J7" s="1696"/>
      <c r="K7" s="1696"/>
      <c r="L7" s="1696"/>
      <c r="M7" s="1696"/>
      <c r="N7" s="1706"/>
      <c r="O7" s="1708"/>
      <c r="P7" s="1696"/>
      <c r="Q7" s="1696"/>
      <c r="R7" s="1696"/>
      <c r="S7" s="1696"/>
      <c r="T7" s="1696"/>
      <c r="U7" s="1704"/>
      <c r="V7" s="1690"/>
      <c r="W7" s="1696"/>
      <c r="X7" s="1696"/>
      <c r="Y7" s="1696"/>
      <c r="Z7" s="1696"/>
      <c r="AA7" s="1696"/>
      <c r="AB7" s="1706"/>
      <c r="AC7" s="1708"/>
      <c r="AD7" s="1696"/>
      <c r="AE7" s="1696"/>
      <c r="AF7" s="1696"/>
      <c r="AG7" s="1696"/>
      <c r="AH7" s="1696"/>
      <c r="AI7" s="1704"/>
      <c r="AJ7" s="1690"/>
      <c r="AK7" s="1696"/>
      <c r="AL7" s="1692"/>
      <c r="AM7" s="1700"/>
      <c r="AN7" s="1698"/>
      <c r="AO7" s="1723"/>
      <c r="AP7" s="1700"/>
      <c r="AQ7" s="1700"/>
      <c r="AR7" s="1700"/>
      <c r="AS7" s="1722"/>
      <c r="AT7" s="1722"/>
      <c r="AU7" s="1682" t="s">
        <v>234</v>
      </c>
      <c r="AV7" s="1683"/>
      <c r="AW7" s="1684"/>
      <c r="AX7" s="1722"/>
      <c r="AY7" s="1722"/>
      <c r="AZ7" s="1722"/>
      <c r="BA7" s="1722"/>
      <c r="BB7" s="1722"/>
      <c r="BC7" s="1693"/>
      <c r="BD7" s="1688"/>
      <c r="BE7" s="1709"/>
      <c r="BF7" s="1688"/>
      <c r="BG7" s="1688"/>
      <c r="BH7" s="1688"/>
      <c r="BI7" s="1688"/>
      <c r="BJ7" s="1688"/>
      <c r="BK7" s="1694"/>
      <c r="BL7" s="1693"/>
      <c r="BM7" s="1688"/>
      <c r="BN7" s="1688"/>
      <c r="BO7" s="1688"/>
      <c r="BP7" s="1688"/>
      <c r="BQ7" s="1688"/>
      <c r="BR7" s="1688"/>
      <c r="BS7" s="1688"/>
      <c r="BT7" s="1694"/>
      <c r="BU7" s="186" t="str">
        <f>AE21</f>
        <v>Ｂ</v>
      </c>
    </row>
    <row r="8" spans="1:73" ht="15" customHeight="1" x14ac:dyDescent="0.45">
      <c r="A8" s="1717"/>
      <c r="B8" s="1718"/>
      <c r="C8" s="1718"/>
      <c r="D8" s="1718"/>
      <c r="E8" s="1718"/>
      <c r="F8" s="1718"/>
      <c r="G8" s="1718"/>
      <c r="H8" s="221" t="s">
        <v>53</v>
      </c>
      <c r="I8" s="222" t="s">
        <v>295</v>
      </c>
      <c r="J8" s="222" t="s">
        <v>294</v>
      </c>
      <c r="K8" s="222" t="s">
        <v>300</v>
      </c>
      <c r="L8" s="222" t="s">
        <v>299</v>
      </c>
      <c r="M8" s="222" t="s">
        <v>298</v>
      </c>
      <c r="N8" s="223" t="s">
        <v>297</v>
      </c>
      <c r="O8" s="224" t="s">
        <v>296</v>
      </c>
      <c r="P8" s="222" t="s">
        <v>295</v>
      </c>
      <c r="Q8" s="222" t="s">
        <v>294</v>
      </c>
      <c r="R8" s="222" t="s">
        <v>300</v>
      </c>
      <c r="S8" s="222" t="s">
        <v>299</v>
      </c>
      <c r="T8" s="222" t="s">
        <v>298</v>
      </c>
      <c r="U8" s="225" t="s">
        <v>297</v>
      </c>
      <c r="V8" s="226" t="s">
        <v>296</v>
      </c>
      <c r="W8" s="222" t="s">
        <v>295</v>
      </c>
      <c r="X8" s="222" t="s">
        <v>294</v>
      </c>
      <c r="Y8" s="222" t="s">
        <v>300</v>
      </c>
      <c r="Z8" s="222" t="s">
        <v>299</v>
      </c>
      <c r="AA8" s="222" t="s">
        <v>298</v>
      </c>
      <c r="AB8" s="223" t="s">
        <v>297</v>
      </c>
      <c r="AC8" s="224" t="s">
        <v>296</v>
      </c>
      <c r="AD8" s="222" t="s">
        <v>295</v>
      </c>
      <c r="AE8" s="222" t="s">
        <v>294</v>
      </c>
      <c r="AF8" s="222" t="s">
        <v>300</v>
      </c>
      <c r="AG8" s="222" t="s">
        <v>299</v>
      </c>
      <c r="AH8" s="222" t="s">
        <v>298</v>
      </c>
      <c r="AI8" s="225" t="s">
        <v>297</v>
      </c>
      <c r="AJ8" s="226" t="s">
        <v>296</v>
      </c>
      <c r="AK8" s="227" t="s">
        <v>295</v>
      </c>
      <c r="AL8" s="228" t="s">
        <v>294</v>
      </c>
      <c r="AM8" s="1700"/>
      <c r="AN8" s="1698"/>
      <c r="AO8" s="1723"/>
      <c r="AP8" s="1700"/>
      <c r="AQ8" s="1700"/>
      <c r="AR8" s="1700"/>
      <c r="AS8" s="1722"/>
      <c r="AT8" s="1722"/>
      <c r="AU8" s="1685"/>
      <c r="AV8" s="1686"/>
      <c r="AW8" s="1687"/>
      <c r="AX8" s="1722"/>
      <c r="AY8" s="1722"/>
      <c r="AZ8" s="1722"/>
      <c r="BA8" s="1722"/>
      <c r="BB8" s="1722"/>
      <c r="BC8" s="1693"/>
      <c r="BD8" s="1688"/>
      <c r="BE8" s="1709"/>
      <c r="BF8" s="1688"/>
      <c r="BG8" s="1688"/>
      <c r="BH8" s="1688"/>
      <c r="BI8" s="1688"/>
      <c r="BJ8" s="1688"/>
      <c r="BK8" s="1694"/>
      <c r="BL8" s="1693"/>
      <c r="BM8" s="1688"/>
      <c r="BN8" s="1688"/>
      <c r="BO8" s="1688"/>
      <c r="BP8" s="1688"/>
      <c r="BQ8" s="1688"/>
      <c r="BR8" s="1688"/>
      <c r="BS8" s="1688"/>
      <c r="BT8" s="1694"/>
      <c r="BU8" s="186" t="str">
        <f>AE22</f>
        <v>Ｃ</v>
      </c>
    </row>
    <row r="9" spans="1:73" ht="15" customHeight="1" x14ac:dyDescent="0.45">
      <c r="A9" s="229" t="s">
        <v>133</v>
      </c>
      <c r="B9" s="1664" t="s">
        <v>293</v>
      </c>
      <c r="C9" s="1664"/>
      <c r="D9" s="1664"/>
      <c r="E9" s="1664"/>
      <c r="F9" s="1664"/>
      <c r="G9" s="1665"/>
      <c r="H9" s="1697" t="s">
        <v>224</v>
      </c>
      <c r="I9" s="1649" t="s">
        <v>224</v>
      </c>
      <c r="J9" s="1649"/>
      <c r="K9" s="1649" t="s">
        <v>224</v>
      </c>
      <c r="L9" s="1649" t="s">
        <v>224</v>
      </c>
      <c r="M9" s="1649" t="s">
        <v>224</v>
      </c>
      <c r="N9" s="1680"/>
      <c r="O9" s="1651" t="s">
        <v>281</v>
      </c>
      <c r="P9" s="1649" t="s">
        <v>281</v>
      </c>
      <c r="Q9" s="1649"/>
      <c r="R9" s="1649" t="s">
        <v>281</v>
      </c>
      <c r="S9" s="1649" t="s">
        <v>281</v>
      </c>
      <c r="T9" s="1649" t="s">
        <v>281</v>
      </c>
      <c r="U9" s="1650"/>
      <c r="V9" s="1677" t="s">
        <v>281</v>
      </c>
      <c r="W9" s="1649" t="s">
        <v>281</v>
      </c>
      <c r="X9" s="1649"/>
      <c r="Y9" s="1649" t="s">
        <v>281</v>
      </c>
      <c r="Z9" s="1649" t="s">
        <v>281</v>
      </c>
      <c r="AA9" s="1649" t="s">
        <v>281</v>
      </c>
      <c r="AB9" s="1680"/>
      <c r="AC9" s="1651" t="s">
        <v>281</v>
      </c>
      <c r="AD9" s="1649" t="s">
        <v>281</v>
      </c>
      <c r="AE9" s="1649"/>
      <c r="AF9" s="1649" t="s">
        <v>281</v>
      </c>
      <c r="AG9" s="1649" t="s">
        <v>281</v>
      </c>
      <c r="AH9" s="1649" t="s">
        <v>281</v>
      </c>
      <c r="AI9" s="1650"/>
      <c r="AJ9" s="1677" t="s">
        <v>281</v>
      </c>
      <c r="AK9" s="1649" t="s">
        <v>281</v>
      </c>
      <c r="AL9" s="1670"/>
      <c r="AM9" s="1470">
        <f>SUM(BL9:BT10)</f>
        <v>176</v>
      </c>
      <c r="AN9" s="1468"/>
      <c r="AO9" s="1646"/>
      <c r="AP9" s="1654" t="s">
        <v>145</v>
      </c>
      <c r="AQ9" s="1654"/>
      <c r="AR9" s="1654"/>
      <c r="AS9" s="1655"/>
      <c r="AT9" s="1655"/>
      <c r="AU9" s="1656" t="s">
        <v>780</v>
      </c>
      <c r="AV9" s="1656"/>
      <c r="AW9" s="1656"/>
      <c r="AX9" s="1671"/>
      <c r="AY9" s="1672"/>
      <c r="AZ9" s="1672"/>
      <c r="BA9" s="1672"/>
      <c r="BB9" s="1673"/>
      <c r="BC9" s="1651">
        <f t="shared" ref="BC9:BK9" si="1">COUNTIF($H9:$AL10,BC$6)</f>
        <v>22</v>
      </c>
      <c r="BD9" s="1649">
        <f t="shared" si="1"/>
        <v>0</v>
      </c>
      <c r="BE9" s="1649">
        <f t="shared" si="1"/>
        <v>0</v>
      </c>
      <c r="BF9" s="1649">
        <f t="shared" si="1"/>
        <v>0</v>
      </c>
      <c r="BG9" s="1649">
        <f t="shared" si="1"/>
        <v>0</v>
      </c>
      <c r="BH9" s="1649">
        <f t="shared" si="1"/>
        <v>0</v>
      </c>
      <c r="BI9" s="1649">
        <f t="shared" si="1"/>
        <v>0</v>
      </c>
      <c r="BJ9" s="1649">
        <f t="shared" si="1"/>
        <v>0</v>
      </c>
      <c r="BK9" s="1650">
        <f t="shared" si="1"/>
        <v>0</v>
      </c>
      <c r="BL9" s="1651">
        <f t="shared" ref="BL9:BT9" si="2">BC9*BC$20*24</f>
        <v>176</v>
      </c>
      <c r="BM9" s="1649">
        <f t="shared" si="2"/>
        <v>0</v>
      </c>
      <c r="BN9" s="1649">
        <f t="shared" si="2"/>
        <v>0</v>
      </c>
      <c r="BO9" s="1649">
        <f t="shared" si="2"/>
        <v>0</v>
      </c>
      <c r="BP9" s="1649">
        <f t="shared" si="2"/>
        <v>0</v>
      </c>
      <c r="BQ9" s="1649">
        <f t="shared" si="2"/>
        <v>0</v>
      </c>
      <c r="BR9" s="1649">
        <f t="shared" si="2"/>
        <v>0</v>
      </c>
      <c r="BS9" s="1649">
        <f t="shared" si="2"/>
        <v>0</v>
      </c>
      <c r="BT9" s="1650">
        <f t="shared" si="2"/>
        <v>0</v>
      </c>
      <c r="BU9" s="186" t="str">
        <f>AM20</f>
        <v>Ｄ</v>
      </c>
    </row>
    <row r="10" spans="1:73" ht="15" customHeight="1" x14ac:dyDescent="0.45">
      <c r="A10" s="230" t="s">
        <v>171</v>
      </c>
      <c r="B10" s="1668" t="s">
        <v>292</v>
      </c>
      <c r="C10" s="1668"/>
      <c r="D10" s="1668"/>
      <c r="E10" s="1668"/>
      <c r="F10" s="1668"/>
      <c r="G10" s="1669"/>
      <c r="H10" s="1681"/>
      <c r="I10" s="1649"/>
      <c r="J10" s="1649"/>
      <c r="K10" s="1649"/>
      <c r="L10" s="1649"/>
      <c r="M10" s="1649"/>
      <c r="N10" s="1680"/>
      <c r="O10" s="1651"/>
      <c r="P10" s="1649"/>
      <c r="Q10" s="1649"/>
      <c r="R10" s="1649"/>
      <c r="S10" s="1649"/>
      <c r="T10" s="1649"/>
      <c r="U10" s="1650"/>
      <c r="V10" s="1677"/>
      <c r="W10" s="1649"/>
      <c r="X10" s="1649"/>
      <c r="Y10" s="1649"/>
      <c r="Z10" s="1649"/>
      <c r="AA10" s="1649"/>
      <c r="AB10" s="1680"/>
      <c r="AC10" s="1651"/>
      <c r="AD10" s="1649"/>
      <c r="AE10" s="1649"/>
      <c r="AF10" s="1649"/>
      <c r="AG10" s="1649"/>
      <c r="AH10" s="1649"/>
      <c r="AI10" s="1650"/>
      <c r="AJ10" s="1677"/>
      <c r="AK10" s="1649"/>
      <c r="AL10" s="1670"/>
      <c r="AM10" s="1470"/>
      <c r="AN10" s="1468"/>
      <c r="AO10" s="1646"/>
      <c r="AP10" s="1654"/>
      <c r="AQ10" s="1654"/>
      <c r="AR10" s="1654"/>
      <c r="AS10" s="1655"/>
      <c r="AT10" s="1655"/>
      <c r="AU10" s="1663" t="s">
        <v>781</v>
      </c>
      <c r="AV10" s="1663"/>
      <c r="AW10" s="1663"/>
      <c r="AX10" s="1674"/>
      <c r="AY10" s="1675"/>
      <c r="AZ10" s="1675"/>
      <c r="BA10" s="1675"/>
      <c r="BB10" s="1676"/>
      <c r="BC10" s="1651"/>
      <c r="BD10" s="1649"/>
      <c r="BE10" s="1649"/>
      <c r="BF10" s="1649"/>
      <c r="BG10" s="1649"/>
      <c r="BH10" s="1649"/>
      <c r="BI10" s="1649"/>
      <c r="BJ10" s="1649"/>
      <c r="BK10" s="1650"/>
      <c r="BL10" s="1651"/>
      <c r="BM10" s="1649"/>
      <c r="BN10" s="1649"/>
      <c r="BO10" s="1649"/>
      <c r="BP10" s="1649"/>
      <c r="BQ10" s="1649"/>
      <c r="BR10" s="1649"/>
      <c r="BS10" s="1649"/>
      <c r="BT10" s="1650"/>
      <c r="BU10" s="186" t="str">
        <f>AM21</f>
        <v>Ｅ</v>
      </c>
    </row>
    <row r="11" spans="1:73" ht="15" customHeight="1" x14ac:dyDescent="0.45">
      <c r="A11" s="229" t="s">
        <v>133</v>
      </c>
      <c r="B11" s="1664" t="s">
        <v>291</v>
      </c>
      <c r="C11" s="1664"/>
      <c r="D11" s="1664"/>
      <c r="E11" s="1664"/>
      <c r="F11" s="1664"/>
      <c r="G11" s="1665"/>
      <c r="H11" s="1681"/>
      <c r="I11" s="1649" t="s">
        <v>224</v>
      </c>
      <c r="J11" s="1649" t="s">
        <v>224</v>
      </c>
      <c r="K11" s="1649" t="s">
        <v>224</v>
      </c>
      <c r="L11" s="1649"/>
      <c r="M11" s="1649" t="s">
        <v>224</v>
      </c>
      <c r="N11" s="1680" t="s">
        <v>224</v>
      </c>
      <c r="O11" s="1651"/>
      <c r="P11" s="1649" t="s">
        <v>281</v>
      </c>
      <c r="Q11" s="1649" t="s">
        <v>281</v>
      </c>
      <c r="R11" s="1649" t="s">
        <v>281</v>
      </c>
      <c r="S11" s="1649"/>
      <c r="T11" s="1649" t="s">
        <v>281</v>
      </c>
      <c r="U11" s="1650" t="s">
        <v>281</v>
      </c>
      <c r="V11" s="1677"/>
      <c r="W11" s="1649" t="s">
        <v>281</v>
      </c>
      <c r="X11" s="1649" t="s">
        <v>281</v>
      </c>
      <c r="Y11" s="1649" t="s">
        <v>281</v>
      </c>
      <c r="Z11" s="1649"/>
      <c r="AA11" s="1649" t="s">
        <v>281</v>
      </c>
      <c r="AB11" s="1680" t="s">
        <v>281</v>
      </c>
      <c r="AC11" s="1651"/>
      <c r="AD11" s="1649" t="s">
        <v>281</v>
      </c>
      <c r="AE11" s="1649" t="s">
        <v>281</v>
      </c>
      <c r="AF11" s="1649" t="s">
        <v>281</v>
      </c>
      <c r="AG11" s="1649"/>
      <c r="AH11" s="1649" t="s">
        <v>281</v>
      </c>
      <c r="AI11" s="1650" t="s">
        <v>281</v>
      </c>
      <c r="AJ11" s="1677"/>
      <c r="AK11" s="1649" t="s">
        <v>281</v>
      </c>
      <c r="AL11" s="1670" t="s">
        <v>281</v>
      </c>
      <c r="AM11" s="1470">
        <f>SUM(BL11:BT12)</f>
        <v>176</v>
      </c>
      <c r="AN11" s="1468"/>
      <c r="AO11" s="1646"/>
      <c r="AP11" s="1654" t="s">
        <v>145</v>
      </c>
      <c r="AQ11" s="1654"/>
      <c r="AR11" s="1654"/>
      <c r="AS11" s="1655"/>
      <c r="AT11" s="1655"/>
      <c r="AU11" s="1656" t="s">
        <v>780</v>
      </c>
      <c r="AV11" s="1656"/>
      <c r="AW11" s="1656"/>
      <c r="AX11" s="1671"/>
      <c r="AY11" s="1672"/>
      <c r="AZ11" s="1672"/>
      <c r="BA11" s="1672"/>
      <c r="BB11" s="1673"/>
      <c r="BC11" s="1651">
        <f t="shared" ref="BC11:BK11" si="3">COUNTIF($H11:$AL12,BC$6)</f>
        <v>22</v>
      </c>
      <c r="BD11" s="1649">
        <f t="shared" si="3"/>
        <v>0</v>
      </c>
      <c r="BE11" s="1649">
        <f t="shared" si="3"/>
        <v>0</v>
      </c>
      <c r="BF11" s="1649">
        <f t="shared" si="3"/>
        <v>0</v>
      </c>
      <c r="BG11" s="1649">
        <f t="shared" si="3"/>
        <v>0</v>
      </c>
      <c r="BH11" s="1649">
        <f t="shared" si="3"/>
        <v>0</v>
      </c>
      <c r="BI11" s="1649">
        <f t="shared" si="3"/>
        <v>0</v>
      </c>
      <c r="BJ11" s="1649">
        <f t="shared" si="3"/>
        <v>0</v>
      </c>
      <c r="BK11" s="1650">
        <f t="shared" si="3"/>
        <v>0</v>
      </c>
      <c r="BL11" s="1651">
        <f t="shared" ref="BL11:BT11" si="4">BC11*BC$20*24</f>
        <v>176</v>
      </c>
      <c r="BM11" s="1649">
        <f t="shared" si="4"/>
        <v>0</v>
      </c>
      <c r="BN11" s="1649">
        <f t="shared" si="4"/>
        <v>0</v>
      </c>
      <c r="BO11" s="1649">
        <f t="shared" si="4"/>
        <v>0</v>
      </c>
      <c r="BP11" s="1649">
        <f t="shared" si="4"/>
        <v>0</v>
      </c>
      <c r="BQ11" s="1649">
        <f t="shared" si="4"/>
        <v>0</v>
      </c>
      <c r="BR11" s="1649">
        <f t="shared" si="4"/>
        <v>0</v>
      </c>
      <c r="BS11" s="1649">
        <f t="shared" si="4"/>
        <v>0</v>
      </c>
      <c r="BT11" s="1650">
        <f t="shared" si="4"/>
        <v>0</v>
      </c>
      <c r="BU11" s="186" t="str">
        <f>AM22</f>
        <v>Ｆ</v>
      </c>
    </row>
    <row r="12" spans="1:73" ht="15" customHeight="1" x14ac:dyDescent="0.45">
      <c r="A12" s="230" t="s">
        <v>171</v>
      </c>
      <c r="B12" s="1668" t="s">
        <v>290</v>
      </c>
      <c r="C12" s="1668"/>
      <c r="D12" s="1668"/>
      <c r="E12" s="1668"/>
      <c r="F12" s="1668"/>
      <c r="G12" s="1669"/>
      <c r="H12" s="1681"/>
      <c r="I12" s="1649"/>
      <c r="J12" s="1649"/>
      <c r="K12" s="1649"/>
      <c r="L12" s="1649"/>
      <c r="M12" s="1649"/>
      <c r="N12" s="1680"/>
      <c r="O12" s="1651"/>
      <c r="P12" s="1649"/>
      <c r="Q12" s="1649"/>
      <c r="R12" s="1649"/>
      <c r="S12" s="1649"/>
      <c r="T12" s="1649"/>
      <c r="U12" s="1650"/>
      <c r="V12" s="1677"/>
      <c r="W12" s="1649"/>
      <c r="X12" s="1649"/>
      <c r="Y12" s="1649"/>
      <c r="Z12" s="1649"/>
      <c r="AA12" s="1649"/>
      <c r="AB12" s="1680"/>
      <c r="AC12" s="1651"/>
      <c r="AD12" s="1649"/>
      <c r="AE12" s="1649"/>
      <c r="AF12" s="1649"/>
      <c r="AG12" s="1649"/>
      <c r="AH12" s="1649"/>
      <c r="AI12" s="1650"/>
      <c r="AJ12" s="1677"/>
      <c r="AK12" s="1649"/>
      <c r="AL12" s="1670"/>
      <c r="AM12" s="1470"/>
      <c r="AN12" s="1468"/>
      <c r="AO12" s="1646"/>
      <c r="AP12" s="1654"/>
      <c r="AQ12" s="1654"/>
      <c r="AR12" s="1654"/>
      <c r="AS12" s="1655"/>
      <c r="AT12" s="1655"/>
      <c r="AU12" s="1663" t="s">
        <v>781</v>
      </c>
      <c r="AV12" s="1663"/>
      <c r="AW12" s="1663"/>
      <c r="AX12" s="1674"/>
      <c r="AY12" s="1675"/>
      <c r="AZ12" s="1675"/>
      <c r="BA12" s="1675"/>
      <c r="BB12" s="1676"/>
      <c r="BC12" s="1651"/>
      <c r="BD12" s="1649"/>
      <c r="BE12" s="1649"/>
      <c r="BF12" s="1649"/>
      <c r="BG12" s="1649"/>
      <c r="BH12" s="1649"/>
      <c r="BI12" s="1649"/>
      <c r="BJ12" s="1649"/>
      <c r="BK12" s="1650"/>
      <c r="BL12" s="1651"/>
      <c r="BM12" s="1649"/>
      <c r="BN12" s="1649"/>
      <c r="BO12" s="1649"/>
      <c r="BP12" s="1649"/>
      <c r="BQ12" s="1649"/>
      <c r="BR12" s="1649"/>
      <c r="BS12" s="1649"/>
      <c r="BT12" s="1650"/>
      <c r="BU12" s="186" t="str">
        <f>AU20</f>
        <v>Ｇ</v>
      </c>
    </row>
    <row r="13" spans="1:73" ht="15" customHeight="1" x14ac:dyDescent="0.45">
      <c r="A13" s="229" t="s">
        <v>133</v>
      </c>
      <c r="B13" s="1664" t="s">
        <v>145</v>
      </c>
      <c r="C13" s="1664"/>
      <c r="D13" s="1664"/>
      <c r="E13" s="1664"/>
      <c r="F13" s="1664"/>
      <c r="G13" s="1665"/>
      <c r="H13" s="1681" t="s">
        <v>224</v>
      </c>
      <c r="I13" s="1649" t="s">
        <v>224</v>
      </c>
      <c r="J13" s="1649" t="s">
        <v>220</v>
      </c>
      <c r="K13" s="1649"/>
      <c r="L13" s="1649" t="s">
        <v>224</v>
      </c>
      <c r="M13" s="1649" t="s">
        <v>273</v>
      </c>
      <c r="N13" s="1680"/>
      <c r="O13" s="1651" t="s">
        <v>224</v>
      </c>
      <c r="P13" s="1649" t="s">
        <v>224</v>
      </c>
      <c r="Q13" s="1649" t="s">
        <v>220</v>
      </c>
      <c r="R13" s="1649"/>
      <c r="S13" s="1649" t="s">
        <v>224</v>
      </c>
      <c r="T13" s="1649" t="s">
        <v>273</v>
      </c>
      <c r="U13" s="1650"/>
      <c r="V13" s="1677" t="s">
        <v>224</v>
      </c>
      <c r="W13" s="1649" t="s">
        <v>224</v>
      </c>
      <c r="X13" s="1649" t="s">
        <v>220</v>
      </c>
      <c r="Y13" s="1649"/>
      <c r="Z13" s="1649" t="s">
        <v>224</v>
      </c>
      <c r="AA13" s="1649" t="s">
        <v>273</v>
      </c>
      <c r="AB13" s="1680"/>
      <c r="AC13" s="1651" t="s">
        <v>224</v>
      </c>
      <c r="AD13" s="1649" t="s">
        <v>224</v>
      </c>
      <c r="AE13" s="1649" t="s">
        <v>220</v>
      </c>
      <c r="AF13" s="1649"/>
      <c r="AG13" s="1649" t="s">
        <v>224</v>
      </c>
      <c r="AH13" s="1649" t="s">
        <v>273</v>
      </c>
      <c r="AI13" s="1650"/>
      <c r="AJ13" s="1677" t="s">
        <v>224</v>
      </c>
      <c r="AK13" s="1649" t="s">
        <v>224</v>
      </c>
      <c r="AL13" s="1670" t="s">
        <v>289</v>
      </c>
      <c r="AM13" s="1470">
        <f>SUM(BL13:BT14)</f>
        <v>184</v>
      </c>
      <c r="AN13" s="1468"/>
      <c r="AO13" s="1646"/>
      <c r="AP13" s="1654" t="s">
        <v>145</v>
      </c>
      <c r="AQ13" s="1654"/>
      <c r="AR13" s="1654"/>
      <c r="AS13" s="1655"/>
      <c r="AT13" s="1655"/>
      <c r="AU13" s="1656" t="s">
        <v>782</v>
      </c>
      <c r="AV13" s="1656"/>
      <c r="AW13" s="1656"/>
      <c r="AX13" s="1657"/>
      <c r="AY13" s="1658"/>
      <c r="AZ13" s="1658"/>
      <c r="BA13" s="1658"/>
      <c r="BB13" s="1659"/>
      <c r="BC13" s="1651">
        <f t="shared" ref="BC13:BK13" si="5">COUNTIF($H13:$AL14,BC$6)</f>
        <v>14</v>
      </c>
      <c r="BD13" s="1649">
        <f t="shared" si="5"/>
        <v>5</v>
      </c>
      <c r="BE13" s="1649">
        <f t="shared" si="5"/>
        <v>4</v>
      </c>
      <c r="BF13" s="1649">
        <f t="shared" si="5"/>
        <v>0</v>
      </c>
      <c r="BG13" s="1649">
        <f t="shared" si="5"/>
        <v>0</v>
      </c>
      <c r="BH13" s="1649">
        <f t="shared" si="5"/>
        <v>0</v>
      </c>
      <c r="BI13" s="1649">
        <f t="shared" si="5"/>
        <v>0</v>
      </c>
      <c r="BJ13" s="1649">
        <f t="shared" si="5"/>
        <v>0</v>
      </c>
      <c r="BK13" s="1650">
        <f t="shared" si="5"/>
        <v>0</v>
      </c>
      <c r="BL13" s="1651">
        <f t="shared" ref="BL13:BT13" si="6">BC13*BC$20*24</f>
        <v>112</v>
      </c>
      <c r="BM13" s="1649">
        <f t="shared" si="6"/>
        <v>40</v>
      </c>
      <c r="BN13" s="1649">
        <f t="shared" si="6"/>
        <v>32</v>
      </c>
      <c r="BO13" s="1649">
        <f t="shared" si="6"/>
        <v>0</v>
      </c>
      <c r="BP13" s="1649">
        <f t="shared" si="6"/>
        <v>0</v>
      </c>
      <c r="BQ13" s="1649">
        <f t="shared" si="6"/>
        <v>0</v>
      </c>
      <c r="BR13" s="1649">
        <f t="shared" si="6"/>
        <v>0</v>
      </c>
      <c r="BS13" s="1649">
        <f t="shared" si="6"/>
        <v>0</v>
      </c>
      <c r="BT13" s="1650">
        <f t="shared" si="6"/>
        <v>0</v>
      </c>
      <c r="BU13" s="186" t="str">
        <f>AU21</f>
        <v>Ｈ</v>
      </c>
    </row>
    <row r="14" spans="1:73" ht="15" customHeight="1" x14ac:dyDescent="0.45">
      <c r="A14" s="230" t="s">
        <v>171</v>
      </c>
      <c r="B14" s="1668" t="s">
        <v>288</v>
      </c>
      <c r="C14" s="1668"/>
      <c r="D14" s="1668"/>
      <c r="E14" s="1668"/>
      <c r="F14" s="1668"/>
      <c r="G14" s="1669"/>
      <c r="H14" s="1681"/>
      <c r="I14" s="1649"/>
      <c r="J14" s="1649"/>
      <c r="K14" s="1649"/>
      <c r="L14" s="1649"/>
      <c r="M14" s="1649"/>
      <c r="N14" s="1680"/>
      <c r="O14" s="1651"/>
      <c r="P14" s="1649"/>
      <c r="Q14" s="1649"/>
      <c r="R14" s="1649"/>
      <c r="S14" s="1649"/>
      <c r="T14" s="1649"/>
      <c r="U14" s="1650"/>
      <c r="V14" s="1677"/>
      <c r="W14" s="1649"/>
      <c r="X14" s="1649"/>
      <c r="Y14" s="1649"/>
      <c r="Z14" s="1649"/>
      <c r="AA14" s="1649"/>
      <c r="AB14" s="1680"/>
      <c r="AC14" s="1651"/>
      <c r="AD14" s="1649"/>
      <c r="AE14" s="1649"/>
      <c r="AF14" s="1649"/>
      <c r="AG14" s="1649"/>
      <c r="AH14" s="1649"/>
      <c r="AI14" s="1650"/>
      <c r="AJ14" s="1677"/>
      <c r="AK14" s="1649"/>
      <c r="AL14" s="1670"/>
      <c r="AM14" s="1470"/>
      <c r="AN14" s="1468"/>
      <c r="AO14" s="1646"/>
      <c r="AP14" s="1654"/>
      <c r="AQ14" s="1654"/>
      <c r="AR14" s="1654"/>
      <c r="AS14" s="1655"/>
      <c r="AT14" s="1655"/>
      <c r="AU14" s="1663" t="s">
        <v>781</v>
      </c>
      <c r="AV14" s="1663"/>
      <c r="AW14" s="1663"/>
      <c r="AX14" s="1660"/>
      <c r="AY14" s="1661"/>
      <c r="AZ14" s="1661"/>
      <c r="BA14" s="1661"/>
      <c r="BB14" s="1662"/>
      <c r="BC14" s="1651"/>
      <c r="BD14" s="1649"/>
      <c r="BE14" s="1649"/>
      <c r="BF14" s="1649"/>
      <c r="BG14" s="1649"/>
      <c r="BH14" s="1649"/>
      <c r="BI14" s="1649"/>
      <c r="BJ14" s="1649"/>
      <c r="BK14" s="1650"/>
      <c r="BL14" s="1651"/>
      <c r="BM14" s="1649"/>
      <c r="BN14" s="1649"/>
      <c r="BO14" s="1649"/>
      <c r="BP14" s="1649"/>
      <c r="BQ14" s="1649"/>
      <c r="BR14" s="1649"/>
      <c r="BS14" s="1649"/>
      <c r="BT14" s="1650"/>
      <c r="BU14" s="186" t="str">
        <f>AU22</f>
        <v>Ｉ</v>
      </c>
    </row>
    <row r="15" spans="1:73" ht="15" customHeight="1" x14ac:dyDescent="0.45">
      <c r="A15" s="229" t="s">
        <v>133</v>
      </c>
      <c r="B15" s="1664" t="s">
        <v>287</v>
      </c>
      <c r="C15" s="1664"/>
      <c r="D15" s="1664"/>
      <c r="E15" s="1664"/>
      <c r="F15" s="1664"/>
      <c r="G15" s="1665"/>
      <c r="H15" s="1681" t="s">
        <v>224</v>
      </c>
      <c r="I15" s="1649"/>
      <c r="J15" s="1649" t="s">
        <v>277</v>
      </c>
      <c r="K15" s="1649" t="s">
        <v>275</v>
      </c>
      <c r="L15" s="1649"/>
      <c r="M15" s="1649" t="s">
        <v>281</v>
      </c>
      <c r="N15" s="1680"/>
      <c r="O15" s="1509" t="s">
        <v>286</v>
      </c>
      <c r="P15" s="1506" t="s">
        <v>285</v>
      </c>
      <c r="Q15" s="1506"/>
      <c r="R15" s="1506" t="s">
        <v>281</v>
      </c>
      <c r="S15" s="1506"/>
      <c r="T15" s="1506" t="s">
        <v>286</v>
      </c>
      <c r="U15" s="1486" t="s">
        <v>285</v>
      </c>
      <c r="V15" s="1678"/>
      <c r="W15" s="1506" t="s">
        <v>281</v>
      </c>
      <c r="X15" s="1506"/>
      <c r="Y15" s="1506" t="s">
        <v>286</v>
      </c>
      <c r="Z15" s="1506" t="s">
        <v>285</v>
      </c>
      <c r="AA15" s="1506"/>
      <c r="AB15" s="1486" t="s">
        <v>281</v>
      </c>
      <c r="AC15" s="1509"/>
      <c r="AD15" s="1506" t="s">
        <v>286</v>
      </c>
      <c r="AE15" s="1506" t="s">
        <v>285</v>
      </c>
      <c r="AF15" s="1506"/>
      <c r="AG15" s="1506" t="s">
        <v>281</v>
      </c>
      <c r="AH15" s="1506"/>
      <c r="AI15" s="1486" t="s">
        <v>286</v>
      </c>
      <c r="AJ15" s="1677" t="s">
        <v>285</v>
      </c>
      <c r="AK15" s="1649"/>
      <c r="AL15" s="1670" t="s">
        <v>224</v>
      </c>
      <c r="AM15" s="1470">
        <f>SUM(BL15:BT16)</f>
        <v>152</v>
      </c>
      <c r="AN15" s="1468"/>
      <c r="AO15" s="1646"/>
      <c r="AP15" s="1654"/>
      <c r="AQ15" s="1654"/>
      <c r="AR15" s="1654"/>
      <c r="AS15" s="1655"/>
      <c r="AT15" s="1655"/>
      <c r="AU15" s="1656" t="s">
        <v>782</v>
      </c>
      <c r="AV15" s="1656"/>
      <c r="AW15" s="1656"/>
      <c r="AX15" s="1671" t="s">
        <v>284</v>
      </c>
      <c r="AY15" s="1672"/>
      <c r="AZ15" s="1672"/>
      <c r="BA15" s="1672"/>
      <c r="BB15" s="1673"/>
      <c r="BC15" s="1651">
        <f t="shared" ref="BC15:BK15" si="7">COUNTIF($H15:$AL16,BC$6)</f>
        <v>7</v>
      </c>
      <c r="BD15" s="1649">
        <f t="shared" si="7"/>
        <v>0</v>
      </c>
      <c r="BE15" s="1649">
        <f t="shared" si="7"/>
        <v>0</v>
      </c>
      <c r="BF15" s="1649">
        <f t="shared" si="7"/>
        <v>6</v>
      </c>
      <c r="BG15" s="1649">
        <f t="shared" si="7"/>
        <v>6</v>
      </c>
      <c r="BH15" s="1649">
        <f t="shared" si="7"/>
        <v>0</v>
      </c>
      <c r="BI15" s="1649">
        <f t="shared" si="7"/>
        <v>0</v>
      </c>
      <c r="BJ15" s="1649">
        <f t="shared" si="7"/>
        <v>0</v>
      </c>
      <c r="BK15" s="1650">
        <f t="shared" si="7"/>
        <v>0</v>
      </c>
      <c r="BL15" s="1651">
        <f t="shared" ref="BL15:BT15" si="8">BC15*BC$20*24</f>
        <v>56</v>
      </c>
      <c r="BM15" s="1649">
        <f t="shared" si="8"/>
        <v>0</v>
      </c>
      <c r="BN15" s="1649">
        <f t="shared" si="8"/>
        <v>0</v>
      </c>
      <c r="BO15" s="1649">
        <f t="shared" si="8"/>
        <v>48</v>
      </c>
      <c r="BP15" s="1649">
        <f t="shared" si="8"/>
        <v>48</v>
      </c>
      <c r="BQ15" s="1649">
        <f t="shared" si="8"/>
        <v>0</v>
      </c>
      <c r="BR15" s="1649">
        <f t="shared" si="8"/>
        <v>0</v>
      </c>
      <c r="BS15" s="1649">
        <f t="shared" si="8"/>
        <v>0</v>
      </c>
      <c r="BT15" s="1650">
        <f t="shared" si="8"/>
        <v>0</v>
      </c>
    </row>
    <row r="16" spans="1:73" ht="15" customHeight="1" x14ac:dyDescent="0.45">
      <c r="A16" s="230" t="s">
        <v>171</v>
      </c>
      <c r="B16" s="1668" t="s">
        <v>283</v>
      </c>
      <c r="C16" s="1668"/>
      <c r="D16" s="1668"/>
      <c r="E16" s="1668"/>
      <c r="F16" s="1668"/>
      <c r="G16" s="1669"/>
      <c r="H16" s="1681"/>
      <c r="I16" s="1649"/>
      <c r="J16" s="1649"/>
      <c r="K16" s="1649"/>
      <c r="L16" s="1649"/>
      <c r="M16" s="1649"/>
      <c r="N16" s="1680"/>
      <c r="O16" s="1511"/>
      <c r="P16" s="1508"/>
      <c r="Q16" s="1508"/>
      <c r="R16" s="1508"/>
      <c r="S16" s="1508"/>
      <c r="T16" s="1508"/>
      <c r="U16" s="1488"/>
      <c r="V16" s="1679"/>
      <c r="W16" s="1508"/>
      <c r="X16" s="1508"/>
      <c r="Y16" s="1508"/>
      <c r="Z16" s="1508"/>
      <c r="AA16" s="1508"/>
      <c r="AB16" s="1488"/>
      <c r="AC16" s="1511"/>
      <c r="AD16" s="1508"/>
      <c r="AE16" s="1508"/>
      <c r="AF16" s="1508"/>
      <c r="AG16" s="1508"/>
      <c r="AH16" s="1508"/>
      <c r="AI16" s="1488"/>
      <c r="AJ16" s="1677"/>
      <c r="AK16" s="1649"/>
      <c r="AL16" s="1670"/>
      <c r="AM16" s="1470"/>
      <c r="AN16" s="1468"/>
      <c r="AO16" s="1646"/>
      <c r="AP16" s="1654"/>
      <c r="AQ16" s="1654"/>
      <c r="AR16" s="1654"/>
      <c r="AS16" s="1655"/>
      <c r="AT16" s="1655"/>
      <c r="AU16" s="1663" t="s">
        <v>781</v>
      </c>
      <c r="AV16" s="1663"/>
      <c r="AW16" s="1663"/>
      <c r="AX16" s="1674"/>
      <c r="AY16" s="1675"/>
      <c r="AZ16" s="1675"/>
      <c r="BA16" s="1675"/>
      <c r="BB16" s="1676"/>
      <c r="BC16" s="1651"/>
      <c r="BD16" s="1649"/>
      <c r="BE16" s="1649"/>
      <c r="BF16" s="1649"/>
      <c r="BG16" s="1649"/>
      <c r="BH16" s="1649"/>
      <c r="BI16" s="1649"/>
      <c r="BJ16" s="1649"/>
      <c r="BK16" s="1650"/>
      <c r="BL16" s="1651"/>
      <c r="BM16" s="1649"/>
      <c r="BN16" s="1649"/>
      <c r="BO16" s="1649"/>
      <c r="BP16" s="1649"/>
      <c r="BQ16" s="1649"/>
      <c r="BR16" s="1649"/>
      <c r="BS16" s="1649"/>
      <c r="BT16" s="1650"/>
    </row>
    <row r="17" spans="1:116" ht="15" customHeight="1" x14ac:dyDescent="0.45">
      <c r="A17" s="229" t="s">
        <v>133</v>
      </c>
      <c r="B17" s="1664" t="s">
        <v>282</v>
      </c>
      <c r="C17" s="1664"/>
      <c r="D17" s="1664"/>
      <c r="E17" s="1664"/>
      <c r="F17" s="1664"/>
      <c r="G17" s="1665"/>
      <c r="H17" s="1666"/>
      <c r="I17" s="1506" t="s">
        <v>224</v>
      </c>
      <c r="J17" s="1506" t="s">
        <v>224</v>
      </c>
      <c r="K17" s="1506" t="s">
        <v>224</v>
      </c>
      <c r="L17" s="1506"/>
      <c r="M17" s="1506" t="s">
        <v>224</v>
      </c>
      <c r="N17" s="1486" t="s">
        <v>224</v>
      </c>
      <c r="O17" s="1509"/>
      <c r="P17" s="1506" t="s">
        <v>281</v>
      </c>
      <c r="Q17" s="1506" t="s">
        <v>281</v>
      </c>
      <c r="R17" s="1506" t="s">
        <v>281</v>
      </c>
      <c r="S17" s="1506"/>
      <c r="T17" s="1506" t="s">
        <v>281</v>
      </c>
      <c r="U17" s="1486" t="s">
        <v>281</v>
      </c>
      <c r="V17" s="1509"/>
      <c r="W17" s="1506" t="s">
        <v>281</v>
      </c>
      <c r="X17" s="1506" t="s">
        <v>281</v>
      </c>
      <c r="Y17" s="1506" t="s">
        <v>281</v>
      </c>
      <c r="Z17" s="1506"/>
      <c r="AA17" s="1506" t="s">
        <v>281</v>
      </c>
      <c r="AB17" s="1486" t="s">
        <v>281</v>
      </c>
      <c r="AC17" s="1509"/>
      <c r="AD17" s="1506" t="s">
        <v>281</v>
      </c>
      <c r="AE17" s="1506" t="s">
        <v>281</v>
      </c>
      <c r="AF17" s="1506" t="s">
        <v>281</v>
      </c>
      <c r="AG17" s="1506"/>
      <c r="AH17" s="1506" t="s">
        <v>281</v>
      </c>
      <c r="AI17" s="1486" t="s">
        <v>281</v>
      </c>
      <c r="AJ17" s="1509"/>
      <c r="AK17" s="1506" t="s">
        <v>224</v>
      </c>
      <c r="AL17" s="1652" t="s">
        <v>224</v>
      </c>
      <c r="AM17" s="1470">
        <f>SUM(BL17:BT18)</f>
        <v>176</v>
      </c>
      <c r="AN17" s="1468"/>
      <c r="AO17" s="1646"/>
      <c r="AP17" s="1654" t="s">
        <v>280</v>
      </c>
      <c r="AQ17" s="1654"/>
      <c r="AR17" s="1654"/>
      <c r="AS17" s="1655"/>
      <c r="AT17" s="1655"/>
      <c r="AU17" s="1656" t="s">
        <v>783</v>
      </c>
      <c r="AV17" s="1656"/>
      <c r="AW17" s="1656"/>
      <c r="AX17" s="1657"/>
      <c r="AY17" s="1658"/>
      <c r="AZ17" s="1658"/>
      <c r="BA17" s="1658"/>
      <c r="BB17" s="1659"/>
      <c r="BC17" s="1651">
        <f t="shared" ref="BC17:BK17" si="9">COUNTIF($H17:$AL18,BC$6)</f>
        <v>22</v>
      </c>
      <c r="BD17" s="1649">
        <f t="shared" si="9"/>
        <v>0</v>
      </c>
      <c r="BE17" s="1649">
        <f t="shared" si="9"/>
        <v>0</v>
      </c>
      <c r="BF17" s="1649">
        <f t="shared" si="9"/>
        <v>0</v>
      </c>
      <c r="BG17" s="1649">
        <f t="shared" si="9"/>
        <v>0</v>
      </c>
      <c r="BH17" s="1649">
        <f t="shared" si="9"/>
        <v>0</v>
      </c>
      <c r="BI17" s="1649">
        <f t="shared" si="9"/>
        <v>0</v>
      </c>
      <c r="BJ17" s="1649">
        <f t="shared" si="9"/>
        <v>0</v>
      </c>
      <c r="BK17" s="1650">
        <f t="shared" si="9"/>
        <v>0</v>
      </c>
      <c r="BL17" s="1651">
        <f t="shared" ref="BL17:BT17" si="10">BC17*BC$20*24</f>
        <v>176</v>
      </c>
      <c r="BM17" s="1649">
        <f t="shared" si="10"/>
        <v>0</v>
      </c>
      <c r="BN17" s="1649">
        <f t="shared" si="10"/>
        <v>0</v>
      </c>
      <c r="BO17" s="1649">
        <f t="shared" si="10"/>
        <v>0</v>
      </c>
      <c r="BP17" s="1649">
        <f t="shared" si="10"/>
        <v>0</v>
      </c>
      <c r="BQ17" s="1649">
        <f t="shared" si="10"/>
        <v>0</v>
      </c>
      <c r="BR17" s="1649">
        <f t="shared" si="10"/>
        <v>0</v>
      </c>
      <c r="BS17" s="1649">
        <f t="shared" si="10"/>
        <v>0</v>
      </c>
      <c r="BT17" s="1650">
        <f t="shared" si="10"/>
        <v>0</v>
      </c>
    </row>
    <row r="18" spans="1:116" ht="15" customHeight="1" x14ac:dyDescent="0.45">
      <c r="A18" s="230" t="s">
        <v>171</v>
      </c>
      <c r="B18" s="1668" t="s">
        <v>279</v>
      </c>
      <c r="C18" s="1668"/>
      <c r="D18" s="1668"/>
      <c r="E18" s="1668"/>
      <c r="F18" s="1668"/>
      <c r="G18" s="1669"/>
      <c r="H18" s="1667"/>
      <c r="I18" s="1508"/>
      <c r="J18" s="1508"/>
      <c r="K18" s="1508"/>
      <c r="L18" s="1508"/>
      <c r="M18" s="1508"/>
      <c r="N18" s="1488"/>
      <c r="O18" s="1511"/>
      <c r="P18" s="1508"/>
      <c r="Q18" s="1508"/>
      <c r="R18" s="1508"/>
      <c r="S18" s="1508"/>
      <c r="T18" s="1508"/>
      <c r="U18" s="1488"/>
      <c r="V18" s="1511"/>
      <c r="W18" s="1508"/>
      <c r="X18" s="1508"/>
      <c r="Y18" s="1508"/>
      <c r="Z18" s="1508"/>
      <c r="AA18" s="1508"/>
      <c r="AB18" s="1488"/>
      <c r="AC18" s="1511"/>
      <c r="AD18" s="1508"/>
      <c r="AE18" s="1508"/>
      <c r="AF18" s="1508"/>
      <c r="AG18" s="1508"/>
      <c r="AH18" s="1508"/>
      <c r="AI18" s="1488"/>
      <c r="AJ18" s="1511"/>
      <c r="AK18" s="1508"/>
      <c r="AL18" s="1653"/>
      <c r="AM18" s="1470"/>
      <c r="AN18" s="1468"/>
      <c r="AO18" s="1646"/>
      <c r="AP18" s="1654"/>
      <c r="AQ18" s="1654"/>
      <c r="AR18" s="1654"/>
      <c r="AS18" s="1655"/>
      <c r="AT18" s="1655"/>
      <c r="AU18" s="1663" t="s">
        <v>781</v>
      </c>
      <c r="AV18" s="1663"/>
      <c r="AW18" s="1663"/>
      <c r="AX18" s="1660"/>
      <c r="AY18" s="1661"/>
      <c r="AZ18" s="1661"/>
      <c r="BA18" s="1661"/>
      <c r="BB18" s="1662"/>
      <c r="BC18" s="1651"/>
      <c r="BD18" s="1649"/>
      <c r="BE18" s="1649"/>
      <c r="BF18" s="1649"/>
      <c r="BG18" s="1649"/>
      <c r="BH18" s="1649"/>
      <c r="BI18" s="1649"/>
      <c r="BJ18" s="1649"/>
      <c r="BK18" s="1650"/>
      <c r="BL18" s="1651"/>
      <c r="BM18" s="1649"/>
      <c r="BN18" s="1649"/>
      <c r="BO18" s="1649"/>
      <c r="BP18" s="1649"/>
      <c r="BQ18" s="1649"/>
      <c r="BR18" s="1649"/>
      <c r="BS18" s="1649"/>
      <c r="BT18" s="1650"/>
    </row>
    <row r="19" spans="1:116" ht="20.100000000000001" customHeight="1" thickBot="1" x14ac:dyDescent="0.5">
      <c r="A19" s="1468" t="s">
        <v>231</v>
      </c>
      <c r="B19" s="1469"/>
      <c r="C19" s="1469"/>
      <c r="D19" s="1469"/>
      <c r="E19" s="1469"/>
      <c r="F19" s="1469"/>
      <c r="G19" s="1469"/>
      <c r="H19" s="231">
        <v>1</v>
      </c>
      <c r="I19" s="232">
        <v>2</v>
      </c>
      <c r="J19" s="232">
        <v>3</v>
      </c>
      <c r="K19" s="232">
        <v>4</v>
      </c>
      <c r="L19" s="232">
        <v>5</v>
      </c>
      <c r="M19" s="232">
        <v>6</v>
      </c>
      <c r="N19" s="233">
        <v>7</v>
      </c>
      <c r="O19" s="234">
        <v>8</v>
      </c>
      <c r="P19" s="232">
        <v>9</v>
      </c>
      <c r="Q19" s="232">
        <v>10</v>
      </c>
      <c r="R19" s="232">
        <v>11</v>
      </c>
      <c r="S19" s="232">
        <v>12</v>
      </c>
      <c r="T19" s="232">
        <v>13</v>
      </c>
      <c r="U19" s="235">
        <v>14</v>
      </c>
      <c r="V19" s="236">
        <v>15</v>
      </c>
      <c r="W19" s="232">
        <v>16</v>
      </c>
      <c r="X19" s="232">
        <v>17</v>
      </c>
      <c r="Y19" s="232">
        <v>18</v>
      </c>
      <c r="Z19" s="232">
        <v>19</v>
      </c>
      <c r="AA19" s="232">
        <v>20</v>
      </c>
      <c r="AB19" s="233">
        <v>21</v>
      </c>
      <c r="AC19" s="234">
        <v>22</v>
      </c>
      <c r="AD19" s="232">
        <v>23</v>
      </c>
      <c r="AE19" s="232">
        <v>24</v>
      </c>
      <c r="AF19" s="232">
        <v>25</v>
      </c>
      <c r="AG19" s="232">
        <v>26</v>
      </c>
      <c r="AH19" s="232">
        <v>27</v>
      </c>
      <c r="AI19" s="235">
        <v>28</v>
      </c>
      <c r="AJ19" s="236">
        <v>29</v>
      </c>
      <c r="AK19" s="232">
        <v>30</v>
      </c>
      <c r="AL19" s="237">
        <v>31</v>
      </c>
      <c r="AM19" s="1645" t="s">
        <v>158</v>
      </c>
      <c r="AN19" s="1468"/>
      <c r="AO19" s="1646"/>
      <c r="AP19" s="1470" t="s">
        <v>230</v>
      </c>
      <c r="AQ19" s="1470"/>
      <c r="AR19" s="1470"/>
      <c r="AS19" s="1647"/>
      <c r="AT19" s="1647"/>
      <c r="AU19" s="1647" t="s">
        <v>229</v>
      </c>
      <c r="AV19" s="1647"/>
      <c r="AW19" s="1647"/>
      <c r="AX19" s="1648" t="s">
        <v>163</v>
      </c>
      <c r="AY19" s="1648"/>
      <c r="AZ19" s="1648"/>
      <c r="BA19" s="1648"/>
      <c r="BB19" s="1648"/>
      <c r="BC19" s="1468" t="s">
        <v>228</v>
      </c>
      <c r="BD19" s="1469"/>
      <c r="BE19" s="1469"/>
      <c r="BF19" s="1469"/>
      <c r="BG19" s="1469"/>
      <c r="BH19" s="1469"/>
      <c r="BI19" s="1469"/>
      <c r="BJ19" s="1469"/>
      <c r="BK19" s="1470"/>
      <c r="BL19" s="1468" t="s">
        <v>227</v>
      </c>
      <c r="BM19" s="1469"/>
      <c r="BN19" s="1469"/>
      <c r="BO19" s="1469"/>
      <c r="BP19" s="1469"/>
      <c r="BQ19" s="1469"/>
      <c r="BR19" s="1469"/>
      <c r="BS19" s="1469"/>
      <c r="BT19" s="1470"/>
    </row>
    <row r="20" spans="1:116" ht="20.100000000000001" customHeight="1" x14ac:dyDescent="0.45">
      <c r="A20" s="185"/>
      <c r="B20" s="1622" t="s">
        <v>278</v>
      </c>
      <c r="C20" s="1622"/>
      <c r="D20" s="1622"/>
      <c r="E20" s="1622"/>
      <c r="F20" s="1622"/>
      <c r="G20" s="1622"/>
      <c r="H20" s="1622"/>
      <c r="I20" s="1622"/>
      <c r="J20" s="1622"/>
      <c r="K20" s="1622"/>
      <c r="L20" s="1622"/>
      <c r="M20" s="1622"/>
      <c r="N20" s="1622"/>
      <c r="O20" s="1622"/>
      <c r="P20" s="1622"/>
      <c r="Q20" s="1622"/>
      <c r="R20" s="1622"/>
      <c r="S20" s="1622"/>
      <c r="T20" s="1622"/>
      <c r="U20" s="1622"/>
      <c r="V20" s="1622"/>
      <c r="W20" s="1622"/>
      <c r="X20" s="1622"/>
      <c r="Y20" s="1622"/>
      <c r="Z20" s="1631"/>
      <c r="AA20" s="1632" t="s">
        <v>225</v>
      </c>
      <c r="AB20" s="1633"/>
      <c r="AC20" s="1633"/>
      <c r="AD20" s="1634"/>
      <c r="AE20" s="238" t="s">
        <v>224</v>
      </c>
      <c r="AF20" s="239" t="s">
        <v>213</v>
      </c>
      <c r="AG20" s="1641">
        <v>0.375</v>
      </c>
      <c r="AH20" s="1642"/>
      <c r="AI20" s="248" t="s">
        <v>212</v>
      </c>
      <c r="AJ20" s="1643">
        <v>0.70833333333333337</v>
      </c>
      <c r="AK20" s="1644"/>
      <c r="AL20" s="249" t="s">
        <v>211</v>
      </c>
      <c r="AM20" s="250" t="s">
        <v>277</v>
      </c>
      <c r="AN20" s="251" t="s">
        <v>213</v>
      </c>
      <c r="AO20" s="1641">
        <v>0.66666666666666663</v>
      </c>
      <c r="AP20" s="1642"/>
      <c r="AQ20" s="252" t="s">
        <v>212</v>
      </c>
      <c r="AR20" s="1643">
        <v>1</v>
      </c>
      <c r="AS20" s="1644"/>
      <c r="AT20" s="249" t="s">
        <v>211</v>
      </c>
      <c r="AU20" s="250" t="s">
        <v>276</v>
      </c>
      <c r="AV20" s="251" t="s">
        <v>213</v>
      </c>
      <c r="AW20" s="1641"/>
      <c r="AX20" s="1642"/>
      <c r="AY20" s="252" t="s">
        <v>212</v>
      </c>
      <c r="AZ20" s="1643"/>
      <c r="BA20" s="1644"/>
      <c r="BB20" s="240" t="s">
        <v>211</v>
      </c>
      <c r="BC20" s="186">
        <f>AJ20-AG20</f>
        <v>0.33333333333333337</v>
      </c>
      <c r="BD20" s="186">
        <f>AJ21-AG21</f>
        <v>0.33333333333333331</v>
      </c>
      <c r="BE20" s="186">
        <f>AJ22-AG22</f>
        <v>0.33333333333333331</v>
      </c>
      <c r="BF20" s="186">
        <f>AR20-AO20</f>
        <v>0.33333333333333337</v>
      </c>
      <c r="BG20" s="186">
        <f>AR21-AO21</f>
        <v>0.33333333333333331</v>
      </c>
      <c r="BH20" s="186">
        <f>AR22-AO22</f>
        <v>0</v>
      </c>
      <c r="BI20" s="186">
        <f>AZ20-AW20</f>
        <v>0</v>
      </c>
      <c r="BJ20" s="186">
        <f>AZ21-AW21</f>
        <v>0</v>
      </c>
      <c r="BK20" s="186">
        <f>AZ22-AW22</f>
        <v>0</v>
      </c>
    </row>
    <row r="21" spans="1:116" ht="20.100000000000001" customHeight="1" x14ac:dyDescent="0.45">
      <c r="B21" s="1622"/>
      <c r="C21" s="1622"/>
      <c r="D21" s="1622"/>
      <c r="E21" s="1622"/>
      <c r="F21" s="1622"/>
      <c r="G21" s="1622"/>
      <c r="H21" s="1622"/>
      <c r="I21" s="1622"/>
      <c r="J21" s="1622"/>
      <c r="K21" s="1622"/>
      <c r="L21" s="1622"/>
      <c r="M21" s="1622"/>
      <c r="N21" s="1622"/>
      <c r="O21" s="1622"/>
      <c r="P21" s="1622"/>
      <c r="Q21" s="1622"/>
      <c r="R21" s="1622"/>
      <c r="S21" s="1622"/>
      <c r="T21" s="1622"/>
      <c r="U21" s="1622"/>
      <c r="V21" s="1622"/>
      <c r="W21" s="1622"/>
      <c r="X21" s="1622"/>
      <c r="Y21" s="1622"/>
      <c r="Z21" s="1631"/>
      <c r="AA21" s="1635"/>
      <c r="AB21" s="1636"/>
      <c r="AC21" s="1636"/>
      <c r="AD21" s="1637"/>
      <c r="AE21" s="241" t="s">
        <v>220</v>
      </c>
      <c r="AF21" s="242" t="s">
        <v>213</v>
      </c>
      <c r="AG21" s="1625">
        <v>0.33333333333333331</v>
      </c>
      <c r="AH21" s="1626"/>
      <c r="AI21" s="253" t="s">
        <v>212</v>
      </c>
      <c r="AJ21" s="1623">
        <v>0.66666666666666663</v>
      </c>
      <c r="AK21" s="1624"/>
      <c r="AL21" s="254" t="s">
        <v>211</v>
      </c>
      <c r="AM21" s="255" t="s">
        <v>275</v>
      </c>
      <c r="AN21" s="256" t="s">
        <v>213</v>
      </c>
      <c r="AO21" s="1625">
        <v>0</v>
      </c>
      <c r="AP21" s="1626"/>
      <c r="AQ21" s="253" t="s">
        <v>212</v>
      </c>
      <c r="AR21" s="1623">
        <v>0.33333333333333331</v>
      </c>
      <c r="AS21" s="1624"/>
      <c r="AT21" s="254" t="s">
        <v>211</v>
      </c>
      <c r="AU21" s="255" t="s">
        <v>274</v>
      </c>
      <c r="AV21" s="256" t="s">
        <v>213</v>
      </c>
      <c r="AW21" s="1625"/>
      <c r="AX21" s="1626"/>
      <c r="AY21" s="253" t="s">
        <v>212</v>
      </c>
      <c r="AZ21" s="1623"/>
      <c r="BA21" s="1624"/>
      <c r="BB21" s="243" t="s">
        <v>211</v>
      </c>
    </row>
    <row r="22" spans="1:116" ht="20.100000000000001" customHeight="1" x14ac:dyDescent="0.45">
      <c r="B22" s="1622"/>
      <c r="C22" s="1622"/>
      <c r="D22" s="1622"/>
      <c r="E22" s="1622"/>
      <c r="F22" s="1622"/>
      <c r="G22" s="1622"/>
      <c r="H22" s="1622"/>
      <c r="I22" s="1622"/>
      <c r="J22" s="1622"/>
      <c r="K22" s="1622"/>
      <c r="L22" s="1622"/>
      <c r="M22" s="1622"/>
      <c r="N22" s="1622"/>
      <c r="O22" s="1622"/>
      <c r="P22" s="1622"/>
      <c r="Q22" s="1622"/>
      <c r="R22" s="1622"/>
      <c r="S22" s="1622"/>
      <c r="T22" s="1622"/>
      <c r="U22" s="1622"/>
      <c r="V22" s="1622"/>
      <c r="W22" s="1622"/>
      <c r="X22" s="1622"/>
      <c r="Y22" s="1622"/>
      <c r="Z22" s="1631"/>
      <c r="AA22" s="1638"/>
      <c r="AB22" s="1639"/>
      <c r="AC22" s="1639"/>
      <c r="AD22" s="1640"/>
      <c r="AE22" s="244" t="s">
        <v>273</v>
      </c>
      <c r="AF22" s="245" t="s">
        <v>213</v>
      </c>
      <c r="AG22" s="1627">
        <v>0.41666666666666669</v>
      </c>
      <c r="AH22" s="1628"/>
      <c r="AI22" s="257" t="s">
        <v>212</v>
      </c>
      <c r="AJ22" s="1629">
        <v>0.75</v>
      </c>
      <c r="AK22" s="1630"/>
      <c r="AL22" s="258" t="s">
        <v>211</v>
      </c>
      <c r="AM22" s="259" t="s">
        <v>272</v>
      </c>
      <c r="AN22" s="260" t="s">
        <v>213</v>
      </c>
      <c r="AO22" s="1627"/>
      <c r="AP22" s="1628"/>
      <c r="AQ22" s="257" t="s">
        <v>212</v>
      </c>
      <c r="AR22" s="1629"/>
      <c r="AS22" s="1630"/>
      <c r="AT22" s="258" t="s">
        <v>211</v>
      </c>
      <c r="AU22" s="259" t="s">
        <v>271</v>
      </c>
      <c r="AV22" s="260" t="s">
        <v>213</v>
      </c>
      <c r="AW22" s="1627"/>
      <c r="AX22" s="1628"/>
      <c r="AY22" s="257" t="s">
        <v>212</v>
      </c>
      <c r="AZ22" s="1629"/>
      <c r="BA22" s="1630"/>
      <c r="BB22" s="246" t="s">
        <v>211</v>
      </c>
    </row>
    <row r="23" spans="1:116" ht="20.100000000000001" customHeight="1" x14ac:dyDescent="0.45">
      <c r="B23" s="1622" t="s">
        <v>784</v>
      </c>
      <c r="C23" s="1622"/>
      <c r="D23" s="1622"/>
      <c r="E23" s="1622"/>
      <c r="F23" s="1622"/>
      <c r="G23" s="1622"/>
      <c r="H23" s="1622"/>
      <c r="I23" s="1622"/>
      <c r="J23" s="1622"/>
      <c r="K23" s="1622"/>
      <c r="L23" s="1622"/>
      <c r="M23" s="1622"/>
      <c r="N23" s="1622"/>
      <c r="O23" s="1622"/>
      <c r="P23" s="1622"/>
      <c r="Q23" s="1622"/>
      <c r="R23" s="1622"/>
      <c r="S23" s="1622"/>
      <c r="T23" s="1622"/>
      <c r="U23" s="1622"/>
      <c r="V23" s="1622"/>
      <c r="W23" s="1622"/>
      <c r="X23" s="1622"/>
      <c r="Y23" s="1622"/>
      <c r="Z23" s="1622"/>
      <c r="AA23" s="1622"/>
      <c r="AB23" s="1622"/>
      <c r="AC23" s="1622"/>
      <c r="AD23" s="1622"/>
      <c r="AE23" s="1622"/>
      <c r="AF23" s="1622"/>
      <c r="AG23" s="1622"/>
      <c r="AH23" s="1622"/>
      <c r="AI23" s="1622"/>
      <c r="AJ23" s="1622"/>
      <c r="AK23" s="1622"/>
      <c r="AL23" s="1622"/>
      <c r="AM23" s="1622"/>
      <c r="AN23" s="1622"/>
      <c r="AO23" s="1622"/>
      <c r="AP23" s="1622"/>
      <c r="AQ23" s="1622"/>
      <c r="AR23" s="1622"/>
      <c r="AS23" s="1622"/>
      <c r="AT23" s="1622"/>
      <c r="AU23" s="1622"/>
      <c r="AV23" s="1622"/>
      <c r="AW23" s="1622"/>
      <c r="AX23" s="1622"/>
      <c r="AY23" s="1622"/>
      <c r="AZ23" s="1622"/>
      <c r="BA23" s="1622"/>
      <c r="BB23" s="1622"/>
    </row>
    <row r="24" spans="1:116" ht="20.100000000000001" customHeight="1" x14ac:dyDescent="0.45">
      <c r="B24" s="1622"/>
      <c r="C24" s="1622"/>
      <c r="D24" s="1622"/>
      <c r="E24" s="1622"/>
      <c r="F24" s="1622"/>
      <c r="G24" s="1622"/>
      <c r="H24" s="1622"/>
      <c r="I24" s="1622"/>
      <c r="J24" s="1622"/>
      <c r="K24" s="1622"/>
      <c r="L24" s="1622"/>
      <c r="M24" s="1622"/>
      <c r="N24" s="1622"/>
      <c r="O24" s="1622"/>
      <c r="P24" s="1622"/>
      <c r="Q24" s="1622"/>
      <c r="R24" s="1622"/>
      <c r="S24" s="1622"/>
      <c r="T24" s="1622"/>
      <c r="U24" s="1622"/>
      <c r="V24" s="1622"/>
      <c r="W24" s="1622"/>
      <c r="X24" s="1622"/>
      <c r="Y24" s="1622"/>
      <c r="Z24" s="1622"/>
      <c r="AA24" s="1622"/>
      <c r="AB24" s="1622"/>
      <c r="AC24" s="1622"/>
      <c r="AD24" s="1622"/>
      <c r="AE24" s="1622"/>
      <c r="AF24" s="1622"/>
      <c r="AG24" s="1622"/>
      <c r="AH24" s="1622"/>
      <c r="AI24" s="1622"/>
      <c r="AJ24" s="1622"/>
      <c r="AK24" s="1622"/>
      <c r="AL24" s="1622"/>
      <c r="AM24" s="1622"/>
      <c r="AN24" s="1622"/>
      <c r="AO24" s="1622"/>
      <c r="AP24" s="1622"/>
      <c r="AQ24" s="1622"/>
      <c r="AR24" s="1622"/>
      <c r="AS24" s="1622"/>
      <c r="AT24" s="1622"/>
      <c r="AU24" s="1622"/>
      <c r="AV24" s="1622"/>
      <c r="AW24" s="1622"/>
      <c r="AX24" s="1622"/>
      <c r="AY24" s="1622"/>
      <c r="AZ24" s="1622"/>
      <c r="BA24" s="1622"/>
      <c r="BB24" s="1622"/>
    </row>
    <row r="25" spans="1:116" ht="20.100000000000001" customHeight="1" x14ac:dyDescent="0.45">
      <c r="B25" s="1622"/>
      <c r="C25" s="1622"/>
      <c r="D25" s="1622"/>
      <c r="E25" s="1622"/>
      <c r="F25" s="1622"/>
      <c r="G25" s="1622"/>
      <c r="H25" s="1622"/>
      <c r="I25" s="1622"/>
      <c r="J25" s="1622"/>
      <c r="K25" s="1622"/>
      <c r="L25" s="1622"/>
      <c r="M25" s="1622"/>
      <c r="N25" s="1622"/>
      <c r="O25" s="1622"/>
      <c r="P25" s="1622"/>
      <c r="Q25" s="1622"/>
      <c r="R25" s="1622"/>
      <c r="S25" s="1622"/>
      <c r="T25" s="1622"/>
      <c r="U25" s="1622"/>
      <c r="V25" s="1622"/>
      <c r="W25" s="1622"/>
      <c r="X25" s="1622"/>
      <c r="Y25" s="1622"/>
      <c r="Z25" s="1622"/>
      <c r="AA25" s="1622"/>
      <c r="AB25" s="1622"/>
      <c r="AC25" s="1622"/>
      <c r="AD25" s="1622"/>
      <c r="AE25" s="1622"/>
      <c r="AF25" s="1622"/>
      <c r="AG25" s="1622"/>
      <c r="AH25" s="1622"/>
      <c r="AI25" s="1622"/>
      <c r="AJ25" s="1622"/>
      <c r="AK25" s="1622"/>
      <c r="AL25" s="1622"/>
      <c r="AM25" s="1622"/>
      <c r="AN25" s="1622"/>
      <c r="AO25" s="1622"/>
      <c r="AP25" s="1622"/>
      <c r="AQ25" s="1622"/>
      <c r="AR25" s="1622"/>
      <c r="AS25" s="1622"/>
      <c r="AT25" s="1622"/>
      <c r="AU25" s="1622"/>
      <c r="AV25" s="1622"/>
      <c r="AW25" s="1622"/>
      <c r="AX25" s="1622"/>
      <c r="AY25" s="1622"/>
      <c r="AZ25" s="1622"/>
      <c r="BA25" s="1622"/>
      <c r="BB25" s="1622"/>
    </row>
    <row r="26" spans="1:116" ht="20.100000000000001" customHeight="1" x14ac:dyDescent="0.45">
      <c r="B26" s="1622"/>
      <c r="C26" s="1622"/>
      <c r="D26" s="1622"/>
      <c r="E26" s="1622"/>
      <c r="F26" s="1622"/>
      <c r="G26" s="1622"/>
      <c r="H26" s="1622"/>
      <c r="I26" s="1622"/>
      <c r="J26" s="1622"/>
      <c r="K26" s="1622"/>
      <c r="L26" s="1622"/>
      <c r="M26" s="1622"/>
      <c r="N26" s="1622"/>
      <c r="O26" s="1622"/>
      <c r="P26" s="1622"/>
      <c r="Q26" s="1622"/>
      <c r="R26" s="1622"/>
      <c r="S26" s="1622"/>
      <c r="T26" s="1622"/>
      <c r="U26" s="1622"/>
      <c r="V26" s="1622"/>
      <c r="W26" s="1622"/>
      <c r="X26" s="1622"/>
      <c r="Y26" s="1622"/>
      <c r="Z26" s="1622"/>
      <c r="AA26" s="1622"/>
      <c r="AB26" s="1622"/>
      <c r="AC26" s="1622"/>
      <c r="AD26" s="1622"/>
      <c r="AE26" s="1622"/>
      <c r="AF26" s="1622"/>
      <c r="AG26" s="1622"/>
      <c r="AH26" s="1622"/>
      <c r="AI26" s="1622"/>
      <c r="AJ26" s="1622"/>
      <c r="AK26" s="1622"/>
      <c r="AL26" s="1622"/>
      <c r="AM26" s="1622"/>
      <c r="AN26" s="1622"/>
      <c r="AO26" s="1622"/>
      <c r="AP26" s="1622"/>
      <c r="AQ26" s="1622"/>
      <c r="AR26" s="1622"/>
      <c r="AS26" s="1622"/>
      <c r="AT26" s="1622"/>
      <c r="AU26" s="1622"/>
      <c r="AV26" s="1622"/>
      <c r="AW26" s="1622"/>
      <c r="AX26" s="1622"/>
      <c r="AY26" s="1622"/>
      <c r="AZ26" s="1622"/>
      <c r="BA26" s="1622"/>
      <c r="BB26" s="1622"/>
    </row>
    <row r="27" spans="1:116" ht="20.100000000000001" customHeight="1" x14ac:dyDescent="0.45">
      <c r="B27" s="1622"/>
      <c r="C27" s="1622"/>
      <c r="D27" s="1622"/>
      <c r="E27" s="1622"/>
      <c r="F27" s="1622"/>
      <c r="G27" s="1622"/>
      <c r="H27" s="1622"/>
      <c r="I27" s="1622"/>
      <c r="J27" s="1622"/>
      <c r="K27" s="1622"/>
      <c r="L27" s="1622"/>
      <c r="M27" s="1622"/>
      <c r="N27" s="1622"/>
      <c r="O27" s="1622"/>
      <c r="P27" s="1622"/>
      <c r="Q27" s="1622"/>
      <c r="R27" s="1622"/>
      <c r="S27" s="1622"/>
      <c r="T27" s="1622"/>
      <c r="U27" s="1622"/>
      <c r="V27" s="1622"/>
      <c r="W27" s="1622"/>
      <c r="X27" s="1622"/>
      <c r="Y27" s="1622"/>
      <c r="Z27" s="1622"/>
      <c r="AA27" s="1622"/>
      <c r="AB27" s="1622"/>
      <c r="AC27" s="1622"/>
      <c r="AD27" s="1622"/>
      <c r="AE27" s="1622"/>
      <c r="AF27" s="1622"/>
      <c r="AG27" s="1622"/>
      <c r="AH27" s="1622"/>
      <c r="AI27" s="1622"/>
      <c r="AJ27" s="1622"/>
      <c r="AK27" s="1622"/>
      <c r="AL27" s="1622"/>
      <c r="AM27" s="1622"/>
      <c r="AN27" s="1622"/>
      <c r="AO27" s="1622"/>
      <c r="AP27" s="1622"/>
      <c r="AQ27" s="1622"/>
      <c r="AR27" s="1622"/>
      <c r="AS27" s="1622"/>
      <c r="AT27" s="1622"/>
      <c r="AU27" s="1622"/>
      <c r="AV27" s="1622"/>
      <c r="AW27" s="1622"/>
      <c r="AX27" s="1622"/>
      <c r="AY27" s="1622"/>
      <c r="AZ27" s="1622"/>
      <c r="BA27" s="1622"/>
      <c r="BB27" s="1622"/>
    </row>
    <row r="28" spans="1:116" ht="20.100000000000001" customHeight="1" x14ac:dyDescent="0.45">
      <c r="B28" s="1622"/>
      <c r="C28" s="1622"/>
      <c r="D28" s="1622"/>
      <c r="E28" s="1622"/>
      <c r="F28" s="1622"/>
      <c r="G28" s="1622"/>
      <c r="H28" s="1622"/>
      <c r="I28" s="1622"/>
      <c r="J28" s="1622"/>
      <c r="K28" s="1622"/>
      <c r="L28" s="1622"/>
      <c r="M28" s="1622"/>
      <c r="N28" s="1622"/>
      <c r="O28" s="1622"/>
      <c r="P28" s="1622"/>
      <c r="Q28" s="1622"/>
      <c r="R28" s="1622"/>
      <c r="S28" s="1622"/>
      <c r="T28" s="1622"/>
      <c r="U28" s="1622"/>
      <c r="V28" s="1622"/>
      <c r="W28" s="1622"/>
      <c r="X28" s="1622"/>
      <c r="Y28" s="1622"/>
      <c r="Z28" s="1622"/>
      <c r="AA28" s="1622"/>
      <c r="AB28" s="1622"/>
      <c r="AC28" s="1622"/>
      <c r="AD28" s="1622"/>
      <c r="AE28" s="1622"/>
      <c r="AF28" s="1622"/>
      <c r="AG28" s="1622"/>
      <c r="AH28" s="1622"/>
      <c r="AI28" s="1622"/>
      <c r="AJ28" s="1622"/>
      <c r="AK28" s="1622"/>
      <c r="AL28" s="1622"/>
      <c r="AM28" s="1622"/>
      <c r="AN28" s="1622"/>
      <c r="AO28" s="1622"/>
      <c r="AP28" s="1622"/>
      <c r="AQ28" s="1622"/>
      <c r="AR28" s="1622"/>
      <c r="AS28" s="1622"/>
      <c r="AT28" s="1622"/>
      <c r="AU28" s="1622"/>
      <c r="AV28" s="1622"/>
      <c r="AW28" s="1622"/>
      <c r="AX28" s="1622"/>
      <c r="AY28" s="1622"/>
      <c r="AZ28" s="1622"/>
      <c r="BA28" s="1622"/>
      <c r="BB28" s="1622"/>
    </row>
    <row r="29" spans="1:116" ht="20.100000000000001" customHeight="1" x14ac:dyDescent="0.45">
      <c r="B29" s="1622"/>
      <c r="C29" s="1622"/>
      <c r="D29" s="1622"/>
      <c r="E29" s="1622"/>
      <c r="F29" s="1622"/>
      <c r="G29" s="1622"/>
      <c r="H29" s="1622"/>
      <c r="I29" s="1622"/>
      <c r="J29" s="1622"/>
      <c r="K29" s="1622"/>
      <c r="L29" s="1622"/>
      <c r="M29" s="1622"/>
      <c r="N29" s="1622"/>
      <c r="O29" s="1622"/>
      <c r="P29" s="1622"/>
      <c r="Q29" s="1622"/>
      <c r="R29" s="1622"/>
      <c r="S29" s="1622"/>
      <c r="T29" s="1622"/>
      <c r="U29" s="1622"/>
      <c r="V29" s="1622"/>
      <c r="W29" s="1622"/>
      <c r="X29" s="1622"/>
      <c r="Y29" s="1622"/>
      <c r="Z29" s="1622"/>
      <c r="AA29" s="1622"/>
      <c r="AB29" s="1622"/>
      <c r="AC29" s="1622"/>
      <c r="AD29" s="1622"/>
      <c r="AE29" s="1622"/>
      <c r="AF29" s="1622"/>
      <c r="AG29" s="1622"/>
      <c r="AH29" s="1622"/>
      <c r="AI29" s="1622"/>
      <c r="AJ29" s="1622"/>
      <c r="AK29" s="1622"/>
      <c r="AL29" s="1622"/>
      <c r="AM29" s="1622"/>
      <c r="AN29" s="1622"/>
      <c r="AO29" s="1622"/>
      <c r="AP29" s="1622"/>
      <c r="AQ29" s="1622"/>
      <c r="AR29" s="1622"/>
      <c r="AS29" s="1622"/>
      <c r="AT29" s="1622"/>
      <c r="AU29" s="1622"/>
      <c r="AV29" s="1622"/>
      <c r="AW29" s="1622"/>
      <c r="AX29" s="1622"/>
      <c r="AY29" s="1622"/>
      <c r="AZ29" s="1622"/>
      <c r="BA29" s="1622"/>
      <c r="BB29" s="1622"/>
    </row>
    <row r="30" spans="1:116" ht="20.100000000000001" customHeight="1" x14ac:dyDescent="0.45">
      <c r="B30" s="1622"/>
      <c r="C30" s="1622"/>
      <c r="D30" s="1622"/>
      <c r="E30" s="1622"/>
      <c r="F30" s="1622"/>
      <c r="G30" s="1622"/>
      <c r="H30" s="1622"/>
      <c r="I30" s="1622"/>
      <c r="J30" s="1622"/>
      <c r="K30" s="1622"/>
      <c r="L30" s="1622"/>
      <c r="M30" s="1622"/>
      <c r="N30" s="1622"/>
      <c r="O30" s="1622"/>
      <c r="P30" s="1622"/>
      <c r="Q30" s="1622"/>
      <c r="R30" s="1622"/>
      <c r="S30" s="1622"/>
      <c r="T30" s="1622"/>
      <c r="U30" s="1622"/>
      <c r="V30" s="1622"/>
      <c r="W30" s="1622"/>
      <c r="X30" s="1622"/>
      <c r="Y30" s="1622"/>
      <c r="Z30" s="1622"/>
      <c r="AA30" s="1622"/>
      <c r="AB30" s="1622"/>
      <c r="AC30" s="1622"/>
      <c r="AD30" s="1622"/>
      <c r="AE30" s="1622"/>
      <c r="AF30" s="1622"/>
      <c r="AG30" s="1622"/>
      <c r="AH30" s="1622"/>
      <c r="AI30" s="1622"/>
      <c r="AJ30" s="1622"/>
      <c r="AK30" s="1622"/>
      <c r="AL30" s="1622"/>
      <c r="AM30" s="1622"/>
      <c r="AN30" s="1622"/>
      <c r="AO30" s="1622"/>
      <c r="AP30" s="1622"/>
      <c r="AQ30" s="1622"/>
      <c r="AR30" s="1622"/>
      <c r="AS30" s="1622"/>
      <c r="AT30" s="1622"/>
      <c r="AU30" s="1622"/>
      <c r="AV30" s="1622"/>
      <c r="AW30" s="1622"/>
      <c r="AX30" s="1622"/>
      <c r="AY30" s="1622"/>
      <c r="AZ30" s="1622"/>
      <c r="BA30" s="1622"/>
      <c r="BB30" s="1622"/>
    </row>
    <row r="31" spans="1:116" ht="20.100000000000001" customHeight="1" x14ac:dyDescent="0.45">
      <c r="B31" s="1622"/>
      <c r="C31" s="1622"/>
      <c r="D31" s="1622"/>
      <c r="E31" s="1622"/>
      <c r="F31" s="1622"/>
      <c r="G31" s="1622"/>
      <c r="H31" s="1622"/>
      <c r="I31" s="1622"/>
      <c r="J31" s="1622"/>
      <c r="K31" s="1622"/>
      <c r="L31" s="1622"/>
      <c r="M31" s="1622"/>
      <c r="N31" s="1622"/>
      <c r="O31" s="1622"/>
      <c r="P31" s="1622"/>
      <c r="Q31" s="1622"/>
      <c r="R31" s="1622"/>
      <c r="S31" s="1622"/>
      <c r="T31" s="1622"/>
      <c r="U31" s="1622"/>
      <c r="V31" s="1622"/>
      <c r="W31" s="1622"/>
      <c r="X31" s="1622"/>
      <c r="Y31" s="1622"/>
      <c r="Z31" s="1622"/>
      <c r="AA31" s="1622"/>
      <c r="AB31" s="1622"/>
      <c r="AC31" s="1622"/>
      <c r="AD31" s="1622"/>
      <c r="AE31" s="1622"/>
      <c r="AF31" s="1622"/>
      <c r="AG31" s="1622"/>
      <c r="AH31" s="1622"/>
      <c r="AI31" s="1622"/>
      <c r="AJ31" s="1622"/>
      <c r="AK31" s="1622"/>
      <c r="AL31" s="1622"/>
      <c r="AM31" s="1622"/>
      <c r="AN31" s="1622"/>
      <c r="AO31" s="1622"/>
      <c r="AP31" s="1622"/>
      <c r="AQ31" s="1622"/>
      <c r="AR31" s="1622"/>
      <c r="AS31" s="1622"/>
      <c r="AT31" s="1622"/>
      <c r="AU31" s="1622"/>
      <c r="AV31" s="1622"/>
      <c r="AW31" s="1622"/>
      <c r="AX31" s="1622"/>
      <c r="AY31" s="1622"/>
      <c r="AZ31" s="1622"/>
      <c r="BA31" s="1622"/>
      <c r="BB31" s="1622"/>
      <c r="DE31" s="12"/>
      <c r="DF31" s="12"/>
      <c r="DG31" s="12"/>
      <c r="DH31" s="12"/>
      <c r="DI31" s="12"/>
      <c r="DJ31" s="12"/>
      <c r="DK31" s="12"/>
      <c r="DL31" s="12"/>
    </row>
    <row r="32" spans="1:116" ht="20.100000000000001" customHeight="1" x14ac:dyDescent="0.45">
      <c r="B32" s="1622"/>
      <c r="C32" s="1622"/>
      <c r="D32" s="1622"/>
      <c r="E32" s="1622"/>
      <c r="F32" s="1622"/>
      <c r="G32" s="1622"/>
      <c r="H32" s="1622"/>
      <c r="I32" s="1622"/>
      <c r="J32" s="1622"/>
      <c r="K32" s="1622"/>
      <c r="L32" s="1622"/>
      <c r="M32" s="1622"/>
      <c r="N32" s="1622"/>
      <c r="O32" s="1622"/>
      <c r="P32" s="1622"/>
      <c r="Q32" s="1622"/>
      <c r="R32" s="1622"/>
      <c r="S32" s="1622"/>
      <c r="T32" s="1622"/>
      <c r="U32" s="1622"/>
      <c r="V32" s="1622"/>
      <c r="W32" s="1622"/>
      <c r="X32" s="1622"/>
      <c r="Y32" s="1622"/>
      <c r="Z32" s="1622"/>
      <c r="AA32" s="1622"/>
      <c r="AB32" s="1622"/>
      <c r="AC32" s="1622"/>
      <c r="AD32" s="1622"/>
      <c r="AE32" s="1622"/>
      <c r="AF32" s="1622"/>
      <c r="AG32" s="1622"/>
      <c r="AH32" s="1622"/>
      <c r="AI32" s="1622"/>
      <c r="AJ32" s="1622"/>
      <c r="AK32" s="1622"/>
      <c r="AL32" s="1622"/>
      <c r="AM32" s="1622"/>
      <c r="AN32" s="1622"/>
      <c r="AO32" s="1622"/>
      <c r="AP32" s="1622"/>
      <c r="AQ32" s="1622"/>
      <c r="AR32" s="1622"/>
      <c r="AS32" s="1622"/>
      <c r="AT32" s="1622"/>
      <c r="AU32" s="1622"/>
      <c r="AV32" s="1622"/>
      <c r="AW32" s="1622"/>
      <c r="AX32" s="1622"/>
      <c r="AY32" s="1622"/>
      <c r="AZ32" s="1622"/>
      <c r="BA32" s="1622"/>
      <c r="BB32" s="1622"/>
    </row>
    <row r="33" spans="2:54" ht="20.100000000000001" customHeight="1" x14ac:dyDescent="0.45">
      <c r="B33" s="1622"/>
      <c r="C33" s="1622"/>
      <c r="D33" s="1622"/>
      <c r="E33" s="1622"/>
      <c r="F33" s="1622"/>
      <c r="G33" s="1622"/>
      <c r="H33" s="1622"/>
      <c r="I33" s="1622"/>
      <c r="J33" s="1622"/>
      <c r="K33" s="1622"/>
      <c r="L33" s="1622"/>
      <c r="M33" s="1622"/>
      <c r="N33" s="1622"/>
      <c r="O33" s="1622"/>
      <c r="P33" s="1622"/>
      <c r="Q33" s="1622"/>
      <c r="R33" s="1622"/>
      <c r="S33" s="1622"/>
      <c r="T33" s="1622"/>
      <c r="U33" s="1622"/>
      <c r="V33" s="1622"/>
      <c r="W33" s="1622"/>
      <c r="X33" s="1622"/>
      <c r="Y33" s="1622"/>
      <c r="Z33" s="1622"/>
      <c r="AA33" s="1622"/>
      <c r="AB33" s="1622"/>
      <c r="AC33" s="1622"/>
      <c r="AD33" s="1622"/>
      <c r="AE33" s="1622"/>
      <c r="AF33" s="1622"/>
      <c r="AG33" s="1622"/>
      <c r="AH33" s="1622"/>
      <c r="AI33" s="1622"/>
      <c r="AJ33" s="1622"/>
      <c r="AK33" s="1622"/>
      <c r="AL33" s="1622"/>
      <c r="AM33" s="1622"/>
      <c r="AN33" s="1622"/>
      <c r="AO33" s="1622"/>
      <c r="AP33" s="1622"/>
      <c r="AQ33" s="1622"/>
      <c r="AR33" s="1622"/>
      <c r="AS33" s="1622"/>
      <c r="AT33" s="1622"/>
      <c r="AU33" s="1622"/>
      <c r="AV33" s="1622"/>
      <c r="AW33" s="1622"/>
      <c r="AX33" s="1622"/>
      <c r="AY33" s="1622"/>
      <c r="AZ33" s="1622"/>
      <c r="BA33" s="1622"/>
      <c r="BB33" s="1622"/>
    </row>
    <row r="34" spans="2:54" ht="20.100000000000001" customHeight="1" x14ac:dyDescent="0.45">
      <c r="B34" s="247"/>
      <c r="C34" s="247"/>
      <c r="D34" s="247"/>
      <c r="E34" s="247"/>
      <c r="F34" s="247"/>
      <c r="G34" s="247"/>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row>
    <row r="35" spans="2:54" ht="20.100000000000001" customHeight="1" x14ac:dyDescent="0.45"/>
    <row r="36" spans="2:54" ht="20.100000000000001" customHeight="1" x14ac:dyDescent="0.45"/>
    <row r="37" spans="2:54" ht="20.100000000000001" customHeight="1" x14ac:dyDescent="0.45"/>
    <row r="38" spans="2:54" ht="20.100000000000001" customHeight="1" x14ac:dyDescent="0.45"/>
    <row r="39" spans="2:54" ht="20.100000000000001" customHeight="1" x14ac:dyDescent="0.45"/>
    <row r="40" spans="2:54" ht="20.100000000000001" customHeight="1" x14ac:dyDescent="0.45"/>
    <row r="41" spans="2:54" ht="20.100000000000001" customHeight="1" x14ac:dyDescent="0.45"/>
    <row r="42" spans="2:54" ht="20.100000000000001" customHeight="1" x14ac:dyDescent="0.45"/>
    <row r="43" spans="2:54" ht="20.100000000000001" customHeight="1" x14ac:dyDescent="0.45"/>
    <row r="44" spans="2:54" ht="20.100000000000001" customHeight="1" x14ac:dyDescent="0.45"/>
    <row r="45" spans="2:54" ht="20.100000000000001" customHeight="1" x14ac:dyDescent="0.45"/>
    <row r="46" spans="2:54" ht="20.100000000000001" customHeight="1" x14ac:dyDescent="0.45"/>
    <row r="47" spans="2:54" ht="20.100000000000001" customHeight="1" x14ac:dyDescent="0.45"/>
    <row r="48" spans="2:54" ht="20.100000000000001" customHeight="1" x14ac:dyDescent="0.45"/>
    <row r="49" ht="20.100000000000001" customHeight="1" x14ac:dyDescent="0.45"/>
    <row r="50" ht="20.100000000000001" customHeight="1" x14ac:dyDescent="0.45"/>
    <row r="51" ht="20.100000000000001" customHeight="1" x14ac:dyDescent="0.45"/>
    <row r="52" ht="20.100000000000001" customHeight="1" x14ac:dyDescent="0.45"/>
    <row r="53" ht="20.100000000000001" customHeight="1" x14ac:dyDescent="0.45"/>
    <row r="54" ht="20.100000000000001" customHeight="1" x14ac:dyDescent="0.45"/>
    <row r="55" ht="20.100000000000001" customHeight="1" x14ac:dyDescent="0.45"/>
    <row r="56" ht="20.100000000000001" customHeight="1" x14ac:dyDescent="0.45"/>
    <row r="57" ht="20.100000000000001" customHeight="1" x14ac:dyDescent="0.45"/>
    <row r="58" ht="20.100000000000001" customHeight="1" x14ac:dyDescent="0.45"/>
    <row r="59" ht="20.100000000000001" customHeight="1" x14ac:dyDescent="0.45"/>
    <row r="60" ht="20.100000000000001" customHeight="1" x14ac:dyDescent="0.45"/>
    <row r="61" ht="20.100000000000001" customHeight="1" x14ac:dyDescent="0.45"/>
    <row r="62" ht="20.100000000000001" customHeight="1" x14ac:dyDescent="0.45"/>
    <row r="63" ht="20.100000000000001" customHeight="1" x14ac:dyDescent="0.45"/>
    <row r="64" ht="20.100000000000001" customHeight="1" x14ac:dyDescent="0.45"/>
    <row r="65" ht="20.100000000000001" customHeight="1" x14ac:dyDescent="0.45"/>
    <row r="66" ht="20.100000000000001" customHeight="1" x14ac:dyDescent="0.45"/>
    <row r="67" ht="20.100000000000001" customHeight="1" x14ac:dyDescent="0.45"/>
    <row r="68" ht="20.100000000000001" customHeight="1" x14ac:dyDescent="0.45"/>
    <row r="69" ht="20.100000000000001" customHeight="1" x14ac:dyDescent="0.45"/>
    <row r="70" ht="20.100000000000001" customHeight="1" x14ac:dyDescent="0.45"/>
    <row r="71" ht="20.100000000000001" customHeight="1" x14ac:dyDescent="0.45"/>
    <row r="72" ht="20.100000000000001" customHeight="1" x14ac:dyDescent="0.45"/>
    <row r="73" ht="20.100000000000001" customHeight="1" x14ac:dyDescent="0.45"/>
    <row r="74" ht="20.100000000000001" customHeight="1" x14ac:dyDescent="0.45"/>
    <row r="75" ht="20.100000000000001" customHeight="1" x14ac:dyDescent="0.45"/>
    <row r="76" ht="20.100000000000001" customHeight="1" x14ac:dyDescent="0.45"/>
    <row r="77" ht="20.100000000000001" customHeight="1" x14ac:dyDescent="0.45"/>
    <row r="78" ht="20.100000000000001" customHeight="1" x14ac:dyDescent="0.45"/>
    <row r="79" ht="20.100000000000001" customHeight="1" x14ac:dyDescent="0.45"/>
    <row r="80" ht="20.100000000000001" customHeight="1" x14ac:dyDescent="0.45"/>
    <row r="81" ht="20.100000000000001" customHeight="1" x14ac:dyDescent="0.45"/>
    <row r="82" ht="20.100000000000001" customHeight="1" x14ac:dyDescent="0.45"/>
    <row r="83" ht="20.100000000000001" customHeight="1" x14ac:dyDescent="0.45"/>
    <row r="84" ht="20.100000000000001" customHeight="1" x14ac:dyDescent="0.45"/>
    <row r="85" ht="20.100000000000001" customHeight="1" x14ac:dyDescent="0.45"/>
    <row r="86" ht="20.100000000000001" customHeight="1" x14ac:dyDescent="0.45"/>
    <row r="87" ht="20.100000000000001" customHeight="1" x14ac:dyDescent="0.45"/>
    <row r="88" ht="20.100000000000001" customHeight="1" x14ac:dyDescent="0.45"/>
    <row r="89" ht="20.100000000000001" customHeight="1" x14ac:dyDescent="0.45"/>
    <row r="90" ht="20.100000000000001" customHeight="1" x14ac:dyDescent="0.45"/>
    <row r="91" ht="20.100000000000001" customHeight="1" x14ac:dyDescent="0.45"/>
    <row r="92" ht="20.100000000000001" customHeight="1" x14ac:dyDescent="0.45"/>
    <row r="93" ht="20.100000000000001" customHeight="1" x14ac:dyDescent="0.45"/>
    <row r="94" ht="20.100000000000001" customHeight="1" x14ac:dyDescent="0.45"/>
    <row r="95" ht="20.100000000000001" customHeight="1" x14ac:dyDescent="0.45"/>
    <row r="96" ht="20.100000000000001" customHeight="1" x14ac:dyDescent="0.45"/>
    <row r="97" ht="20.100000000000001" customHeight="1" x14ac:dyDescent="0.45"/>
    <row r="98" ht="20.100000000000001" customHeight="1" x14ac:dyDescent="0.45"/>
    <row r="99" ht="20.100000000000001" customHeight="1" x14ac:dyDescent="0.45"/>
    <row r="100" ht="20.100000000000001" customHeight="1" x14ac:dyDescent="0.45"/>
    <row r="101" ht="20.100000000000001" customHeight="1" x14ac:dyDescent="0.45"/>
    <row r="102" ht="20.100000000000001" customHeight="1" x14ac:dyDescent="0.45"/>
    <row r="103" ht="20.100000000000001" customHeight="1" x14ac:dyDescent="0.45"/>
    <row r="104" ht="20.100000000000001" customHeight="1" x14ac:dyDescent="0.45"/>
    <row r="105" ht="20.100000000000001" customHeight="1" x14ac:dyDescent="0.45"/>
    <row r="106" ht="20.100000000000001" customHeight="1" x14ac:dyDescent="0.45"/>
    <row r="107" ht="20.100000000000001" customHeight="1" x14ac:dyDescent="0.45"/>
    <row r="108" ht="20.100000000000001" customHeight="1" x14ac:dyDescent="0.45"/>
    <row r="109" ht="20.100000000000001" customHeight="1" x14ac:dyDescent="0.45"/>
    <row r="110" ht="20.100000000000001" customHeight="1" x14ac:dyDescent="0.45"/>
  </sheetData>
  <mergeCells count="373">
    <mergeCell ref="AJ1:BB1"/>
    <mergeCell ref="AJ2:BB2"/>
    <mergeCell ref="A4:BE4"/>
    <mergeCell ref="A5:G8"/>
    <mergeCell ref="H5:N5"/>
    <mergeCell ref="O5:U5"/>
    <mergeCell ref="V5:AB5"/>
    <mergeCell ref="AC5:AI5"/>
    <mergeCell ref="AJ5:AL5"/>
    <mergeCell ref="AM5:AO8"/>
    <mergeCell ref="AP5:AT8"/>
    <mergeCell ref="AU5:AW6"/>
    <mergeCell ref="AX5:BB8"/>
    <mergeCell ref="BC5:BK5"/>
    <mergeCell ref="Y6:Y7"/>
    <mergeCell ref="Z6:Z7"/>
    <mergeCell ref="AA6:AA7"/>
    <mergeCell ref="AB6:AB7"/>
    <mergeCell ref="AC6:AC7"/>
    <mergeCell ref="AD6:AD7"/>
    <mergeCell ref="AF6:AF7"/>
    <mergeCell ref="AG6:AG7"/>
    <mergeCell ref="AH6:AH7"/>
    <mergeCell ref="AI6:AI7"/>
    <mergeCell ref="BL5:BT5"/>
    <mergeCell ref="H6:H7"/>
    <mergeCell ref="I6:I7"/>
    <mergeCell ref="J6:J7"/>
    <mergeCell ref="K6:K7"/>
    <mergeCell ref="L6:L7"/>
    <mergeCell ref="S6:S7"/>
    <mergeCell ref="T6:T7"/>
    <mergeCell ref="U6:U7"/>
    <mergeCell ref="V6:V7"/>
    <mergeCell ref="W6:W7"/>
    <mergeCell ref="X6:X7"/>
    <mergeCell ref="M6:M7"/>
    <mergeCell ref="N6:N7"/>
    <mergeCell ref="O6:O7"/>
    <mergeCell ref="P6:P7"/>
    <mergeCell ref="Q6:Q7"/>
    <mergeCell ref="R6:R7"/>
    <mergeCell ref="BT6:BT8"/>
    <mergeCell ref="BS6:BS8"/>
    <mergeCell ref="BD6:BD8"/>
    <mergeCell ref="BE6:BE8"/>
    <mergeCell ref="BF6:BF8"/>
    <mergeCell ref="AE6:AE7"/>
    <mergeCell ref="BR9:BR10"/>
    <mergeCell ref="BS9:BS10"/>
    <mergeCell ref="B9:G9"/>
    <mergeCell ref="H9:H10"/>
    <mergeCell ref="I9:I10"/>
    <mergeCell ref="J9:J10"/>
    <mergeCell ref="K9:K10"/>
    <mergeCell ref="L9:L10"/>
    <mergeCell ref="M9:M10"/>
    <mergeCell ref="AX9:BB10"/>
    <mergeCell ref="BC9:BC10"/>
    <mergeCell ref="AF9:AF10"/>
    <mergeCell ref="R9:R10"/>
    <mergeCell ref="S9:S10"/>
    <mergeCell ref="X9:X10"/>
    <mergeCell ref="Y9:Y10"/>
    <mergeCell ref="N9:N10"/>
    <mergeCell ref="O9:O10"/>
    <mergeCell ref="P9:P10"/>
    <mergeCell ref="Q9:Q10"/>
    <mergeCell ref="AJ6:AJ7"/>
    <mergeCell ref="AL6:AL7"/>
    <mergeCell ref="BC6:BC8"/>
    <mergeCell ref="BM6:BM8"/>
    <mergeCell ref="BN6:BN8"/>
    <mergeCell ref="BG6:BG8"/>
    <mergeCell ref="BH6:BH8"/>
    <mergeCell ref="BI6:BI8"/>
    <mergeCell ref="BJ6:BJ8"/>
    <mergeCell ref="BK6:BK8"/>
    <mergeCell ref="BL6:BL8"/>
    <mergeCell ref="AK6:AK7"/>
    <mergeCell ref="BT9:BT10"/>
    <mergeCell ref="AU7:AW8"/>
    <mergeCell ref="BO6:BO8"/>
    <mergeCell ref="BP6:BP8"/>
    <mergeCell ref="BQ6:BQ8"/>
    <mergeCell ref="BR6:BR8"/>
    <mergeCell ref="B10:G10"/>
    <mergeCell ref="AU10:AW10"/>
    <mergeCell ref="BJ9:BJ10"/>
    <mergeCell ref="BK9:BK10"/>
    <mergeCell ref="BL9:BL10"/>
    <mergeCell ref="BM9:BM10"/>
    <mergeCell ref="BN9:BN10"/>
    <mergeCell ref="BO9:BO10"/>
    <mergeCell ref="BD9:BD10"/>
    <mergeCell ref="BE9:BE10"/>
    <mergeCell ref="BF9:BF10"/>
    <mergeCell ref="BG9:BG10"/>
    <mergeCell ref="BH9:BH10"/>
    <mergeCell ref="BI9:BI10"/>
    <mergeCell ref="AL9:AL10"/>
    <mergeCell ref="AM9:AO10"/>
    <mergeCell ref="AP9:AT10"/>
    <mergeCell ref="AU9:AW9"/>
    <mergeCell ref="B11:G11"/>
    <mergeCell ref="H11:H12"/>
    <mergeCell ref="I11:I12"/>
    <mergeCell ref="J11:J12"/>
    <mergeCell ref="K11:K12"/>
    <mergeCell ref="L11:L12"/>
    <mergeCell ref="B12:G12"/>
    <mergeCell ref="BP9:BP10"/>
    <mergeCell ref="BQ9:BQ10"/>
    <mergeCell ref="AG9:AG10"/>
    <mergeCell ref="AH9:AH10"/>
    <mergeCell ref="AI9:AI10"/>
    <mergeCell ref="AJ9:AJ10"/>
    <mergeCell ref="AK9:AK10"/>
    <mergeCell ref="Z9:Z10"/>
    <mergeCell ref="AA9:AA10"/>
    <mergeCell ref="AB9:AB10"/>
    <mergeCell ref="AC9:AC10"/>
    <mergeCell ref="AD9:AD10"/>
    <mergeCell ref="AE9:AE10"/>
    <mergeCell ref="T9:T10"/>
    <mergeCell ref="U9:U10"/>
    <mergeCell ref="V9:V10"/>
    <mergeCell ref="W9:W10"/>
    <mergeCell ref="S11:S12"/>
    <mergeCell ref="T11:T12"/>
    <mergeCell ref="U11:U12"/>
    <mergeCell ref="V11:V12"/>
    <mergeCell ref="W11:W12"/>
    <mergeCell ref="X11:X12"/>
    <mergeCell ref="M11:M12"/>
    <mergeCell ref="N11:N12"/>
    <mergeCell ref="O11:O12"/>
    <mergeCell ref="P11:P12"/>
    <mergeCell ref="Q11:Q12"/>
    <mergeCell ref="R11:R12"/>
    <mergeCell ref="AG11:AG12"/>
    <mergeCell ref="AH11:AH12"/>
    <mergeCell ref="AI11:AI12"/>
    <mergeCell ref="AJ11:AJ12"/>
    <mergeCell ref="Y11:Y12"/>
    <mergeCell ref="Z11:Z12"/>
    <mergeCell ref="AA11:AA12"/>
    <mergeCell ref="AB11:AB12"/>
    <mergeCell ref="AC11:AC12"/>
    <mergeCell ref="AD11:AD12"/>
    <mergeCell ref="BQ11:BQ12"/>
    <mergeCell ref="BR11:BR12"/>
    <mergeCell ref="BS11:BS12"/>
    <mergeCell ref="BT11:BT12"/>
    <mergeCell ref="BI11:BI12"/>
    <mergeCell ref="BJ11:BJ12"/>
    <mergeCell ref="BK11:BK12"/>
    <mergeCell ref="BL11:BL12"/>
    <mergeCell ref="BM11:BM12"/>
    <mergeCell ref="BN11:BN12"/>
    <mergeCell ref="B13:G13"/>
    <mergeCell ref="H13:H14"/>
    <mergeCell ref="I13:I14"/>
    <mergeCell ref="J13:J14"/>
    <mergeCell ref="K13:K14"/>
    <mergeCell ref="L13:L14"/>
    <mergeCell ref="B14:G14"/>
    <mergeCell ref="BO11:BO12"/>
    <mergeCell ref="BP11:BP12"/>
    <mergeCell ref="BC11:BC12"/>
    <mergeCell ref="BD11:BD12"/>
    <mergeCell ref="BE11:BE12"/>
    <mergeCell ref="BF11:BF12"/>
    <mergeCell ref="BG11:BG12"/>
    <mergeCell ref="BH11:BH12"/>
    <mergeCell ref="AK11:AK12"/>
    <mergeCell ref="AL11:AL12"/>
    <mergeCell ref="AM11:AO12"/>
    <mergeCell ref="AP11:AT12"/>
    <mergeCell ref="AU11:AW11"/>
    <mergeCell ref="AX11:BB12"/>
    <mergeCell ref="AU12:AW12"/>
    <mergeCell ref="AE11:AE12"/>
    <mergeCell ref="AF11:AF12"/>
    <mergeCell ref="S13:S14"/>
    <mergeCell ref="T13:T14"/>
    <mergeCell ref="U13:U14"/>
    <mergeCell ref="V13:V14"/>
    <mergeCell ref="W13:W14"/>
    <mergeCell ref="X13:X14"/>
    <mergeCell ref="M13:M14"/>
    <mergeCell ref="N13:N14"/>
    <mergeCell ref="O13:O14"/>
    <mergeCell ref="P13:P14"/>
    <mergeCell ref="Q13:Q14"/>
    <mergeCell ref="R13:R14"/>
    <mergeCell ref="AG13:AG14"/>
    <mergeCell ref="AH13:AH14"/>
    <mergeCell ref="AI13:AI14"/>
    <mergeCell ref="AJ13:AJ14"/>
    <mergeCell ref="Y13:Y14"/>
    <mergeCell ref="Z13:Z14"/>
    <mergeCell ref="AA13:AA14"/>
    <mergeCell ref="AB13:AB14"/>
    <mergeCell ref="AC13:AC14"/>
    <mergeCell ref="AD13:AD14"/>
    <mergeCell ref="BQ13:BQ14"/>
    <mergeCell ref="BR13:BR14"/>
    <mergeCell ref="BS13:BS14"/>
    <mergeCell ref="BT13:BT14"/>
    <mergeCell ref="BI13:BI14"/>
    <mergeCell ref="BJ13:BJ14"/>
    <mergeCell ref="BK13:BK14"/>
    <mergeCell ref="BL13:BL14"/>
    <mergeCell ref="BM13:BM14"/>
    <mergeCell ref="BN13:BN14"/>
    <mergeCell ref="B15:G15"/>
    <mergeCell ref="H15:H16"/>
    <mergeCell ref="I15:I16"/>
    <mergeCell ref="J15:J16"/>
    <mergeCell ref="K15:K16"/>
    <mergeCell ref="L15:L16"/>
    <mergeCell ref="B16:G16"/>
    <mergeCell ref="BO13:BO14"/>
    <mergeCell ref="BP13:BP14"/>
    <mergeCell ref="BC13:BC14"/>
    <mergeCell ref="BD13:BD14"/>
    <mergeCell ref="BE13:BE14"/>
    <mergeCell ref="BF13:BF14"/>
    <mergeCell ref="BG13:BG14"/>
    <mergeCell ref="BH13:BH14"/>
    <mergeCell ref="AK13:AK14"/>
    <mergeCell ref="AL13:AL14"/>
    <mergeCell ref="AM13:AO14"/>
    <mergeCell ref="AP13:AT14"/>
    <mergeCell ref="AU13:AW13"/>
    <mergeCell ref="AX13:BB14"/>
    <mergeCell ref="AU14:AW14"/>
    <mergeCell ref="AE13:AE14"/>
    <mergeCell ref="AF13:AF14"/>
    <mergeCell ref="S15:S16"/>
    <mergeCell ref="T15:T16"/>
    <mergeCell ref="U15:U16"/>
    <mergeCell ref="V15:V16"/>
    <mergeCell ref="W15:W16"/>
    <mergeCell ref="X15:X16"/>
    <mergeCell ref="M15:M16"/>
    <mergeCell ref="N15:N16"/>
    <mergeCell ref="O15:O16"/>
    <mergeCell ref="P15:P16"/>
    <mergeCell ref="Q15:Q16"/>
    <mergeCell ref="R15:R16"/>
    <mergeCell ref="AG15:AG16"/>
    <mergeCell ref="AH15:AH16"/>
    <mergeCell ref="AI15:AI16"/>
    <mergeCell ref="AJ15:AJ16"/>
    <mergeCell ref="Y15:Y16"/>
    <mergeCell ref="Z15:Z16"/>
    <mergeCell ref="AA15:AA16"/>
    <mergeCell ref="AB15:AB16"/>
    <mergeCell ref="AC15:AC16"/>
    <mergeCell ref="AD15:AD16"/>
    <mergeCell ref="BQ15:BQ16"/>
    <mergeCell ref="BR15:BR16"/>
    <mergeCell ref="BS15:BS16"/>
    <mergeCell ref="BT15:BT16"/>
    <mergeCell ref="BI15:BI16"/>
    <mergeCell ref="BJ15:BJ16"/>
    <mergeCell ref="BK15:BK16"/>
    <mergeCell ref="BL15:BL16"/>
    <mergeCell ref="BM15:BM16"/>
    <mergeCell ref="BN15:BN16"/>
    <mergeCell ref="B17:G17"/>
    <mergeCell ref="H17:H18"/>
    <mergeCell ref="I17:I18"/>
    <mergeCell ref="J17:J18"/>
    <mergeCell ref="K17:K18"/>
    <mergeCell ref="L17:L18"/>
    <mergeCell ref="B18:G18"/>
    <mergeCell ref="BO15:BO16"/>
    <mergeCell ref="BP15:BP16"/>
    <mergeCell ref="BC15:BC16"/>
    <mergeCell ref="BD15:BD16"/>
    <mergeCell ref="BE15:BE16"/>
    <mergeCell ref="BF15:BF16"/>
    <mergeCell ref="BG15:BG16"/>
    <mergeCell ref="BH15:BH16"/>
    <mergeCell ref="AK15:AK16"/>
    <mergeCell ref="AL15:AL16"/>
    <mergeCell ref="AM15:AO16"/>
    <mergeCell ref="AP15:AT16"/>
    <mergeCell ref="AU15:AW15"/>
    <mergeCell ref="AX15:BB16"/>
    <mergeCell ref="AU16:AW16"/>
    <mergeCell ref="AE15:AE16"/>
    <mergeCell ref="AF15:AF16"/>
    <mergeCell ref="S17:S18"/>
    <mergeCell ref="T17:T18"/>
    <mergeCell ref="U17:U18"/>
    <mergeCell ref="V17:V18"/>
    <mergeCell ref="W17:W18"/>
    <mergeCell ref="X17:X18"/>
    <mergeCell ref="M17:M18"/>
    <mergeCell ref="N17:N18"/>
    <mergeCell ref="O17:O18"/>
    <mergeCell ref="P17:P18"/>
    <mergeCell ref="Q17:Q18"/>
    <mergeCell ref="R17:R18"/>
    <mergeCell ref="AE17:AE18"/>
    <mergeCell ref="AF17:AF18"/>
    <mergeCell ref="AG17:AG18"/>
    <mergeCell ref="AH17:AH18"/>
    <mergeCell ref="AI17:AI18"/>
    <mergeCell ref="AJ17:AJ18"/>
    <mergeCell ref="Y17:Y18"/>
    <mergeCell ref="Z17:Z18"/>
    <mergeCell ref="AA17:AA18"/>
    <mergeCell ref="AB17:AB18"/>
    <mergeCell ref="AC17:AC18"/>
    <mergeCell ref="AD17:AD18"/>
    <mergeCell ref="BC17:BC18"/>
    <mergeCell ref="BD17:BD18"/>
    <mergeCell ref="BE17:BE18"/>
    <mergeCell ref="BF17:BF18"/>
    <mergeCell ref="BG17:BG18"/>
    <mergeCell ref="BH17:BH18"/>
    <mergeCell ref="AK17:AK18"/>
    <mergeCell ref="AL17:AL18"/>
    <mergeCell ref="AM17:AO18"/>
    <mergeCell ref="AP17:AT18"/>
    <mergeCell ref="AU17:AW17"/>
    <mergeCell ref="AX17:BB18"/>
    <mergeCell ref="AU18:AW18"/>
    <mergeCell ref="BO17:BO18"/>
    <mergeCell ref="BP17:BP18"/>
    <mergeCell ref="BQ17:BQ18"/>
    <mergeCell ref="BR17:BR18"/>
    <mergeCell ref="BS17:BS18"/>
    <mergeCell ref="BT17:BT18"/>
    <mergeCell ref="BI17:BI18"/>
    <mergeCell ref="BJ17:BJ18"/>
    <mergeCell ref="BK17:BK18"/>
    <mergeCell ref="BL17:BL18"/>
    <mergeCell ref="BM17:BM18"/>
    <mergeCell ref="BN17:BN18"/>
    <mergeCell ref="BL19:BT19"/>
    <mergeCell ref="B20:Z22"/>
    <mergeCell ref="AA20:AD22"/>
    <mergeCell ref="AG20:AH20"/>
    <mergeCell ref="AJ20:AK20"/>
    <mergeCell ref="AO20:AP20"/>
    <mergeCell ref="AR20:AS20"/>
    <mergeCell ref="AW20:AX20"/>
    <mergeCell ref="AZ20:BA20"/>
    <mergeCell ref="AG21:AH21"/>
    <mergeCell ref="A19:G19"/>
    <mergeCell ref="AM19:AO19"/>
    <mergeCell ref="AP19:AT19"/>
    <mergeCell ref="AU19:AW19"/>
    <mergeCell ref="AX19:BB19"/>
    <mergeCell ref="BC19:BK19"/>
    <mergeCell ref="AZ22:BA22"/>
    <mergeCell ref="B23:BB33"/>
    <mergeCell ref="AJ21:AK21"/>
    <mergeCell ref="AO21:AP21"/>
    <mergeCell ref="AR21:AS21"/>
    <mergeCell ref="AW21:AX21"/>
    <mergeCell ref="AZ21:BA21"/>
    <mergeCell ref="AG22:AH22"/>
    <mergeCell ref="AJ22:AK22"/>
    <mergeCell ref="AO22:AP22"/>
    <mergeCell ref="AR22:AS22"/>
    <mergeCell ref="AW22:AX22"/>
  </mergeCells>
  <phoneticPr fontId="4"/>
  <dataValidations count="1">
    <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sqref="H9:AL18 JD9:KH18 SZ9:UD18 ACV9:ADZ18 AMR9:ANV18 AWN9:AXR18 BGJ9:BHN18 BQF9:BRJ18 CAB9:CBF18 CJX9:CLB18 CTT9:CUX18 DDP9:DET18 DNL9:DOP18 DXH9:DYL18 EHD9:EIH18 EQZ9:ESD18 FAV9:FBZ18 FKR9:FLV18 FUN9:FVR18 GEJ9:GFN18 GOF9:GPJ18 GYB9:GZF18 HHX9:HJB18 HRT9:HSX18 IBP9:ICT18 ILL9:IMP18 IVH9:IWL18 JFD9:JGH18 JOZ9:JQD18 JYV9:JZZ18 KIR9:KJV18 KSN9:KTR18 LCJ9:LDN18 LMF9:LNJ18 LWB9:LXF18 MFX9:MHB18 MPT9:MQX18 MZP9:NAT18 NJL9:NKP18 NTH9:NUL18 ODD9:OEH18 OMZ9:OOD18 OWV9:OXZ18 PGR9:PHV18 PQN9:PRR18 QAJ9:QBN18 QKF9:QLJ18 QUB9:QVF18 RDX9:RFB18 RNT9:ROX18 RXP9:RYT18 SHL9:SIP18 SRH9:SSL18 TBD9:TCH18 TKZ9:TMD18 TUV9:TVZ18 UER9:UFV18 UON9:UPR18 UYJ9:UZN18 VIF9:VJJ18 VSB9:VTF18 WBX9:WDB18 WLT9:WMX18 WVP9:WWT18 H65546:AL65555 JD65546:KH65555 SZ65546:UD65555 ACV65546:ADZ65555 AMR65546:ANV65555 AWN65546:AXR65555 BGJ65546:BHN65555 BQF65546:BRJ65555 CAB65546:CBF65555 CJX65546:CLB65555 CTT65546:CUX65555 DDP65546:DET65555 DNL65546:DOP65555 DXH65546:DYL65555 EHD65546:EIH65555 EQZ65546:ESD65555 FAV65546:FBZ65555 FKR65546:FLV65555 FUN65546:FVR65555 GEJ65546:GFN65555 GOF65546:GPJ65555 GYB65546:GZF65555 HHX65546:HJB65555 HRT65546:HSX65555 IBP65546:ICT65555 ILL65546:IMP65555 IVH65546:IWL65555 JFD65546:JGH65555 JOZ65546:JQD65555 JYV65546:JZZ65555 KIR65546:KJV65555 KSN65546:KTR65555 LCJ65546:LDN65555 LMF65546:LNJ65555 LWB65546:LXF65555 MFX65546:MHB65555 MPT65546:MQX65555 MZP65546:NAT65555 NJL65546:NKP65555 NTH65546:NUL65555 ODD65546:OEH65555 OMZ65546:OOD65555 OWV65546:OXZ65555 PGR65546:PHV65555 PQN65546:PRR65555 QAJ65546:QBN65555 QKF65546:QLJ65555 QUB65546:QVF65555 RDX65546:RFB65555 RNT65546:ROX65555 RXP65546:RYT65555 SHL65546:SIP65555 SRH65546:SSL65555 TBD65546:TCH65555 TKZ65546:TMD65555 TUV65546:TVZ65555 UER65546:UFV65555 UON65546:UPR65555 UYJ65546:UZN65555 VIF65546:VJJ65555 VSB65546:VTF65555 WBX65546:WDB65555 WLT65546:WMX65555 WVP65546:WWT65555 H131082:AL131091 JD131082:KH131091 SZ131082:UD131091 ACV131082:ADZ131091 AMR131082:ANV131091 AWN131082:AXR131091 BGJ131082:BHN131091 BQF131082:BRJ131091 CAB131082:CBF131091 CJX131082:CLB131091 CTT131082:CUX131091 DDP131082:DET131091 DNL131082:DOP131091 DXH131082:DYL131091 EHD131082:EIH131091 EQZ131082:ESD131091 FAV131082:FBZ131091 FKR131082:FLV131091 FUN131082:FVR131091 GEJ131082:GFN131091 GOF131082:GPJ131091 GYB131082:GZF131091 HHX131082:HJB131091 HRT131082:HSX131091 IBP131082:ICT131091 ILL131082:IMP131091 IVH131082:IWL131091 JFD131082:JGH131091 JOZ131082:JQD131091 JYV131082:JZZ131091 KIR131082:KJV131091 KSN131082:KTR131091 LCJ131082:LDN131091 LMF131082:LNJ131091 LWB131082:LXF131091 MFX131082:MHB131091 MPT131082:MQX131091 MZP131082:NAT131091 NJL131082:NKP131091 NTH131082:NUL131091 ODD131082:OEH131091 OMZ131082:OOD131091 OWV131082:OXZ131091 PGR131082:PHV131091 PQN131082:PRR131091 QAJ131082:QBN131091 QKF131082:QLJ131091 QUB131082:QVF131091 RDX131082:RFB131091 RNT131082:ROX131091 RXP131082:RYT131091 SHL131082:SIP131091 SRH131082:SSL131091 TBD131082:TCH131091 TKZ131082:TMD131091 TUV131082:TVZ131091 UER131082:UFV131091 UON131082:UPR131091 UYJ131082:UZN131091 VIF131082:VJJ131091 VSB131082:VTF131091 WBX131082:WDB131091 WLT131082:WMX131091 WVP131082:WWT131091 H196618:AL196627 JD196618:KH196627 SZ196618:UD196627 ACV196618:ADZ196627 AMR196618:ANV196627 AWN196618:AXR196627 BGJ196618:BHN196627 BQF196618:BRJ196627 CAB196618:CBF196627 CJX196618:CLB196627 CTT196618:CUX196627 DDP196618:DET196627 DNL196618:DOP196627 DXH196618:DYL196627 EHD196618:EIH196627 EQZ196618:ESD196627 FAV196618:FBZ196627 FKR196618:FLV196627 FUN196618:FVR196627 GEJ196618:GFN196627 GOF196618:GPJ196627 GYB196618:GZF196627 HHX196618:HJB196627 HRT196618:HSX196627 IBP196618:ICT196627 ILL196618:IMP196627 IVH196618:IWL196627 JFD196618:JGH196627 JOZ196618:JQD196627 JYV196618:JZZ196627 KIR196618:KJV196627 KSN196618:KTR196627 LCJ196618:LDN196627 LMF196618:LNJ196627 LWB196618:LXF196627 MFX196618:MHB196627 MPT196618:MQX196627 MZP196618:NAT196627 NJL196618:NKP196627 NTH196618:NUL196627 ODD196618:OEH196627 OMZ196618:OOD196627 OWV196618:OXZ196627 PGR196618:PHV196627 PQN196618:PRR196627 QAJ196618:QBN196627 QKF196618:QLJ196627 QUB196618:QVF196627 RDX196618:RFB196627 RNT196618:ROX196627 RXP196618:RYT196627 SHL196618:SIP196627 SRH196618:SSL196627 TBD196618:TCH196627 TKZ196618:TMD196627 TUV196618:TVZ196627 UER196618:UFV196627 UON196618:UPR196627 UYJ196618:UZN196627 VIF196618:VJJ196627 VSB196618:VTF196627 WBX196618:WDB196627 WLT196618:WMX196627 WVP196618:WWT196627 H262154:AL262163 JD262154:KH262163 SZ262154:UD262163 ACV262154:ADZ262163 AMR262154:ANV262163 AWN262154:AXR262163 BGJ262154:BHN262163 BQF262154:BRJ262163 CAB262154:CBF262163 CJX262154:CLB262163 CTT262154:CUX262163 DDP262154:DET262163 DNL262154:DOP262163 DXH262154:DYL262163 EHD262154:EIH262163 EQZ262154:ESD262163 FAV262154:FBZ262163 FKR262154:FLV262163 FUN262154:FVR262163 GEJ262154:GFN262163 GOF262154:GPJ262163 GYB262154:GZF262163 HHX262154:HJB262163 HRT262154:HSX262163 IBP262154:ICT262163 ILL262154:IMP262163 IVH262154:IWL262163 JFD262154:JGH262163 JOZ262154:JQD262163 JYV262154:JZZ262163 KIR262154:KJV262163 KSN262154:KTR262163 LCJ262154:LDN262163 LMF262154:LNJ262163 LWB262154:LXF262163 MFX262154:MHB262163 MPT262154:MQX262163 MZP262154:NAT262163 NJL262154:NKP262163 NTH262154:NUL262163 ODD262154:OEH262163 OMZ262154:OOD262163 OWV262154:OXZ262163 PGR262154:PHV262163 PQN262154:PRR262163 QAJ262154:QBN262163 QKF262154:QLJ262163 QUB262154:QVF262163 RDX262154:RFB262163 RNT262154:ROX262163 RXP262154:RYT262163 SHL262154:SIP262163 SRH262154:SSL262163 TBD262154:TCH262163 TKZ262154:TMD262163 TUV262154:TVZ262163 UER262154:UFV262163 UON262154:UPR262163 UYJ262154:UZN262163 VIF262154:VJJ262163 VSB262154:VTF262163 WBX262154:WDB262163 WLT262154:WMX262163 WVP262154:WWT262163 H327690:AL327699 JD327690:KH327699 SZ327690:UD327699 ACV327690:ADZ327699 AMR327690:ANV327699 AWN327690:AXR327699 BGJ327690:BHN327699 BQF327690:BRJ327699 CAB327690:CBF327699 CJX327690:CLB327699 CTT327690:CUX327699 DDP327690:DET327699 DNL327690:DOP327699 DXH327690:DYL327699 EHD327690:EIH327699 EQZ327690:ESD327699 FAV327690:FBZ327699 FKR327690:FLV327699 FUN327690:FVR327699 GEJ327690:GFN327699 GOF327690:GPJ327699 GYB327690:GZF327699 HHX327690:HJB327699 HRT327690:HSX327699 IBP327690:ICT327699 ILL327690:IMP327699 IVH327690:IWL327699 JFD327690:JGH327699 JOZ327690:JQD327699 JYV327690:JZZ327699 KIR327690:KJV327699 KSN327690:KTR327699 LCJ327690:LDN327699 LMF327690:LNJ327699 LWB327690:LXF327699 MFX327690:MHB327699 MPT327690:MQX327699 MZP327690:NAT327699 NJL327690:NKP327699 NTH327690:NUL327699 ODD327690:OEH327699 OMZ327690:OOD327699 OWV327690:OXZ327699 PGR327690:PHV327699 PQN327690:PRR327699 QAJ327690:QBN327699 QKF327690:QLJ327699 QUB327690:QVF327699 RDX327690:RFB327699 RNT327690:ROX327699 RXP327690:RYT327699 SHL327690:SIP327699 SRH327690:SSL327699 TBD327690:TCH327699 TKZ327690:TMD327699 TUV327690:TVZ327699 UER327690:UFV327699 UON327690:UPR327699 UYJ327690:UZN327699 VIF327690:VJJ327699 VSB327690:VTF327699 WBX327690:WDB327699 WLT327690:WMX327699 WVP327690:WWT327699 H393226:AL393235 JD393226:KH393235 SZ393226:UD393235 ACV393226:ADZ393235 AMR393226:ANV393235 AWN393226:AXR393235 BGJ393226:BHN393235 BQF393226:BRJ393235 CAB393226:CBF393235 CJX393226:CLB393235 CTT393226:CUX393235 DDP393226:DET393235 DNL393226:DOP393235 DXH393226:DYL393235 EHD393226:EIH393235 EQZ393226:ESD393235 FAV393226:FBZ393235 FKR393226:FLV393235 FUN393226:FVR393235 GEJ393226:GFN393235 GOF393226:GPJ393235 GYB393226:GZF393235 HHX393226:HJB393235 HRT393226:HSX393235 IBP393226:ICT393235 ILL393226:IMP393235 IVH393226:IWL393235 JFD393226:JGH393235 JOZ393226:JQD393235 JYV393226:JZZ393235 KIR393226:KJV393235 KSN393226:KTR393235 LCJ393226:LDN393235 LMF393226:LNJ393235 LWB393226:LXF393235 MFX393226:MHB393235 MPT393226:MQX393235 MZP393226:NAT393235 NJL393226:NKP393235 NTH393226:NUL393235 ODD393226:OEH393235 OMZ393226:OOD393235 OWV393226:OXZ393235 PGR393226:PHV393235 PQN393226:PRR393235 QAJ393226:QBN393235 QKF393226:QLJ393235 QUB393226:QVF393235 RDX393226:RFB393235 RNT393226:ROX393235 RXP393226:RYT393235 SHL393226:SIP393235 SRH393226:SSL393235 TBD393226:TCH393235 TKZ393226:TMD393235 TUV393226:TVZ393235 UER393226:UFV393235 UON393226:UPR393235 UYJ393226:UZN393235 VIF393226:VJJ393235 VSB393226:VTF393235 WBX393226:WDB393235 WLT393226:WMX393235 WVP393226:WWT393235 H458762:AL458771 JD458762:KH458771 SZ458762:UD458771 ACV458762:ADZ458771 AMR458762:ANV458771 AWN458762:AXR458771 BGJ458762:BHN458771 BQF458762:BRJ458771 CAB458762:CBF458771 CJX458762:CLB458771 CTT458762:CUX458771 DDP458762:DET458771 DNL458762:DOP458771 DXH458762:DYL458771 EHD458762:EIH458771 EQZ458762:ESD458771 FAV458762:FBZ458771 FKR458762:FLV458771 FUN458762:FVR458771 GEJ458762:GFN458771 GOF458762:GPJ458771 GYB458762:GZF458771 HHX458762:HJB458771 HRT458762:HSX458771 IBP458762:ICT458771 ILL458762:IMP458771 IVH458762:IWL458771 JFD458762:JGH458771 JOZ458762:JQD458771 JYV458762:JZZ458771 KIR458762:KJV458771 KSN458762:KTR458771 LCJ458762:LDN458771 LMF458762:LNJ458771 LWB458762:LXF458771 MFX458762:MHB458771 MPT458762:MQX458771 MZP458762:NAT458771 NJL458762:NKP458771 NTH458762:NUL458771 ODD458762:OEH458771 OMZ458762:OOD458771 OWV458762:OXZ458771 PGR458762:PHV458771 PQN458762:PRR458771 QAJ458762:QBN458771 QKF458762:QLJ458771 QUB458762:QVF458771 RDX458762:RFB458771 RNT458762:ROX458771 RXP458762:RYT458771 SHL458762:SIP458771 SRH458762:SSL458771 TBD458762:TCH458771 TKZ458762:TMD458771 TUV458762:TVZ458771 UER458762:UFV458771 UON458762:UPR458771 UYJ458762:UZN458771 VIF458762:VJJ458771 VSB458762:VTF458771 WBX458762:WDB458771 WLT458762:WMX458771 WVP458762:WWT458771 H524298:AL524307 JD524298:KH524307 SZ524298:UD524307 ACV524298:ADZ524307 AMR524298:ANV524307 AWN524298:AXR524307 BGJ524298:BHN524307 BQF524298:BRJ524307 CAB524298:CBF524307 CJX524298:CLB524307 CTT524298:CUX524307 DDP524298:DET524307 DNL524298:DOP524307 DXH524298:DYL524307 EHD524298:EIH524307 EQZ524298:ESD524307 FAV524298:FBZ524307 FKR524298:FLV524307 FUN524298:FVR524307 GEJ524298:GFN524307 GOF524298:GPJ524307 GYB524298:GZF524307 HHX524298:HJB524307 HRT524298:HSX524307 IBP524298:ICT524307 ILL524298:IMP524307 IVH524298:IWL524307 JFD524298:JGH524307 JOZ524298:JQD524307 JYV524298:JZZ524307 KIR524298:KJV524307 KSN524298:KTR524307 LCJ524298:LDN524307 LMF524298:LNJ524307 LWB524298:LXF524307 MFX524298:MHB524307 MPT524298:MQX524307 MZP524298:NAT524307 NJL524298:NKP524307 NTH524298:NUL524307 ODD524298:OEH524307 OMZ524298:OOD524307 OWV524298:OXZ524307 PGR524298:PHV524307 PQN524298:PRR524307 QAJ524298:QBN524307 QKF524298:QLJ524307 QUB524298:QVF524307 RDX524298:RFB524307 RNT524298:ROX524307 RXP524298:RYT524307 SHL524298:SIP524307 SRH524298:SSL524307 TBD524298:TCH524307 TKZ524298:TMD524307 TUV524298:TVZ524307 UER524298:UFV524307 UON524298:UPR524307 UYJ524298:UZN524307 VIF524298:VJJ524307 VSB524298:VTF524307 WBX524298:WDB524307 WLT524298:WMX524307 WVP524298:WWT524307 H589834:AL589843 JD589834:KH589843 SZ589834:UD589843 ACV589834:ADZ589843 AMR589834:ANV589843 AWN589834:AXR589843 BGJ589834:BHN589843 BQF589834:BRJ589843 CAB589834:CBF589843 CJX589834:CLB589843 CTT589834:CUX589843 DDP589834:DET589843 DNL589834:DOP589843 DXH589834:DYL589843 EHD589834:EIH589843 EQZ589834:ESD589843 FAV589834:FBZ589843 FKR589834:FLV589843 FUN589834:FVR589843 GEJ589834:GFN589843 GOF589834:GPJ589843 GYB589834:GZF589843 HHX589834:HJB589843 HRT589834:HSX589843 IBP589834:ICT589843 ILL589834:IMP589843 IVH589834:IWL589843 JFD589834:JGH589843 JOZ589834:JQD589843 JYV589834:JZZ589843 KIR589834:KJV589843 KSN589834:KTR589843 LCJ589834:LDN589843 LMF589834:LNJ589843 LWB589834:LXF589843 MFX589834:MHB589843 MPT589834:MQX589843 MZP589834:NAT589843 NJL589834:NKP589843 NTH589834:NUL589843 ODD589834:OEH589843 OMZ589834:OOD589843 OWV589834:OXZ589843 PGR589834:PHV589843 PQN589834:PRR589843 QAJ589834:QBN589843 QKF589834:QLJ589843 QUB589834:QVF589843 RDX589834:RFB589843 RNT589834:ROX589843 RXP589834:RYT589843 SHL589834:SIP589843 SRH589834:SSL589843 TBD589834:TCH589843 TKZ589834:TMD589843 TUV589834:TVZ589843 UER589834:UFV589843 UON589834:UPR589843 UYJ589834:UZN589843 VIF589834:VJJ589843 VSB589834:VTF589843 WBX589834:WDB589843 WLT589834:WMX589843 WVP589834:WWT589843 H655370:AL655379 JD655370:KH655379 SZ655370:UD655379 ACV655370:ADZ655379 AMR655370:ANV655379 AWN655370:AXR655379 BGJ655370:BHN655379 BQF655370:BRJ655379 CAB655370:CBF655379 CJX655370:CLB655379 CTT655370:CUX655379 DDP655370:DET655379 DNL655370:DOP655379 DXH655370:DYL655379 EHD655370:EIH655379 EQZ655370:ESD655379 FAV655370:FBZ655379 FKR655370:FLV655379 FUN655370:FVR655379 GEJ655370:GFN655379 GOF655370:GPJ655379 GYB655370:GZF655379 HHX655370:HJB655379 HRT655370:HSX655379 IBP655370:ICT655379 ILL655370:IMP655379 IVH655370:IWL655379 JFD655370:JGH655379 JOZ655370:JQD655379 JYV655370:JZZ655379 KIR655370:KJV655379 KSN655370:KTR655379 LCJ655370:LDN655379 LMF655370:LNJ655379 LWB655370:LXF655379 MFX655370:MHB655379 MPT655370:MQX655379 MZP655370:NAT655379 NJL655370:NKP655379 NTH655370:NUL655379 ODD655370:OEH655379 OMZ655370:OOD655379 OWV655370:OXZ655379 PGR655370:PHV655379 PQN655370:PRR655379 QAJ655370:QBN655379 QKF655370:QLJ655379 QUB655370:QVF655379 RDX655370:RFB655379 RNT655370:ROX655379 RXP655370:RYT655379 SHL655370:SIP655379 SRH655370:SSL655379 TBD655370:TCH655379 TKZ655370:TMD655379 TUV655370:TVZ655379 UER655370:UFV655379 UON655370:UPR655379 UYJ655370:UZN655379 VIF655370:VJJ655379 VSB655370:VTF655379 WBX655370:WDB655379 WLT655370:WMX655379 WVP655370:WWT655379 H720906:AL720915 JD720906:KH720915 SZ720906:UD720915 ACV720906:ADZ720915 AMR720906:ANV720915 AWN720906:AXR720915 BGJ720906:BHN720915 BQF720906:BRJ720915 CAB720906:CBF720915 CJX720906:CLB720915 CTT720906:CUX720915 DDP720906:DET720915 DNL720906:DOP720915 DXH720906:DYL720915 EHD720906:EIH720915 EQZ720906:ESD720915 FAV720906:FBZ720915 FKR720906:FLV720915 FUN720906:FVR720915 GEJ720906:GFN720915 GOF720906:GPJ720915 GYB720906:GZF720915 HHX720906:HJB720915 HRT720906:HSX720915 IBP720906:ICT720915 ILL720906:IMP720915 IVH720906:IWL720915 JFD720906:JGH720915 JOZ720906:JQD720915 JYV720906:JZZ720915 KIR720906:KJV720915 KSN720906:KTR720915 LCJ720906:LDN720915 LMF720906:LNJ720915 LWB720906:LXF720915 MFX720906:MHB720915 MPT720906:MQX720915 MZP720906:NAT720915 NJL720906:NKP720915 NTH720906:NUL720915 ODD720906:OEH720915 OMZ720906:OOD720915 OWV720906:OXZ720915 PGR720906:PHV720915 PQN720906:PRR720915 QAJ720906:QBN720915 QKF720906:QLJ720915 QUB720906:QVF720915 RDX720906:RFB720915 RNT720906:ROX720915 RXP720906:RYT720915 SHL720906:SIP720915 SRH720906:SSL720915 TBD720906:TCH720915 TKZ720906:TMD720915 TUV720906:TVZ720915 UER720906:UFV720915 UON720906:UPR720915 UYJ720906:UZN720915 VIF720906:VJJ720915 VSB720906:VTF720915 WBX720906:WDB720915 WLT720906:WMX720915 WVP720906:WWT720915 H786442:AL786451 JD786442:KH786451 SZ786442:UD786451 ACV786442:ADZ786451 AMR786442:ANV786451 AWN786442:AXR786451 BGJ786442:BHN786451 BQF786442:BRJ786451 CAB786442:CBF786451 CJX786442:CLB786451 CTT786442:CUX786451 DDP786442:DET786451 DNL786442:DOP786451 DXH786442:DYL786451 EHD786442:EIH786451 EQZ786442:ESD786451 FAV786442:FBZ786451 FKR786442:FLV786451 FUN786442:FVR786451 GEJ786442:GFN786451 GOF786442:GPJ786451 GYB786442:GZF786451 HHX786442:HJB786451 HRT786442:HSX786451 IBP786442:ICT786451 ILL786442:IMP786451 IVH786442:IWL786451 JFD786442:JGH786451 JOZ786442:JQD786451 JYV786442:JZZ786451 KIR786442:KJV786451 KSN786442:KTR786451 LCJ786442:LDN786451 LMF786442:LNJ786451 LWB786442:LXF786451 MFX786442:MHB786451 MPT786442:MQX786451 MZP786442:NAT786451 NJL786442:NKP786451 NTH786442:NUL786451 ODD786442:OEH786451 OMZ786442:OOD786451 OWV786442:OXZ786451 PGR786442:PHV786451 PQN786442:PRR786451 QAJ786442:QBN786451 QKF786442:QLJ786451 QUB786442:QVF786451 RDX786442:RFB786451 RNT786442:ROX786451 RXP786442:RYT786451 SHL786442:SIP786451 SRH786442:SSL786451 TBD786442:TCH786451 TKZ786442:TMD786451 TUV786442:TVZ786451 UER786442:UFV786451 UON786442:UPR786451 UYJ786442:UZN786451 VIF786442:VJJ786451 VSB786442:VTF786451 WBX786442:WDB786451 WLT786442:WMX786451 WVP786442:WWT786451 H851978:AL851987 JD851978:KH851987 SZ851978:UD851987 ACV851978:ADZ851987 AMR851978:ANV851987 AWN851978:AXR851987 BGJ851978:BHN851987 BQF851978:BRJ851987 CAB851978:CBF851987 CJX851978:CLB851987 CTT851978:CUX851987 DDP851978:DET851987 DNL851978:DOP851987 DXH851978:DYL851987 EHD851978:EIH851987 EQZ851978:ESD851987 FAV851978:FBZ851987 FKR851978:FLV851987 FUN851978:FVR851987 GEJ851978:GFN851987 GOF851978:GPJ851987 GYB851978:GZF851987 HHX851978:HJB851987 HRT851978:HSX851987 IBP851978:ICT851987 ILL851978:IMP851987 IVH851978:IWL851987 JFD851978:JGH851987 JOZ851978:JQD851987 JYV851978:JZZ851987 KIR851978:KJV851987 KSN851978:KTR851987 LCJ851978:LDN851987 LMF851978:LNJ851987 LWB851978:LXF851987 MFX851978:MHB851987 MPT851978:MQX851987 MZP851978:NAT851987 NJL851978:NKP851987 NTH851978:NUL851987 ODD851978:OEH851987 OMZ851978:OOD851987 OWV851978:OXZ851987 PGR851978:PHV851987 PQN851978:PRR851987 QAJ851978:QBN851987 QKF851978:QLJ851987 QUB851978:QVF851987 RDX851978:RFB851987 RNT851978:ROX851987 RXP851978:RYT851987 SHL851978:SIP851987 SRH851978:SSL851987 TBD851978:TCH851987 TKZ851978:TMD851987 TUV851978:TVZ851987 UER851978:UFV851987 UON851978:UPR851987 UYJ851978:UZN851987 VIF851978:VJJ851987 VSB851978:VTF851987 WBX851978:WDB851987 WLT851978:WMX851987 WVP851978:WWT851987 H917514:AL917523 JD917514:KH917523 SZ917514:UD917523 ACV917514:ADZ917523 AMR917514:ANV917523 AWN917514:AXR917523 BGJ917514:BHN917523 BQF917514:BRJ917523 CAB917514:CBF917523 CJX917514:CLB917523 CTT917514:CUX917523 DDP917514:DET917523 DNL917514:DOP917523 DXH917514:DYL917523 EHD917514:EIH917523 EQZ917514:ESD917523 FAV917514:FBZ917523 FKR917514:FLV917523 FUN917514:FVR917523 GEJ917514:GFN917523 GOF917514:GPJ917523 GYB917514:GZF917523 HHX917514:HJB917523 HRT917514:HSX917523 IBP917514:ICT917523 ILL917514:IMP917523 IVH917514:IWL917523 JFD917514:JGH917523 JOZ917514:JQD917523 JYV917514:JZZ917523 KIR917514:KJV917523 KSN917514:KTR917523 LCJ917514:LDN917523 LMF917514:LNJ917523 LWB917514:LXF917523 MFX917514:MHB917523 MPT917514:MQX917523 MZP917514:NAT917523 NJL917514:NKP917523 NTH917514:NUL917523 ODD917514:OEH917523 OMZ917514:OOD917523 OWV917514:OXZ917523 PGR917514:PHV917523 PQN917514:PRR917523 QAJ917514:QBN917523 QKF917514:QLJ917523 QUB917514:QVF917523 RDX917514:RFB917523 RNT917514:ROX917523 RXP917514:RYT917523 SHL917514:SIP917523 SRH917514:SSL917523 TBD917514:TCH917523 TKZ917514:TMD917523 TUV917514:TVZ917523 UER917514:UFV917523 UON917514:UPR917523 UYJ917514:UZN917523 VIF917514:VJJ917523 VSB917514:VTF917523 WBX917514:WDB917523 WLT917514:WMX917523 WVP917514:WWT917523 H983050:AL983059 JD983050:KH983059 SZ983050:UD983059 ACV983050:ADZ983059 AMR983050:ANV983059 AWN983050:AXR983059 BGJ983050:BHN983059 BQF983050:BRJ983059 CAB983050:CBF983059 CJX983050:CLB983059 CTT983050:CUX983059 DDP983050:DET983059 DNL983050:DOP983059 DXH983050:DYL983059 EHD983050:EIH983059 EQZ983050:ESD983059 FAV983050:FBZ983059 FKR983050:FLV983059 FUN983050:FVR983059 GEJ983050:GFN983059 GOF983050:GPJ983059 GYB983050:GZF983059 HHX983050:HJB983059 HRT983050:HSX983059 IBP983050:ICT983059 ILL983050:IMP983059 IVH983050:IWL983059 JFD983050:JGH983059 JOZ983050:JQD983059 JYV983050:JZZ983059 KIR983050:KJV983059 KSN983050:KTR983059 LCJ983050:LDN983059 LMF983050:LNJ983059 LWB983050:LXF983059 MFX983050:MHB983059 MPT983050:MQX983059 MZP983050:NAT983059 NJL983050:NKP983059 NTH983050:NUL983059 ODD983050:OEH983059 OMZ983050:OOD983059 OWV983050:OXZ983059 PGR983050:PHV983059 PQN983050:PRR983059 QAJ983050:QBN983059 QKF983050:QLJ983059 QUB983050:QVF983059 RDX983050:RFB983059 RNT983050:ROX983059 RXP983050:RYT983059 SHL983050:SIP983059 SRH983050:SSL983059 TBD983050:TCH983059 TKZ983050:TMD983059 TUV983050:TVZ983059 UER983050:UFV983059 UON983050:UPR983059 UYJ983050:UZN983059 VIF983050:VJJ983059 VSB983050:VTF983059 WBX983050:WDB983059 WLT983050:WMX983059 WVP983050:WWT983059" xr:uid="{5C9A19E7-B8E2-431A-AE82-32661859C35E}">
      <formula1>$BU$6:$BU$14</formula1>
    </dataValidation>
  </dataValidations>
  <printOptions horizontalCentered="1" verticalCentered="1"/>
  <pageMargins left="0.70866141732283472" right="0.19685039370078741" top="0.39370078740157483" bottom="0.39370078740157483" header="0.39370078740157483" footer="0"/>
  <pageSetup paperSize="9" scale="92" orientation="landscape" blackAndWhite="1" r:id="rId1"/>
  <headerFooter scaleWithDoc="0">
    <oddFooter>&amp;C9/24&amp;R&amp;F</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0526E-D8E5-4644-875A-14BF27AD05CC}">
  <sheetPr>
    <tabColor theme="7" tint="0.79998168889431442"/>
    <pageSetUpPr fitToPage="1"/>
  </sheetPr>
  <dimension ref="A1:AX142"/>
  <sheetViews>
    <sheetView view="pageBreakPreview" zoomScale="61" zoomScaleNormal="70" zoomScaleSheetLayoutView="61" workbookViewId="0">
      <selection activeCell="AH28" sqref="AH28"/>
    </sheetView>
  </sheetViews>
  <sheetFormatPr defaultColWidth="9" defaultRowHeight="16.8" x14ac:dyDescent="0.45"/>
  <cols>
    <col min="1" max="49" width="4.3984375" style="16" customWidth="1"/>
    <col min="50" max="50" width="9" style="16"/>
    <col min="51" max="16384" width="9" style="2"/>
  </cols>
  <sheetData>
    <row r="1" spans="1:43" ht="18.75" customHeight="1" x14ac:dyDescent="0.45">
      <c r="A1" s="95" t="s">
        <v>348</v>
      </c>
    </row>
    <row r="2" spans="1:43" ht="18.75" customHeight="1" x14ac:dyDescent="0.45">
      <c r="A2" s="30" t="str">
        <f>"（１）職員の健康診断（令和"&amp;表紙・鑑!S3-1&amp;"年度）"</f>
        <v>（１）職員の健康診断（令和7年度）</v>
      </c>
      <c r="J2" s="106" t="s">
        <v>13</v>
      </c>
      <c r="K2" s="39" t="s">
        <v>347</v>
      </c>
    </row>
    <row r="3" spans="1:43" ht="18.75" customHeight="1" thickBot="1" x14ac:dyDescent="0.5">
      <c r="A3" s="39" t="s">
        <v>346</v>
      </c>
      <c r="W3" s="39" t="s">
        <v>345</v>
      </c>
    </row>
    <row r="4" spans="1:43" ht="18.75" customHeight="1" x14ac:dyDescent="0.45">
      <c r="A4" s="1748" t="s">
        <v>339</v>
      </c>
      <c r="B4" s="1749"/>
      <c r="C4" s="1749"/>
      <c r="D4" s="1749"/>
      <c r="E4" s="1749"/>
      <c r="F4" s="1749"/>
      <c r="G4" s="1749"/>
      <c r="H4" s="1750"/>
      <c r="I4" s="1754" t="s">
        <v>338</v>
      </c>
      <c r="J4" s="1755"/>
      <c r="K4" s="1758" t="s">
        <v>337</v>
      </c>
      <c r="L4" s="1759"/>
      <c r="M4" s="1760"/>
      <c r="N4" s="1726" t="s">
        <v>336</v>
      </c>
      <c r="O4" s="1727"/>
      <c r="P4" s="1730" t="s">
        <v>335</v>
      </c>
      <c r="Q4" s="1731"/>
      <c r="R4" s="1732"/>
      <c r="S4" s="1736" t="s">
        <v>334</v>
      </c>
      <c r="T4" s="1731"/>
      <c r="U4" s="1737"/>
      <c r="W4" s="1748" t="s">
        <v>339</v>
      </c>
      <c r="X4" s="1749"/>
      <c r="Y4" s="1749"/>
      <c r="Z4" s="1749"/>
      <c r="AA4" s="1749"/>
      <c r="AB4" s="1749"/>
      <c r="AC4" s="1749"/>
      <c r="AD4" s="1750"/>
      <c r="AE4" s="1754" t="s">
        <v>338</v>
      </c>
      <c r="AF4" s="1755"/>
      <c r="AG4" s="1758" t="s">
        <v>337</v>
      </c>
      <c r="AH4" s="1759"/>
      <c r="AI4" s="1760"/>
      <c r="AJ4" s="1726" t="s">
        <v>336</v>
      </c>
      <c r="AK4" s="1727"/>
      <c r="AL4" s="1730" t="s">
        <v>335</v>
      </c>
      <c r="AM4" s="1731"/>
      <c r="AN4" s="1732"/>
      <c r="AO4" s="1736" t="s">
        <v>334</v>
      </c>
      <c r="AP4" s="1731"/>
      <c r="AQ4" s="1737"/>
    </row>
    <row r="5" spans="1:43" ht="18.75" customHeight="1" x14ac:dyDescent="0.45">
      <c r="A5" s="1751"/>
      <c r="B5" s="1752"/>
      <c r="C5" s="1752"/>
      <c r="D5" s="1752"/>
      <c r="E5" s="1752"/>
      <c r="F5" s="1752"/>
      <c r="G5" s="1752"/>
      <c r="H5" s="1753"/>
      <c r="I5" s="1756"/>
      <c r="J5" s="1757"/>
      <c r="K5" s="1761"/>
      <c r="L5" s="1762"/>
      <c r="M5" s="1763"/>
      <c r="N5" s="1728"/>
      <c r="O5" s="1729"/>
      <c r="P5" s="1733"/>
      <c r="Q5" s="1734"/>
      <c r="R5" s="1735"/>
      <c r="S5" s="1738"/>
      <c r="T5" s="1734"/>
      <c r="U5" s="1739"/>
      <c r="W5" s="1751"/>
      <c r="X5" s="1752"/>
      <c r="Y5" s="1752"/>
      <c r="Z5" s="1752"/>
      <c r="AA5" s="1752"/>
      <c r="AB5" s="1752"/>
      <c r="AC5" s="1752"/>
      <c r="AD5" s="1753"/>
      <c r="AE5" s="1756"/>
      <c r="AF5" s="1757"/>
      <c r="AG5" s="1761"/>
      <c r="AH5" s="1762"/>
      <c r="AI5" s="1763"/>
      <c r="AJ5" s="1728"/>
      <c r="AK5" s="1729"/>
      <c r="AL5" s="1733"/>
      <c r="AM5" s="1734"/>
      <c r="AN5" s="1735"/>
      <c r="AO5" s="1738"/>
      <c r="AP5" s="1734"/>
      <c r="AQ5" s="1739"/>
    </row>
    <row r="6" spans="1:43" ht="18.75" customHeight="1" x14ac:dyDescent="0.45">
      <c r="A6" s="1740" t="s">
        <v>785</v>
      </c>
      <c r="B6" s="1741"/>
      <c r="C6" s="1741"/>
      <c r="D6" s="1741"/>
      <c r="E6" s="1741"/>
      <c r="F6" s="1741"/>
      <c r="G6" s="1741"/>
      <c r="H6" s="1742"/>
      <c r="I6" s="1743"/>
      <c r="J6" s="1744"/>
      <c r="K6" s="855"/>
      <c r="L6" s="855"/>
      <c r="M6" s="855"/>
      <c r="N6" s="1183"/>
      <c r="O6" s="1182"/>
      <c r="P6" s="1183"/>
      <c r="Q6" s="1745"/>
      <c r="R6" s="1182"/>
      <c r="S6" s="1746"/>
      <c r="T6" s="1746"/>
      <c r="U6" s="1747"/>
      <c r="W6" s="1740" t="s">
        <v>785</v>
      </c>
      <c r="X6" s="1741"/>
      <c r="Y6" s="1741"/>
      <c r="Z6" s="1741"/>
      <c r="AA6" s="1741"/>
      <c r="AB6" s="1741"/>
      <c r="AC6" s="1741"/>
      <c r="AD6" s="1742"/>
      <c r="AE6" s="1743"/>
      <c r="AF6" s="1744"/>
      <c r="AG6" s="855"/>
      <c r="AH6" s="855"/>
      <c r="AI6" s="855"/>
      <c r="AJ6" s="1183"/>
      <c r="AK6" s="1182"/>
      <c r="AL6" s="1183"/>
      <c r="AM6" s="1745"/>
      <c r="AN6" s="1182"/>
      <c r="AO6" s="1746"/>
      <c r="AP6" s="1746"/>
      <c r="AQ6" s="1747"/>
    </row>
    <row r="7" spans="1:43" ht="18.75" customHeight="1" x14ac:dyDescent="0.45">
      <c r="A7" s="1764" t="s">
        <v>344</v>
      </c>
      <c r="B7" s="1765"/>
      <c r="C7" s="1765"/>
      <c r="D7" s="1765"/>
      <c r="E7" s="1765"/>
      <c r="F7" s="1765"/>
      <c r="G7" s="1765"/>
      <c r="H7" s="1766"/>
      <c r="I7" s="1767"/>
      <c r="J7" s="1768"/>
      <c r="K7" s="855"/>
      <c r="L7" s="855"/>
      <c r="M7" s="855"/>
      <c r="N7" s="1183"/>
      <c r="O7" s="1182"/>
      <c r="P7" s="1183"/>
      <c r="Q7" s="1745"/>
      <c r="R7" s="1182"/>
      <c r="S7" s="1746"/>
      <c r="T7" s="1746"/>
      <c r="U7" s="1747"/>
      <c r="W7" s="1764" t="s">
        <v>333</v>
      </c>
      <c r="X7" s="1765"/>
      <c r="Y7" s="1765"/>
      <c r="Z7" s="1765"/>
      <c r="AA7" s="1765"/>
      <c r="AB7" s="1765"/>
      <c r="AC7" s="1765"/>
      <c r="AD7" s="1766"/>
      <c r="AE7" s="1767"/>
      <c r="AF7" s="1768"/>
      <c r="AG7" s="855"/>
      <c r="AH7" s="855"/>
      <c r="AI7" s="855"/>
      <c r="AJ7" s="1183"/>
      <c r="AK7" s="1182"/>
      <c r="AL7" s="1183"/>
      <c r="AM7" s="1745"/>
      <c r="AN7" s="1182"/>
      <c r="AO7" s="1746"/>
      <c r="AP7" s="1746"/>
      <c r="AQ7" s="1747"/>
    </row>
    <row r="8" spans="1:43" ht="18.75" customHeight="1" x14ac:dyDescent="0.45">
      <c r="A8" s="1764" t="s">
        <v>332</v>
      </c>
      <c r="B8" s="1765"/>
      <c r="C8" s="1765"/>
      <c r="D8" s="1765"/>
      <c r="E8" s="1765"/>
      <c r="F8" s="1765"/>
      <c r="G8" s="1765"/>
      <c r="H8" s="1766"/>
      <c r="I8" s="1767"/>
      <c r="J8" s="1768"/>
      <c r="K8" s="855"/>
      <c r="L8" s="855"/>
      <c r="M8" s="855"/>
      <c r="N8" s="1183"/>
      <c r="O8" s="1182"/>
      <c r="P8" s="1183"/>
      <c r="Q8" s="1745"/>
      <c r="R8" s="1182"/>
      <c r="S8" s="1746"/>
      <c r="T8" s="1746"/>
      <c r="U8" s="1747"/>
      <c r="W8" s="1764" t="s">
        <v>332</v>
      </c>
      <c r="X8" s="1765"/>
      <c r="Y8" s="1765"/>
      <c r="Z8" s="1765"/>
      <c r="AA8" s="1765"/>
      <c r="AB8" s="1765"/>
      <c r="AC8" s="1765"/>
      <c r="AD8" s="1766"/>
      <c r="AE8" s="1767"/>
      <c r="AF8" s="1768"/>
      <c r="AG8" s="855"/>
      <c r="AH8" s="855"/>
      <c r="AI8" s="855"/>
      <c r="AJ8" s="1183"/>
      <c r="AK8" s="1182"/>
      <c r="AL8" s="1183"/>
      <c r="AM8" s="1745"/>
      <c r="AN8" s="1182"/>
      <c r="AO8" s="1746"/>
      <c r="AP8" s="1746"/>
      <c r="AQ8" s="1747"/>
    </row>
    <row r="9" spans="1:43" ht="18.75" customHeight="1" x14ac:dyDescent="0.45">
      <c r="A9" s="1764" t="s">
        <v>331</v>
      </c>
      <c r="B9" s="1765"/>
      <c r="C9" s="1765"/>
      <c r="D9" s="1765"/>
      <c r="E9" s="1765"/>
      <c r="F9" s="1765"/>
      <c r="G9" s="1765"/>
      <c r="H9" s="1766"/>
      <c r="I9" s="1767"/>
      <c r="J9" s="1768"/>
      <c r="K9" s="855"/>
      <c r="L9" s="855"/>
      <c r="M9" s="855"/>
      <c r="N9" s="1183"/>
      <c r="O9" s="1182"/>
      <c r="P9" s="1183"/>
      <c r="Q9" s="1745"/>
      <c r="R9" s="1182"/>
      <c r="S9" s="1746"/>
      <c r="T9" s="1746"/>
      <c r="U9" s="1747"/>
      <c r="W9" s="1764" t="s">
        <v>331</v>
      </c>
      <c r="X9" s="1765"/>
      <c r="Y9" s="1765"/>
      <c r="Z9" s="1765"/>
      <c r="AA9" s="1765"/>
      <c r="AB9" s="1765"/>
      <c r="AC9" s="1765"/>
      <c r="AD9" s="1766"/>
      <c r="AE9" s="1767"/>
      <c r="AF9" s="1768"/>
      <c r="AG9" s="855"/>
      <c r="AH9" s="855"/>
      <c r="AI9" s="855"/>
      <c r="AJ9" s="1183"/>
      <c r="AK9" s="1182"/>
      <c r="AL9" s="1183"/>
      <c r="AM9" s="1745"/>
      <c r="AN9" s="1182"/>
      <c r="AO9" s="1746"/>
      <c r="AP9" s="1746"/>
      <c r="AQ9" s="1747"/>
    </row>
    <row r="10" spans="1:43" ht="18.75" customHeight="1" x14ac:dyDescent="0.45">
      <c r="A10" s="1764" t="s">
        <v>330</v>
      </c>
      <c r="B10" s="1765"/>
      <c r="C10" s="1765"/>
      <c r="D10" s="1765"/>
      <c r="E10" s="1765"/>
      <c r="F10" s="1765"/>
      <c r="G10" s="1765"/>
      <c r="H10" s="1766"/>
      <c r="I10" s="1767"/>
      <c r="J10" s="1768"/>
      <c r="K10" s="855"/>
      <c r="L10" s="855"/>
      <c r="M10" s="855"/>
      <c r="N10" s="1183"/>
      <c r="O10" s="1182"/>
      <c r="P10" s="1183"/>
      <c r="Q10" s="1745"/>
      <c r="R10" s="1182"/>
      <c r="S10" s="1746"/>
      <c r="T10" s="1746"/>
      <c r="U10" s="1747"/>
      <c r="W10" s="1764" t="s">
        <v>330</v>
      </c>
      <c r="X10" s="1765"/>
      <c r="Y10" s="1765"/>
      <c r="Z10" s="1765"/>
      <c r="AA10" s="1765"/>
      <c r="AB10" s="1765"/>
      <c r="AC10" s="1765"/>
      <c r="AD10" s="1766"/>
      <c r="AE10" s="1767"/>
      <c r="AF10" s="1768"/>
      <c r="AG10" s="855"/>
      <c r="AH10" s="855"/>
      <c r="AI10" s="855"/>
      <c r="AJ10" s="1183"/>
      <c r="AK10" s="1182"/>
      <c r="AL10" s="1183"/>
      <c r="AM10" s="1745"/>
      <c r="AN10" s="1182"/>
      <c r="AO10" s="1746"/>
      <c r="AP10" s="1746"/>
      <c r="AQ10" s="1747"/>
    </row>
    <row r="11" spans="1:43" ht="18.75" customHeight="1" x14ac:dyDescent="0.45">
      <c r="A11" s="1764" t="s">
        <v>329</v>
      </c>
      <c r="B11" s="1765"/>
      <c r="C11" s="1765"/>
      <c r="D11" s="1765"/>
      <c r="E11" s="1765"/>
      <c r="F11" s="1765"/>
      <c r="G11" s="1765"/>
      <c r="H11" s="1766"/>
      <c r="I11" s="1767"/>
      <c r="J11" s="1768"/>
      <c r="K11" s="855"/>
      <c r="L11" s="855"/>
      <c r="M11" s="855"/>
      <c r="N11" s="1183"/>
      <c r="O11" s="1182"/>
      <c r="P11" s="1183"/>
      <c r="Q11" s="1745"/>
      <c r="R11" s="1182"/>
      <c r="S11" s="1746"/>
      <c r="T11" s="1746"/>
      <c r="U11" s="1747"/>
      <c r="W11" s="1764" t="s">
        <v>329</v>
      </c>
      <c r="X11" s="1765"/>
      <c r="Y11" s="1765"/>
      <c r="Z11" s="1765"/>
      <c r="AA11" s="1765"/>
      <c r="AB11" s="1765"/>
      <c r="AC11" s="1765"/>
      <c r="AD11" s="1766"/>
      <c r="AE11" s="1767"/>
      <c r="AF11" s="1768"/>
      <c r="AG11" s="855"/>
      <c r="AH11" s="855"/>
      <c r="AI11" s="855"/>
      <c r="AJ11" s="1183"/>
      <c r="AK11" s="1182"/>
      <c r="AL11" s="1183"/>
      <c r="AM11" s="1745"/>
      <c r="AN11" s="1182"/>
      <c r="AO11" s="1746"/>
      <c r="AP11" s="1746"/>
      <c r="AQ11" s="1747"/>
    </row>
    <row r="12" spans="1:43" ht="18.75" customHeight="1" x14ac:dyDescent="0.45">
      <c r="A12" s="1764" t="s">
        <v>786</v>
      </c>
      <c r="B12" s="1765"/>
      <c r="C12" s="1765"/>
      <c r="D12" s="1765"/>
      <c r="E12" s="1765"/>
      <c r="F12" s="1765"/>
      <c r="G12" s="1765"/>
      <c r="H12" s="1766"/>
      <c r="I12" s="1767"/>
      <c r="J12" s="1768"/>
      <c r="K12" s="855"/>
      <c r="L12" s="855"/>
      <c r="M12" s="855"/>
      <c r="N12" s="1183"/>
      <c r="O12" s="1182"/>
      <c r="P12" s="1183"/>
      <c r="Q12" s="1745"/>
      <c r="R12" s="1182"/>
      <c r="S12" s="1746"/>
      <c r="T12" s="1746"/>
      <c r="U12" s="1747"/>
      <c r="W12" s="1764" t="s">
        <v>786</v>
      </c>
      <c r="X12" s="1765"/>
      <c r="Y12" s="1765"/>
      <c r="Z12" s="1765"/>
      <c r="AA12" s="1765"/>
      <c r="AB12" s="1765"/>
      <c r="AC12" s="1765"/>
      <c r="AD12" s="1766"/>
      <c r="AE12" s="1767"/>
      <c r="AF12" s="1768"/>
      <c r="AG12" s="855"/>
      <c r="AH12" s="855"/>
      <c r="AI12" s="855"/>
      <c r="AJ12" s="1183"/>
      <c r="AK12" s="1182"/>
      <c r="AL12" s="1183"/>
      <c r="AM12" s="1745"/>
      <c r="AN12" s="1182"/>
      <c r="AO12" s="1746"/>
      <c r="AP12" s="1746"/>
      <c r="AQ12" s="1747"/>
    </row>
    <row r="13" spans="1:43" ht="18.75" customHeight="1" x14ac:dyDescent="0.45">
      <c r="A13" s="1764" t="s">
        <v>328</v>
      </c>
      <c r="B13" s="1765"/>
      <c r="C13" s="1765"/>
      <c r="D13" s="1765"/>
      <c r="E13" s="1765"/>
      <c r="F13" s="1765"/>
      <c r="G13" s="1765"/>
      <c r="H13" s="1766"/>
      <c r="I13" s="1767"/>
      <c r="J13" s="1768"/>
      <c r="K13" s="855"/>
      <c r="L13" s="855"/>
      <c r="M13" s="855"/>
      <c r="N13" s="1183"/>
      <c r="O13" s="1182"/>
      <c r="P13" s="1183"/>
      <c r="Q13" s="1745"/>
      <c r="R13" s="1182"/>
      <c r="S13" s="1746"/>
      <c r="T13" s="1746"/>
      <c r="U13" s="1747"/>
      <c r="W13" s="1764" t="s">
        <v>343</v>
      </c>
      <c r="X13" s="1765"/>
      <c r="Y13" s="1765"/>
      <c r="Z13" s="1765"/>
      <c r="AA13" s="1765"/>
      <c r="AB13" s="1765"/>
      <c r="AC13" s="1765"/>
      <c r="AD13" s="1766"/>
      <c r="AE13" s="1767"/>
      <c r="AF13" s="1768"/>
      <c r="AG13" s="855"/>
      <c r="AH13" s="855"/>
      <c r="AI13" s="855"/>
      <c r="AJ13" s="1183"/>
      <c r="AK13" s="1182"/>
      <c r="AL13" s="1183"/>
      <c r="AM13" s="1745"/>
      <c r="AN13" s="1182"/>
      <c r="AO13" s="1746"/>
      <c r="AP13" s="1746"/>
      <c r="AQ13" s="1747"/>
    </row>
    <row r="14" spans="1:43" ht="18.75" customHeight="1" x14ac:dyDescent="0.45">
      <c r="A14" s="1764" t="s">
        <v>787</v>
      </c>
      <c r="B14" s="1765"/>
      <c r="C14" s="1765"/>
      <c r="D14" s="1765"/>
      <c r="E14" s="1765"/>
      <c r="F14" s="1765"/>
      <c r="G14" s="1765"/>
      <c r="H14" s="1766"/>
      <c r="I14" s="1767"/>
      <c r="J14" s="1768"/>
      <c r="K14" s="855"/>
      <c r="L14" s="855"/>
      <c r="M14" s="855"/>
      <c r="N14" s="1183"/>
      <c r="O14" s="1182"/>
      <c r="P14" s="1183"/>
      <c r="Q14" s="1745"/>
      <c r="R14" s="1182"/>
      <c r="S14" s="1746"/>
      <c r="T14" s="1746"/>
      <c r="U14" s="1747"/>
      <c r="W14" s="1764" t="s">
        <v>788</v>
      </c>
      <c r="X14" s="1765"/>
      <c r="Y14" s="1765"/>
      <c r="Z14" s="1765"/>
      <c r="AA14" s="1765"/>
      <c r="AB14" s="1765"/>
      <c r="AC14" s="1765"/>
      <c r="AD14" s="1766"/>
      <c r="AE14" s="1767"/>
      <c r="AF14" s="1768"/>
      <c r="AG14" s="855"/>
      <c r="AH14" s="855"/>
      <c r="AI14" s="855"/>
      <c r="AJ14" s="1183"/>
      <c r="AK14" s="1182"/>
      <c r="AL14" s="1183"/>
      <c r="AM14" s="1745"/>
      <c r="AN14" s="1182"/>
      <c r="AO14" s="1746"/>
      <c r="AP14" s="1746"/>
      <c r="AQ14" s="1747"/>
    </row>
    <row r="15" spans="1:43" ht="18.75" customHeight="1" x14ac:dyDescent="0.45">
      <c r="A15" s="1764" t="s">
        <v>789</v>
      </c>
      <c r="B15" s="1765"/>
      <c r="C15" s="1765"/>
      <c r="D15" s="1765"/>
      <c r="E15" s="1765"/>
      <c r="F15" s="1765"/>
      <c r="G15" s="1765"/>
      <c r="H15" s="1766"/>
      <c r="I15" s="1767"/>
      <c r="J15" s="1768"/>
      <c r="K15" s="855"/>
      <c r="L15" s="855"/>
      <c r="M15" s="855"/>
      <c r="N15" s="1183"/>
      <c r="O15" s="1182"/>
      <c r="P15" s="1183"/>
      <c r="Q15" s="1745"/>
      <c r="R15" s="1182"/>
      <c r="S15" s="1746"/>
      <c r="T15" s="1746"/>
      <c r="U15" s="1747"/>
      <c r="W15" s="1764" t="s">
        <v>790</v>
      </c>
      <c r="X15" s="1765"/>
      <c r="Y15" s="1765"/>
      <c r="Z15" s="1765"/>
      <c r="AA15" s="1765"/>
      <c r="AB15" s="1765"/>
      <c r="AC15" s="1765"/>
      <c r="AD15" s="1766"/>
      <c r="AE15" s="1767"/>
      <c r="AF15" s="1768"/>
      <c r="AG15" s="855"/>
      <c r="AH15" s="855"/>
      <c r="AI15" s="855"/>
      <c r="AJ15" s="1183"/>
      <c r="AK15" s="1182"/>
      <c r="AL15" s="1183"/>
      <c r="AM15" s="1745"/>
      <c r="AN15" s="1182"/>
      <c r="AO15" s="1746"/>
      <c r="AP15" s="1746"/>
      <c r="AQ15" s="1747"/>
    </row>
    <row r="16" spans="1:43" ht="18.75" customHeight="1" x14ac:dyDescent="0.45">
      <c r="A16" s="1769" t="s">
        <v>791</v>
      </c>
      <c r="B16" s="1770"/>
      <c r="C16" s="1770"/>
      <c r="D16" s="1770"/>
      <c r="E16" s="1770"/>
      <c r="F16" s="1770"/>
      <c r="G16" s="1770"/>
      <c r="H16" s="1771"/>
      <c r="I16" s="1767"/>
      <c r="J16" s="1768"/>
      <c r="K16" s="855"/>
      <c r="L16" s="855"/>
      <c r="M16" s="855"/>
      <c r="N16" s="1183"/>
      <c r="O16" s="1182"/>
      <c r="P16" s="1183"/>
      <c r="Q16" s="1745"/>
      <c r="R16" s="1182"/>
      <c r="S16" s="1746"/>
      <c r="T16" s="1746"/>
      <c r="U16" s="1747"/>
      <c r="W16" s="1769" t="s">
        <v>792</v>
      </c>
      <c r="X16" s="1770"/>
      <c r="Y16" s="1770"/>
      <c r="Z16" s="1770"/>
      <c r="AA16" s="1770"/>
      <c r="AB16" s="1770"/>
      <c r="AC16" s="1770"/>
      <c r="AD16" s="1771"/>
      <c r="AE16" s="1767"/>
      <c r="AF16" s="1768"/>
      <c r="AG16" s="855"/>
      <c r="AH16" s="855"/>
      <c r="AI16" s="855"/>
      <c r="AJ16" s="1183"/>
      <c r="AK16" s="1182"/>
      <c r="AL16" s="1183"/>
      <c r="AM16" s="1745"/>
      <c r="AN16" s="1182"/>
      <c r="AO16" s="1746"/>
      <c r="AP16" s="1746"/>
      <c r="AQ16" s="1747"/>
    </row>
    <row r="17" spans="1:43" ht="18.75" customHeight="1" x14ac:dyDescent="0.45">
      <c r="A17" s="1764" t="s">
        <v>793</v>
      </c>
      <c r="B17" s="1765"/>
      <c r="C17" s="1765"/>
      <c r="D17" s="1765"/>
      <c r="E17" s="1765"/>
      <c r="F17" s="1765"/>
      <c r="G17" s="1765"/>
      <c r="H17" s="1766"/>
      <c r="I17" s="1767"/>
      <c r="J17" s="1768"/>
      <c r="K17" s="855"/>
      <c r="L17" s="855"/>
      <c r="M17" s="855"/>
      <c r="N17" s="1183"/>
      <c r="O17" s="1182"/>
      <c r="P17" s="1183"/>
      <c r="Q17" s="1745"/>
      <c r="R17" s="1182"/>
      <c r="S17" s="1746"/>
      <c r="T17" s="1746"/>
      <c r="U17" s="1747"/>
      <c r="W17" s="1764" t="s">
        <v>794</v>
      </c>
      <c r="X17" s="1765"/>
      <c r="Y17" s="1765"/>
      <c r="Z17" s="1765"/>
      <c r="AA17" s="1765"/>
      <c r="AB17" s="1765"/>
      <c r="AC17" s="1765"/>
      <c r="AD17" s="1766"/>
      <c r="AE17" s="1767"/>
      <c r="AF17" s="1768"/>
      <c r="AG17" s="855"/>
      <c r="AH17" s="855"/>
      <c r="AI17" s="855"/>
      <c r="AJ17" s="1183"/>
      <c r="AK17" s="1182"/>
      <c r="AL17" s="1183"/>
      <c r="AM17" s="1745"/>
      <c r="AN17" s="1182"/>
      <c r="AO17" s="1746"/>
      <c r="AP17" s="1746"/>
      <c r="AQ17" s="1747"/>
    </row>
    <row r="18" spans="1:43" ht="18.75" customHeight="1" x14ac:dyDescent="0.45">
      <c r="A18" s="1769" t="s">
        <v>327</v>
      </c>
      <c r="B18" s="1770"/>
      <c r="C18" s="1770"/>
      <c r="D18" s="1770"/>
      <c r="E18" s="1770"/>
      <c r="F18" s="1770"/>
      <c r="G18" s="1770"/>
      <c r="H18" s="1771"/>
      <c r="I18" s="1767"/>
      <c r="J18" s="1768"/>
      <c r="K18" s="855"/>
      <c r="L18" s="855"/>
      <c r="M18" s="855"/>
      <c r="N18" s="1183"/>
      <c r="O18" s="1182"/>
      <c r="P18" s="1183"/>
      <c r="Q18" s="1745"/>
      <c r="R18" s="1182"/>
      <c r="S18" s="1746"/>
      <c r="T18" s="1746"/>
      <c r="U18" s="1747"/>
      <c r="W18" s="1769" t="s">
        <v>342</v>
      </c>
      <c r="X18" s="1770"/>
      <c r="Y18" s="1770"/>
      <c r="Z18" s="1770"/>
      <c r="AA18" s="1770"/>
      <c r="AB18" s="1770"/>
      <c r="AC18" s="1770"/>
      <c r="AD18" s="1771"/>
      <c r="AE18" s="1767"/>
      <c r="AF18" s="1768"/>
      <c r="AG18" s="855"/>
      <c r="AH18" s="855"/>
      <c r="AI18" s="855"/>
      <c r="AJ18" s="1183"/>
      <c r="AK18" s="1182"/>
      <c r="AL18" s="1183"/>
      <c r="AM18" s="1745"/>
      <c r="AN18" s="1182"/>
      <c r="AO18" s="1746"/>
      <c r="AP18" s="1746"/>
      <c r="AQ18" s="1747"/>
    </row>
    <row r="19" spans="1:43" ht="18.75" customHeight="1" thickBot="1" x14ac:dyDescent="0.5">
      <c r="A19" s="1777" t="s">
        <v>326</v>
      </c>
      <c r="B19" s="1778"/>
      <c r="C19" s="1778"/>
      <c r="D19" s="1778"/>
      <c r="E19" s="1778"/>
      <c r="F19" s="1778"/>
      <c r="G19" s="1778"/>
      <c r="H19" s="1779"/>
      <c r="I19" s="1780"/>
      <c r="J19" s="1781"/>
      <c r="K19" s="856"/>
      <c r="L19" s="856"/>
      <c r="M19" s="856"/>
      <c r="N19" s="1772"/>
      <c r="O19" s="1773"/>
      <c r="P19" s="1772"/>
      <c r="Q19" s="1774"/>
      <c r="R19" s="1773"/>
      <c r="S19" s="1775"/>
      <c r="T19" s="1775"/>
      <c r="U19" s="1776"/>
      <c r="W19" s="1777" t="s">
        <v>341</v>
      </c>
      <c r="X19" s="1778"/>
      <c r="Y19" s="1778"/>
      <c r="Z19" s="1778"/>
      <c r="AA19" s="1778"/>
      <c r="AB19" s="1778"/>
      <c r="AC19" s="1778"/>
      <c r="AD19" s="1779"/>
      <c r="AE19" s="1780"/>
      <c r="AF19" s="1781"/>
      <c r="AG19" s="856"/>
      <c r="AH19" s="856"/>
      <c r="AI19" s="856"/>
      <c r="AJ19" s="1772"/>
      <c r="AK19" s="1773"/>
      <c r="AL19" s="1772"/>
      <c r="AM19" s="1774"/>
      <c r="AN19" s="1773"/>
      <c r="AO19" s="1775"/>
      <c r="AP19" s="1775"/>
      <c r="AQ19" s="1776"/>
    </row>
    <row r="20" spans="1:43" ht="18.75" customHeight="1" x14ac:dyDescent="0.45">
      <c r="A20" s="130"/>
      <c r="N20" s="130"/>
      <c r="O20" s="130"/>
      <c r="P20" s="130"/>
      <c r="Q20" s="130"/>
      <c r="R20" s="130"/>
      <c r="S20" s="130"/>
      <c r="T20" s="130"/>
      <c r="U20" s="130"/>
    </row>
    <row r="21" spans="1:43" ht="18.75" customHeight="1" thickBot="1" x14ac:dyDescent="0.5">
      <c r="A21" s="39" t="s">
        <v>340</v>
      </c>
    </row>
    <row r="22" spans="1:43" ht="18.75" customHeight="1" x14ac:dyDescent="0.45">
      <c r="A22" s="1748" t="s">
        <v>339</v>
      </c>
      <c r="B22" s="1749"/>
      <c r="C22" s="1749"/>
      <c r="D22" s="1749"/>
      <c r="E22" s="1749"/>
      <c r="F22" s="1749"/>
      <c r="G22" s="1749"/>
      <c r="H22" s="1750"/>
      <c r="I22" s="1754" t="s">
        <v>338</v>
      </c>
      <c r="J22" s="1755"/>
      <c r="K22" s="1758" t="s">
        <v>337</v>
      </c>
      <c r="L22" s="1759"/>
      <c r="M22" s="1760"/>
      <c r="N22" s="1726" t="s">
        <v>336</v>
      </c>
      <c r="O22" s="1727"/>
      <c r="P22" s="1730" t="s">
        <v>335</v>
      </c>
      <c r="Q22" s="1731"/>
      <c r="R22" s="1732"/>
      <c r="S22" s="1736" t="s">
        <v>334</v>
      </c>
      <c r="T22" s="1731"/>
      <c r="U22" s="1737"/>
      <c r="W22" s="130"/>
      <c r="X22" s="130"/>
      <c r="Y22" s="130"/>
      <c r="Z22" s="130"/>
      <c r="AA22" s="130"/>
      <c r="AB22" s="130"/>
      <c r="AC22" s="130"/>
      <c r="AD22" s="130"/>
      <c r="AE22" s="261"/>
      <c r="AF22" s="261"/>
      <c r="AJ22" s="130"/>
      <c r="AL22" s="130"/>
      <c r="AM22" s="130"/>
      <c r="AN22" s="130"/>
      <c r="AO22" s="130"/>
      <c r="AP22" s="130"/>
      <c r="AQ22" s="130"/>
    </row>
    <row r="23" spans="1:43" ht="18.75" customHeight="1" x14ac:dyDescent="0.45">
      <c r="A23" s="1751"/>
      <c r="B23" s="1752"/>
      <c r="C23" s="1752"/>
      <c r="D23" s="1752"/>
      <c r="E23" s="1752"/>
      <c r="F23" s="1752"/>
      <c r="G23" s="1752"/>
      <c r="H23" s="1753"/>
      <c r="I23" s="1756"/>
      <c r="J23" s="1757"/>
      <c r="K23" s="1761"/>
      <c r="L23" s="1762"/>
      <c r="M23" s="1763"/>
      <c r="N23" s="1728"/>
      <c r="O23" s="1729"/>
      <c r="P23" s="1733"/>
      <c r="Q23" s="1734"/>
      <c r="R23" s="1735"/>
      <c r="S23" s="1738"/>
      <c r="T23" s="1734"/>
      <c r="U23" s="1739"/>
      <c r="W23" s="130"/>
      <c r="X23" s="130"/>
      <c r="Y23" s="130"/>
      <c r="Z23" s="130"/>
      <c r="AA23" s="130"/>
      <c r="AB23" s="130"/>
      <c r="AC23" s="130"/>
      <c r="AD23" s="130"/>
      <c r="AE23" s="261"/>
      <c r="AF23" s="261"/>
      <c r="AL23" s="130"/>
      <c r="AM23" s="130"/>
      <c r="AN23" s="130"/>
      <c r="AO23" s="130"/>
      <c r="AP23" s="130"/>
      <c r="AQ23" s="130"/>
    </row>
    <row r="24" spans="1:43" ht="18.75" customHeight="1" x14ac:dyDescent="0.45">
      <c r="A24" s="1740" t="s">
        <v>785</v>
      </c>
      <c r="B24" s="1741"/>
      <c r="C24" s="1741"/>
      <c r="D24" s="1741"/>
      <c r="E24" s="1741"/>
      <c r="F24" s="1741"/>
      <c r="G24" s="1741"/>
      <c r="H24" s="1742"/>
      <c r="I24" s="1743"/>
      <c r="J24" s="1744"/>
      <c r="K24" s="855"/>
      <c r="L24" s="855"/>
      <c r="M24" s="855"/>
      <c r="N24" s="1183"/>
      <c r="O24" s="1182"/>
      <c r="P24" s="1183"/>
      <c r="Q24" s="1745"/>
      <c r="R24" s="1182"/>
      <c r="S24" s="1746"/>
      <c r="T24" s="1746"/>
      <c r="U24" s="1747"/>
      <c r="W24" s="262"/>
      <c r="X24" s="262"/>
      <c r="Y24" s="262"/>
      <c r="Z24" s="262"/>
      <c r="AA24" s="262"/>
      <c r="AB24" s="262"/>
      <c r="AC24" s="262"/>
      <c r="AD24" s="262"/>
      <c r="AE24" s="263"/>
      <c r="AF24" s="263"/>
      <c r="AJ24" s="130"/>
      <c r="AK24" s="130"/>
      <c r="AL24" s="130"/>
      <c r="AM24" s="130"/>
      <c r="AN24" s="130"/>
      <c r="AO24" s="263"/>
      <c r="AP24" s="263"/>
      <c r="AQ24" s="263"/>
    </row>
    <row r="25" spans="1:43" ht="18.75" customHeight="1" x14ac:dyDescent="0.45">
      <c r="A25" s="1764" t="s">
        <v>333</v>
      </c>
      <c r="B25" s="1765"/>
      <c r="C25" s="1765"/>
      <c r="D25" s="1765"/>
      <c r="E25" s="1765"/>
      <c r="F25" s="1765"/>
      <c r="G25" s="1765"/>
      <c r="H25" s="1766"/>
      <c r="I25" s="1767"/>
      <c r="J25" s="1768"/>
      <c r="K25" s="855"/>
      <c r="L25" s="855"/>
      <c r="M25" s="855"/>
      <c r="N25" s="1183"/>
      <c r="O25" s="1182"/>
      <c r="P25" s="1183"/>
      <c r="Q25" s="1745"/>
      <c r="R25" s="1182"/>
      <c r="S25" s="1746"/>
      <c r="T25" s="1746"/>
      <c r="U25" s="1747"/>
      <c r="W25" s="262"/>
      <c r="X25" s="262"/>
      <c r="Y25" s="262"/>
      <c r="Z25" s="262"/>
      <c r="AA25" s="262"/>
      <c r="AB25" s="262"/>
      <c r="AC25" s="262"/>
      <c r="AD25" s="262"/>
      <c r="AE25" s="263"/>
      <c r="AF25" s="263"/>
      <c r="AJ25" s="130"/>
      <c r="AK25" s="130"/>
      <c r="AL25" s="130"/>
      <c r="AM25" s="130"/>
      <c r="AN25" s="130"/>
      <c r="AO25" s="263"/>
      <c r="AP25" s="263"/>
      <c r="AQ25" s="263"/>
    </row>
    <row r="26" spans="1:43" ht="18.75" customHeight="1" x14ac:dyDescent="0.45">
      <c r="A26" s="1764" t="s">
        <v>332</v>
      </c>
      <c r="B26" s="1765"/>
      <c r="C26" s="1765"/>
      <c r="D26" s="1765"/>
      <c r="E26" s="1765"/>
      <c r="F26" s="1765"/>
      <c r="G26" s="1765"/>
      <c r="H26" s="1766"/>
      <c r="I26" s="1767"/>
      <c r="J26" s="1768"/>
      <c r="K26" s="855"/>
      <c r="L26" s="855"/>
      <c r="M26" s="855"/>
      <c r="N26" s="1183"/>
      <c r="O26" s="1182"/>
      <c r="P26" s="1183"/>
      <c r="Q26" s="1745"/>
      <c r="R26" s="1182"/>
      <c r="S26" s="1746"/>
      <c r="T26" s="1746"/>
      <c r="U26" s="1747"/>
      <c r="W26" s="262"/>
      <c r="X26" s="262"/>
      <c r="Y26" s="262"/>
      <c r="Z26" s="262"/>
      <c r="AA26" s="262"/>
      <c r="AB26" s="262"/>
      <c r="AC26" s="262"/>
      <c r="AD26" s="262"/>
      <c r="AE26" s="263"/>
      <c r="AF26" s="263"/>
      <c r="AJ26" s="130"/>
      <c r="AK26" s="130"/>
      <c r="AL26" s="130"/>
      <c r="AM26" s="130"/>
      <c r="AN26" s="130"/>
      <c r="AO26" s="263"/>
      <c r="AP26" s="263"/>
      <c r="AQ26" s="263"/>
    </row>
    <row r="27" spans="1:43" ht="18.75" customHeight="1" x14ac:dyDescent="0.45">
      <c r="A27" s="1764" t="s">
        <v>331</v>
      </c>
      <c r="B27" s="1765"/>
      <c r="C27" s="1765"/>
      <c r="D27" s="1765"/>
      <c r="E27" s="1765"/>
      <c r="F27" s="1765"/>
      <c r="G27" s="1765"/>
      <c r="H27" s="1766"/>
      <c r="I27" s="1767"/>
      <c r="J27" s="1768"/>
      <c r="K27" s="855"/>
      <c r="L27" s="855"/>
      <c r="M27" s="855"/>
      <c r="N27" s="1183"/>
      <c r="O27" s="1182"/>
      <c r="P27" s="1183"/>
      <c r="Q27" s="1745"/>
      <c r="R27" s="1182"/>
      <c r="S27" s="1746"/>
      <c r="T27" s="1746"/>
      <c r="U27" s="1747"/>
      <c r="W27" s="262"/>
      <c r="X27" s="262"/>
      <c r="Y27" s="262"/>
      <c r="Z27" s="262"/>
      <c r="AA27" s="262"/>
      <c r="AB27" s="262"/>
      <c r="AC27" s="262"/>
      <c r="AD27" s="262"/>
      <c r="AE27" s="263"/>
      <c r="AF27" s="263"/>
      <c r="AJ27" s="130"/>
      <c r="AK27" s="130"/>
      <c r="AL27" s="130"/>
      <c r="AM27" s="130"/>
      <c r="AN27" s="130"/>
      <c r="AO27" s="263"/>
      <c r="AP27" s="263"/>
      <c r="AQ27" s="263"/>
    </row>
    <row r="28" spans="1:43" ht="18.75" customHeight="1" x14ac:dyDescent="0.45">
      <c r="A28" s="1764" t="s">
        <v>330</v>
      </c>
      <c r="B28" s="1765"/>
      <c r="C28" s="1765"/>
      <c r="D28" s="1765"/>
      <c r="E28" s="1765"/>
      <c r="F28" s="1765"/>
      <c r="G28" s="1765"/>
      <c r="H28" s="1766"/>
      <c r="I28" s="1767"/>
      <c r="J28" s="1768"/>
      <c r="K28" s="855"/>
      <c r="L28" s="855"/>
      <c r="M28" s="855"/>
      <c r="N28" s="1183"/>
      <c r="O28" s="1182"/>
      <c r="P28" s="1183"/>
      <c r="Q28" s="1745"/>
      <c r="R28" s="1182"/>
      <c r="S28" s="1746"/>
      <c r="T28" s="1746"/>
      <c r="U28" s="1747"/>
      <c r="W28" s="262"/>
      <c r="X28" s="262"/>
      <c r="Y28" s="262"/>
      <c r="Z28" s="262"/>
      <c r="AA28" s="262"/>
      <c r="AB28" s="262"/>
      <c r="AC28" s="262"/>
      <c r="AD28" s="262"/>
      <c r="AE28" s="263"/>
      <c r="AF28" s="263"/>
      <c r="AJ28" s="130"/>
      <c r="AK28" s="130"/>
      <c r="AL28" s="130"/>
      <c r="AM28" s="130"/>
      <c r="AN28" s="130"/>
      <c r="AO28" s="263"/>
      <c r="AP28" s="263"/>
      <c r="AQ28" s="263"/>
    </row>
    <row r="29" spans="1:43" ht="18.75" customHeight="1" x14ac:dyDescent="0.45">
      <c r="A29" s="1764" t="s">
        <v>329</v>
      </c>
      <c r="B29" s="1765"/>
      <c r="C29" s="1765"/>
      <c r="D29" s="1765"/>
      <c r="E29" s="1765"/>
      <c r="F29" s="1765"/>
      <c r="G29" s="1765"/>
      <c r="H29" s="1766"/>
      <c r="I29" s="1767"/>
      <c r="J29" s="1768"/>
      <c r="K29" s="855"/>
      <c r="L29" s="855"/>
      <c r="M29" s="855"/>
      <c r="N29" s="1183"/>
      <c r="O29" s="1182"/>
      <c r="P29" s="1183"/>
      <c r="Q29" s="1745"/>
      <c r="R29" s="1182"/>
      <c r="S29" s="1746"/>
      <c r="T29" s="1746"/>
      <c r="U29" s="1747"/>
      <c r="W29" s="262"/>
      <c r="X29" s="262"/>
      <c r="Y29" s="262"/>
      <c r="Z29" s="262"/>
      <c r="AA29" s="262"/>
      <c r="AB29" s="262"/>
      <c r="AC29" s="262"/>
      <c r="AD29" s="262"/>
      <c r="AE29" s="263"/>
      <c r="AF29" s="263"/>
      <c r="AJ29" s="130"/>
      <c r="AK29" s="130"/>
      <c r="AL29" s="130"/>
      <c r="AM29" s="130"/>
      <c r="AN29" s="130"/>
      <c r="AO29" s="263"/>
      <c r="AP29" s="263"/>
      <c r="AQ29" s="263"/>
    </row>
    <row r="30" spans="1:43" ht="18.75" customHeight="1" x14ac:dyDescent="0.45">
      <c r="A30" s="1764" t="s">
        <v>786</v>
      </c>
      <c r="B30" s="1765"/>
      <c r="C30" s="1765"/>
      <c r="D30" s="1765"/>
      <c r="E30" s="1765"/>
      <c r="F30" s="1765"/>
      <c r="G30" s="1765"/>
      <c r="H30" s="1766"/>
      <c r="I30" s="1767"/>
      <c r="J30" s="1768"/>
      <c r="K30" s="855"/>
      <c r="L30" s="855"/>
      <c r="M30" s="855"/>
      <c r="N30" s="1183"/>
      <c r="O30" s="1182"/>
      <c r="P30" s="1183"/>
      <c r="Q30" s="1745"/>
      <c r="R30" s="1182"/>
      <c r="S30" s="1746"/>
      <c r="T30" s="1746"/>
      <c r="U30" s="1747"/>
      <c r="W30" s="262"/>
      <c r="X30" s="262"/>
      <c r="Y30" s="262"/>
      <c r="Z30" s="262"/>
      <c r="AA30" s="262"/>
      <c r="AB30" s="262"/>
      <c r="AC30" s="262"/>
      <c r="AD30" s="262"/>
      <c r="AE30" s="263"/>
      <c r="AF30" s="263"/>
      <c r="AJ30" s="130"/>
      <c r="AK30" s="130"/>
      <c r="AL30" s="130"/>
      <c r="AM30" s="130"/>
      <c r="AN30" s="130"/>
      <c r="AO30" s="263"/>
      <c r="AP30" s="263"/>
      <c r="AQ30" s="263"/>
    </row>
    <row r="31" spans="1:43" ht="18.75" customHeight="1" x14ac:dyDescent="0.45">
      <c r="A31" s="1764" t="s">
        <v>328</v>
      </c>
      <c r="B31" s="1765"/>
      <c r="C31" s="1765"/>
      <c r="D31" s="1765"/>
      <c r="E31" s="1765"/>
      <c r="F31" s="1765"/>
      <c r="G31" s="1765"/>
      <c r="H31" s="1766"/>
      <c r="I31" s="1767"/>
      <c r="J31" s="1768"/>
      <c r="K31" s="855"/>
      <c r="L31" s="855"/>
      <c r="M31" s="855"/>
      <c r="N31" s="1183"/>
      <c r="O31" s="1182"/>
      <c r="P31" s="1183"/>
      <c r="Q31" s="1745"/>
      <c r="R31" s="1182"/>
      <c r="S31" s="1746"/>
      <c r="T31" s="1746"/>
      <c r="U31" s="1747"/>
      <c r="W31" s="262"/>
      <c r="X31" s="262"/>
      <c r="Y31" s="262"/>
      <c r="Z31" s="262"/>
      <c r="AA31" s="262"/>
      <c r="AB31" s="262"/>
      <c r="AC31" s="262"/>
      <c r="AD31" s="262"/>
      <c r="AE31" s="263"/>
      <c r="AF31" s="263"/>
      <c r="AJ31" s="130"/>
      <c r="AK31" s="130"/>
      <c r="AL31" s="130"/>
      <c r="AM31" s="130"/>
      <c r="AN31" s="130"/>
      <c r="AO31" s="263"/>
      <c r="AP31" s="263"/>
      <c r="AQ31" s="263"/>
    </row>
    <row r="32" spans="1:43" ht="18.75" customHeight="1" x14ac:dyDescent="0.45">
      <c r="A32" s="1764" t="s">
        <v>787</v>
      </c>
      <c r="B32" s="1765"/>
      <c r="C32" s="1765"/>
      <c r="D32" s="1765"/>
      <c r="E32" s="1765"/>
      <c r="F32" s="1765"/>
      <c r="G32" s="1765"/>
      <c r="H32" s="1766"/>
      <c r="I32" s="1767"/>
      <c r="J32" s="1768"/>
      <c r="K32" s="855"/>
      <c r="L32" s="855"/>
      <c r="M32" s="855"/>
      <c r="N32" s="1183"/>
      <c r="O32" s="1182"/>
      <c r="P32" s="1183"/>
      <c r="Q32" s="1745"/>
      <c r="R32" s="1182"/>
      <c r="S32" s="1746"/>
      <c r="T32" s="1746"/>
      <c r="U32" s="1747"/>
      <c r="W32" s="262"/>
      <c r="X32" s="262"/>
      <c r="Y32" s="262"/>
      <c r="Z32" s="262"/>
      <c r="AA32" s="262"/>
      <c r="AB32" s="262"/>
      <c r="AC32" s="262"/>
      <c r="AD32" s="262"/>
      <c r="AE32" s="263"/>
      <c r="AF32" s="263"/>
      <c r="AJ32" s="130"/>
      <c r="AK32" s="130"/>
      <c r="AL32" s="130"/>
      <c r="AM32" s="130"/>
      <c r="AN32" s="130"/>
      <c r="AO32" s="263"/>
      <c r="AP32" s="263"/>
      <c r="AQ32" s="263"/>
    </row>
    <row r="33" spans="1:43" ht="18.75" customHeight="1" x14ac:dyDescent="0.45">
      <c r="A33" s="1764" t="s">
        <v>789</v>
      </c>
      <c r="B33" s="1765"/>
      <c r="C33" s="1765"/>
      <c r="D33" s="1765"/>
      <c r="E33" s="1765"/>
      <c r="F33" s="1765"/>
      <c r="G33" s="1765"/>
      <c r="H33" s="1766"/>
      <c r="I33" s="1767"/>
      <c r="J33" s="1768"/>
      <c r="K33" s="855"/>
      <c r="L33" s="855"/>
      <c r="M33" s="855"/>
      <c r="N33" s="1183"/>
      <c r="O33" s="1182"/>
      <c r="P33" s="1183"/>
      <c r="Q33" s="1745"/>
      <c r="R33" s="1182"/>
      <c r="S33" s="1746"/>
      <c r="T33" s="1746"/>
      <c r="U33" s="1747"/>
      <c r="W33" s="262"/>
      <c r="X33" s="262"/>
      <c r="Y33" s="262"/>
      <c r="Z33" s="262"/>
      <c r="AA33" s="262"/>
      <c r="AB33" s="262"/>
      <c r="AC33" s="262"/>
      <c r="AD33" s="262"/>
      <c r="AE33" s="263"/>
      <c r="AF33" s="263"/>
      <c r="AJ33" s="130"/>
      <c r="AK33" s="130"/>
      <c r="AL33" s="130"/>
      <c r="AM33" s="130"/>
      <c r="AN33" s="130"/>
      <c r="AO33" s="263"/>
      <c r="AP33" s="263"/>
      <c r="AQ33" s="263"/>
    </row>
    <row r="34" spans="1:43" ht="18.75" customHeight="1" x14ac:dyDescent="0.45">
      <c r="A34" s="1769" t="s">
        <v>791</v>
      </c>
      <c r="B34" s="1770"/>
      <c r="C34" s="1770"/>
      <c r="D34" s="1770"/>
      <c r="E34" s="1770"/>
      <c r="F34" s="1770"/>
      <c r="G34" s="1770"/>
      <c r="H34" s="1771"/>
      <c r="I34" s="1767"/>
      <c r="J34" s="1768"/>
      <c r="K34" s="855"/>
      <c r="L34" s="855"/>
      <c r="M34" s="855"/>
      <c r="N34" s="1183"/>
      <c r="O34" s="1182"/>
      <c r="P34" s="1183"/>
      <c r="Q34" s="1745"/>
      <c r="R34" s="1182"/>
      <c r="S34" s="1746"/>
      <c r="T34" s="1746"/>
      <c r="U34" s="1747"/>
      <c r="W34" s="262"/>
      <c r="X34" s="262"/>
      <c r="Y34" s="262"/>
      <c r="Z34" s="262"/>
      <c r="AA34" s="262"/>
      <c r="AB34" s="262"/>
      <c r="AC34" s="262"/>
      <c r="AD34" s="262"/>
      <c r="AE34" s="263"/>
      <c r="AF34" s="263"/>
      <c r="AJ34" s="130"/>
      <c r="AK34" s="130"/>
      <c r="AL34" s="130"/>
      <c r="AM34" s="130"/>
      <c r="AN34" s="130"/>
      <c r="AO34" s="263"/>
      <c r="AP34" s="263"/>
      <c r="AQ34" s="263"/>
    </row>
    <row r="35" spans="1:43" ht="18.75" customHeight="1" x14ac:dyDescent="0.45">
      <c r="A35" s="1764" t="s">
        <v>793</v>
      </c>
      <c r="B35" s="1765"/>
      <c r="C35" s="1765"/>
      <c r="D35" s="1765"/>
      <c r="E35" s="1765"/>
      <c r="F35" s="1765"/>
      <c r="G35" s="1765"/>
      <c r="H35" s="1766"/>
      <c r="I35" s="1767"/>
      <c r="J35" s="1768"/>
      <c r="K35" s="855"/>
      <c r="L35" s="855"/>
      <c r="M35" s="855"/>
      <c r="N35" s="1183"/>
      <c r="O35" s="1182"/>
      <c r="P35" s="1183"/>
      <c r="Q35" s="1745"/>
      <c r="R35" s="1182"/>
      <c r="S35" s="1746"/>
      <c r="T35" s="1746"/>
      <c r="U35" s="1747"/>
      <c r="W35" s="262"/>
      <c r="X35" s="262"/>
      <c r="Y35" s="262"/>
      <c r="Z35" s="262"/>
      <c r="AA35" s="262"/>
      <c r="AB35" s="262"/>
      <c r="AC35" s="262"/>
      <c r="AD35" s="262"/>
      <c r="AE35" s="263"/>
      <c r="AF35" s="263"/>
      <c r="AJ35" s="130"/>
      <c r="AK35" s="130"/>
      <c r="AL35" s="130"/>
      <c r="AM35" s="130"/>
      <c r="AN35" s="130"/>
      <c r="AO35" s="263"/>
      <c r="AP35" s="263"/>
      <c r="AQ35" s="263"/>
    </row>
    <row r="36" spans="1:43" ht="18.75" customHeight="1" x14ac:dyDescent="0.45">
      <c r="A36" s="1769" t="s">
        <v>327</v>
      </c>
      <c r="B36" s="1770"/>
      <c r="C36" s="1770"/>
      <c r="D36" s="1770"/>
      <c r="E36" s="1770"/>
      <c r="F36" s="1770"/>
      <c r="G36" s="1770"/>
      <c r="H36" s="1771"/>
      <c r="I36" s="1767"/>
      <c r="J36" s="1768"/>
      <c r="K36" s="855"/>
      <c r="L36" s="855"/>
      <c r="M36" s="855"/>
      <c r="N36" s="1183"/>
      <c r="O36" s="1182"/>
      <c r="P36" s="1183"/>
      <c r="Q36" s="1745"/>
      <c r="R36" s="1182"/>
      <c r="S36" s="1746"/>
      <c r="T36" s="1746"/>
      <c r="U36" s="1747"/>
      <c r="W36" s="262"/>
      <c r="X36" s="262"/>
      <c r="Y36" s="262"/>
      <c r="Z36" s="262"/>
      <c r="AA36" s="262"/>
      <c r="AB36" s="262"/>
      <c r="AC36" s="262"/>
      <c r="AD36" s="262"/>
      <c r="AE36" s="263"/>
      <c r="AF36" s="263"/>
      <c r="AJ36" s="130"/>
      <c r="AK36" s="130"/>
      <c r="AL36" s="130"/>
      <c r="AM36" s="130"/>
      <c r="AN36" s="130"/>
      <c r="AO36" s="263"/>
      <c r="AP36" s="263"/>
      <c r="AQ36" s="263"/>
    </row>
    <row r="37" spans="1:43" ht="18.75" customHeight="1" thickBot="1" x14ac:dyDescent="0.5">
      <c r="A37" s="1777" t="s">
        <v>326</v>
      </c>
      <c r="B37" s="1778"/>
      <c r="C37" s="1778"/>
      <c r="D37" s="1778"/>
      <c r="E37" s="1778"/>
      <c r="F37" s="1778"/>
      <c r="G37" s="1778"/>
      <c r="H37" s="1779"/>
      <c r="I37" s="1780"/>
      <c r="J37" s="1781"/>
      <c r="K37" s="856"/>
      <c r="L37" s="856"/>
      <c r="M37" s="856"/>
      <c r="N37" s="1772"/>
      <c r="O37" s="1773"/>
      <c r="P37" s="1772"/>
      <c r="Q37" s="1774"/>
      <c r="R37" s="1773"/>
      <c r="S37" s="1775"/>
      <c r="T37" s="1775"/>
      <c r="U37" s="1776"/>
      <c r="W37" s="130"/>
      <c r="X37" s="130"/>
      <c r="Y37" s="130"/>
      <c r="Z37" s="130"/>
      <c r="AA37" s="130"/>
      <c r="AB37" s="130"/>
      <c r="AC37" s="130"/>
      <c r="AD37" s="130"/>
      <c r="AE37" s="263"/>
      <c r="AF37" s="263"/>
      <c r="AJ37" s="130"/>
      <c r="AK37" s="130"/>
      <c r="AL37" s="130"/>
      <c r="AM37" s="130"/>
      <c r="AN37" s="130"/>
      <c r="AO37" s="263"/>
      <c r="AP37" s="263"/>
      <c r="AQ37" s="263"/>
    </row>
    <row r="38" spans="1:43" ht="18.75" customHeight="1" x14ac:dyDescent="0.45">
      <c r="A38" s="130"/>
      <c r="B38" s="130"/>
      <c r="C38" s="130"/>
      <c r="D38" s="130"/>
      <c r="E38" s="130"/>
      <c r="F38" s="130"/>
    </row>
    <row r="39" spans="1:43" ht="18.75" customHeight="1" thickBot="1" x14ac:dyDescent="0.5">
      <c r="A39" s="39" t="s">
        <v>325</v>
      </c>
      <c r="D39" s="130"/>
      <c r="E39" s="130"/>
      <c r="F39" s="130"/>
      <c r="W39" s="39" t="s">
        <v>324</v>
      </c>
    </row>
    <row r="40" spans="1:43" ht="18.75" customHeight="1" thickBot="1" x14ac:dyDescent="0.5">
      <c r="A40" s="39" t="s">
        <v>323</v>
      </c>
      <c r="B40" s="130"/>
      <c r="C40" s="130"/>
      <c r="D40" s="130"/>
      <c r="E40" s="130"/>
      <c r="F40" s="130"/>
      <c r="G40" s="130"/>
      <c r="W40" s="836" t="s">
        <v>322</v>
      </c>
      <c r="X40" s="837"/>
      <c r="Y40" s="837"/>
      <c r="Z40" s="837"/>
      <c r="AA40" s="837"/>
      <c r="AB40" s="837"/>
      <c r="AC40" s="837"/>
      <c r="AD40" s="838"/>
      <c r="AE40" s="264"/>
      <c r="AF40" s="264"/>
      <c r="AG40" s="265" t="s">
        <v>183</v>
      </c>
      <c r="AH40" s="1799"/>
      <c r="AI40" s="1799"/>
      <c r="AJ40" s="1799"/>
      <c r="AK40" s="1799"/>
      <c r="AL40" s="1799"/>
      <c r="AM40" s="266" t="s">
        <v>182</v>
      </c>
      <c r="AN40" s="266"/>
      <c r="AO40" s="267"/>
      <c r="AP40" s="268" t="s">
        <v>181</v>
      </c>
      <c r="AQ40" s="269"/>
    </row>
    <row r="41" spans="1:43" ht="18.75" customHeight="1" thickBot="1" x14ac:dyDescent="0.5">
      <c r="A41" s="1787" t="s">
        <v>321</v>
      </c>
      <c r="B41" s="1788"/>
      <c r="C41" s="1788"/>
      <c r="D41" s="1788"/>
      <c r="E41" s="1788"/>
      <c r="F41" s="1788"/>
      <c r="G41" s="1788"/>
      <c r="H41" s="1789"/>
      <c r="I41" s="1790"/>
      <c r="J41" s="1790"/>
      <c r="K41" s="1790"/>
      <c r="L41" s="1790"/>
      <c r="M41" s="1790"/>
      <c r="N41" s="1790"/>
      <c r="O41" s="1790"/>
      <c r="P41" s="1790"/>
      <c r="Q41" s="1790"/>
      <c r="R41" s="1790"/>
      <c r="S41" s="1790"/>
      <c r="T41" s="1790"/>
      <c r="U41" s="1791"/>
      <c r="W41" s="1792" t="s">
        <v>320</v>
      </c>
      <c r="X41" s="1793"/>
      <c r="Y41" s="1793"/>
      <c r="Z41" s="1793"/>
      <c r="AA41" s="1793"/>
      <c r="AB41" s="1793"/>
      <c r="AC41" s="1793"/>
      <c r="AD41" s="1794"/>
      <c r="AE41" s="1795"/>
      <c r="AF41" s="1795"/>
      <c r="AG41" s="1795"/>
      <c r="AH41" s="1795"/>
      <c r="AI41" s="1795"/>
      <c r="AJ41" s="1795"/>
      <c r="AK41" s="1795"/>
      <c r="AL41" s="1795"/>
      <c r="AM41" s="1795"/>
      <c r="AN41" s="1795"/>
      <c r="AO41" s="1795"/>
      <c r="AP41" s="1795"/>
      <c r="AQ41" s="1796"/>
    </row>
    <row r="42" spans="1:43" ht="18.75" customHeight="1" x14ac:dyDescent="0.45">
      <c r="A42" s="270"/>
      <c r="B42" s="271"/>
      <c r="C42" s="271"/>
      <c r="D42" s="271"/>
      <c r="E42" s="272"/>
      <c r="F42" s="272"/>
      <c r="G42" s="272"/>
      <c r="AL42" s="270"/>
      <c r="AM42" s="270"/>
      <c r="AN42" s="130"/>
      <c r="AO42" s="130"/>
      <c r="AP42" s="130"/>
      <c r="AQ42" s="130"/>
    </row>
    <row r="43" spans="1:43" ht="18.75" customHeight="1" thickBot="1" x14ac:dyDescent="0.5">
      <c r="A43" s="39" t="s">
        <v>319</v>
      </c>
      <c r="B43" s="271"/>
      <c r="C43" s="271"/>
      <c r="D43" s="271"/>
      <c r="E43" s="272"/>
      <c r="F43" s="272"/>
      <c r="G43" s="272"/>
      <c r="H43" s="272"/>
      <c r="I43" s="272"/>
      <c r="J43" s="272"/>
      <c r="K43" s="272"/>
      <c r="L43" s="272"/>
      <c r="W43" s="39" t="s">
        <v>318</v>
      </c>
      <c r="AN43" s="130"/>
      <c r="AO43" s="130"/>
      <c r="AP43" s="130"/>
      <c r="AQ43" s="130"/>
    </row>
    <row r="44" spans="1:43" ht="18.75" customHeight="1" x14ac:dyDescent="0.45">
      <c r="A44" s="1782"/>
      <c r="B44" s="1783"/>
      <c r="C44" s="1783"/>
      <c r="D44" s="1783"/>
      <c r="E44" s="1783"/>
      <c r="F44" s="1783"/>
      <c r="G44" s="758" t="s">
        <v>171</v>
      </c>
      <c r="H44" s="758"/>
      <c r="I44" s="758"/>
      <c r="J44" s="758"/>
      <c r="K44" s="758"/>
      <c r="L44" s="758"/>
      <c r="M44" s="758"/>
      <c r="N44" s="1784" t="s">
        <v>317</v>
      </c>
      <c r="O44" s="1784"/>
      <c r="P44" s="1784"/>
      <c r="Q44" s="1784"/>
      <c r="R44" s="1784"/>
      <c r="S44" s="1784"/>
      <c r="T44" s="1785"/>
      <c r="U44" s="1786"/>
      <c r="W44" s="1782"/>
      <c r="X44" s="1783"/>
      <c r="Y44" s="1783"/>
      <c r="Z44" s="1783"/>
      <c r="AA44" s="1783"/>
      <c r="AB44" s="1783"/>
      <c r="AC44" s="758" t="s">
        <v>171</v>
      </c>
      <c r="AD44" s="758"/>
      <c r="AE44" s="758"/>
      <c r="AF44" s="758"/>
      <c r="AG44" s="758"/>
      <c r="AH44" s="758"/>
      <c r="AI44" s="758"/>
      <c r="AJ44" s="1784" t="s">
        <v>317</v>
      </c>
      <c r="AK44" s="1784"/>
      <c r="AL44" s="1784"/>
      <c r="AM44" s="1784"/>
      <c r="AN44" s="1784"/>
      <c r="AO44" s="1784"/>
      <c r="AP44" s="1785"/>
      <c r="AQ44" s="1786"/>
    </row>
    <row r="45" spans="1:43" ht="18.75" customHeight="1" x14ac:dyDescent="0.45">
      <c r="A45" s="1797" t="s">
        <v>316</v>
      </c>
      <c r="B45" s="772"/>
      <c r="C45" s="772"/>
      <c r="D45" s="772"/>
      <c r="E45" s="772"/>
      <c r="F45" s="772"/>
      <c r="G45" s="1112"/>
      <c r="H45" s="1112"/>
      <c r="I45" s="1112"/>
      <c r="J45" s="1112"/>
      <c r="K45" s="1112"/>
      <c r="L45" s="1112"/>
      <c r="M45" s="1112"/>
      <c r="N45" s="1072"/>
      <c r="O45" s="851"/>
      <c r="P45" s="825" t="s">
        <v>49</v>
      </c>
      <c r="Q45" s="851"/>
      <c r="R45" s="825" t="s">
        <v>313</v>
      </c>
      <c r="S45" s="851"/>
      <c r="T45" s="851"/>
      <c r="U45" s="1085" t="s">
        <v>53</v>
      </c>
      <c r="W45" s="1797" t="s">
        <v>315</v>
      </c>
      <c r="X45" s="772"/>
      <c r="Y45" s="772"/>
      <c r="Z45" s="772"/>
      <c r="AA45" s="772"/>
      <c r="AB45" s="772"/>
      <c r="AC45" s="1112"/>
      <c r="AD45" s="1112"/>
      <c r="AE45" s="1112"/>
      <c r="AF45" s="1112"/>
      <c r="AG45" s="1112"/>
      <c r="AH45" s="1112"/>
      <c r="AI45" s="1112"/>
      <c r="AJ45" s="1072"/>
      <c r="AK45" s="851"/>
      <c r="AL45" s="825" t="s">
        <v>49</v>
      </c>
      <c r="AM45" s="851"/>
      <c r="AN45" s="825" t="s">
        <v>313</v>
      </c>
      <c r="AO45" s="851"/>
      <c r="AP45" s="851"/>
      <c r="AQ45" s="1085" t="s">
        <v>53</v>
      </c>
    </row>
    <row r="46" spans="1:43" ht="18.75" customHeight="1" thickBot="1" x14ac:dyDescent="0.5">
      <c r="A46" s="1797"/>
      <c r="B46" s="772"/>
      <c r="C46" s="772"/>
      <c r="D46" s="772"/>
      <c r="E46" s="772"/>
      <c r="F46" s="772"/>
      <c r="G46" s="1112"/>
      <c r="H46" s="1112"/>
      <c r="I46" s="1112"/>
      <c r="J46" s="1112"/>
      <c r="K46" s="1112"/>
      <c r="L46" s="1112"/>
      <c r="M46" s="1112"/>
      <c r="N46" s="773"/>
      <c r="O46" s="774"/>
      <c r="P46" s="775"/>
      <c r="Q46" s="774"/>
      <c r="R46" s="775"/>
      <c r="S46" s="774"/>
      <c r="T46" s="774"/>
      <c r="U46" s="784"/>
      <c r="W46" s="1798"/>
      <c r="X46" s="802"/>
      <c r="Y46" s="802"/>
      <c r="Z46" s="802"/>
      <c r="AA46" s="802"/>
      <c r="AB46" s="802"/>
      <c r="AC46" s="1208"/>
      <c r="AD46" s="1208"/>
      <c r="AE46" s="1208"/>
      <c r="AF46" s="1208"/>
      <c r="AG46" s="1208"/>
      <c r="AH46" s="1208"/>
      <c r="AI46" s="1208"/>
      <c r="AJ46" s="1079"/>
      <c r="AK46" s="856"/>
      <c r="AL46" s="828"/>
      <c r="AM46" s="856"/>
      <c r="AN46" s="828"/>
      <c r="AO46" s="856"/>
      <c r="AP46" s="856"/>
      <c r="AQ46" s="1229"/>
    </row>
    <row r="47" spans="1:43" ht="18.75" customHeight="1" x14ac:dyDescent="0.45">
      <c r="A47" s="1797" t="s">
        <v>314</v>
      </c>
      <c r="B47" s="772"/>
      <c r="C47" s="772"/>
      <c r="D47" s="772"/>
      <c r="E47" s="772"/>
      <c r="F47" s="772"/>
      <c r="G47" s="1112"/>
      <c r="H47" s="1112"/>
      <c r="I47" s="1112"/>
      <c r="J47" s="1112"/>
      <c r="K47" s="1112"/>
      <c r="L47" s="1112"/>
      <c r="M47" s="1112"/>
      <c r="N47" s="1072"/>
      <c r="O47" s="851"/>
      <c r="P47" s="825" t="s">
        <v>49</v>
      </c>
      <c r="Q47" s="851"/>
      <c r="R47" s="825" t="s">
        <v>313</v>
      </c>
      <c r="S47" s="851"/>
      <c r="T47" s="851"/>
      <c r="U47" s="1085" t="s">
        <v>53</v>
      </c>
    </row>
    <row r="48" spans="1:43" ht="18.75" customHeight="1" thickBot="1" x14ac:dyDescent="0.5">
      <c r="A48" s="1798"/>
      <c r="B48" s="802"/>
      <c r="C48" s="802"/>
      <c r="D48" s="802"/>
      <c r="E48" s="802"/>
      <c r="F48" s="802"/>
      <c r="G48" s="1208"/>
      <c r="H48" s="1208"/>
      <c r="I48" s="1208"/>
      <c r="J48" s="1208"/>
      <c r="K48" s="1208"/>
      <c r="L48" s="1208"/>
      <c r="M48" s="1208"/>
      <c r="N48" s="1079"/>
      <c r="O48" s="856"/>
      <c r="P48" s="828"/>
      <c r="Q48" s="856"/>
      <c r="R48" s="828"/>
      <c r="S48" s="856"/>
      <c r="T48" s="856"/>
      <c r="U48" s="1229"/>
    </row>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 customHeight="1" x14ac:dyDescent="0.45"/>
    <row r="138" ht="18" customHeight="1" x14ac:dyDescent="0.45"/>
    <row r="139" ht="18" customHeight="1" x14ac:dyDescent="0.45"/>
    <row r="140" ht="18" customHeight="1" x14ac:dyDescent="0.45"/>
    <row r="141" ht="18" customHeight="1" x14ac:dyDescent="0.45"/>
    <row r="142" ht="18" customHeight="1" x14ac:dyDescent="0.45"/>
  </sheetData>
  <sheetProtection selectLockedCells="1"/>
  <mergeCells count="306">
    <mergeCell ref="U47:U48"/>
    <mergeCell ref="U45:U46"/>
    <mergeCell ref="A47:F48"/>
    <mergeCell ref="G47:M48"/>
    <mergeCell ref="N47:O48"/>
    <mergeCell ref="P47:P48"/>
    <mergeCell ref="R47:R48"/>
    <mergeCell ref="S47:T48"/>
    <mergeCell ref="A45:F46"/>
    <mergeCell ref="G45:M46"/>
    <mergeCell ref="Q45:Q46"/>
    <mergeCell ref="Q47:Q48"/>
    <mergeCell ref="W40:AD40"/>
    <mergeCell ref="A41:H41"/>
    <mergeCell ref="I41:U41"/>
    <mergeCell ref="W41:AD41"/>
    <mergeCell ref="AE41:AQ41"/>
    <mergeCell ref="AJ45:AK46"/>
    <mergeCell ref="AL45:AL46"/>
    <mergeCell ref="AJ44:AQ44"/>
    <mergeCell ref="AN45:AN46"/>
    <mergeCell ref="AO45:AP46"/>
    <mergeCell ref="AQ45:AQ46"/>
    <mergeCell ref="N45:O46"/>
    <mergeCell ref="P45:P46"/>
    <mergeCell ref="R45:R46"/>
    <mergeCell ref="S45:T46"/>
    <mergeCell ref="W44:AB44"/>
    <mergeCell ref="AC44:AI44"/>
    <mergeCell ref="W45:AB46"/>
    <mergeCell ref="AC45:AI46"/>
    <mergeCell ref="AH40:AL40"/>
    <mergeCell ref="AM45:AM46"/>
    <mergeCell ref="A36:H36"/>
    <mergeCell ref="I36:J36"/>
    <mergeCell ref="K36:M36"/>
    <mergeCell ref="N36:O36"/>
    <mergeCell ref="P36:R36"/>
    <mergeCell ref="S36:U36"/>
    <mergeCell ref="A44:F44"/>
    <mergeCell ref="G44:M44"/>
    <mergeCell ref="N44:U44"/>
    <mergeCell ref="A37:H37"/>
    <mergeCell ref="I37:J37"/>
    <mergeCell ref="K37:M37"/>
    <mergeCell ref="N37:O37"/>
    <mergeCell ref="P37:R37"/>
    <mergeCell ref="S37:U37"/>
    <mergeCell ref="A34:H34"/>
    <mergeCell ref="I34:J34"/>
    <mergeCell ref="K34:M34"/>
    <mergeCell ref="N34:O34"/>
    <mergeCell ref="P34:R34"/>
    <mergeCell ref="S34:U34"/>
    <mergeCell ref="A35:H35"/>
    <mergeCell ref="I35:J35"/>
    <mergeCell ref="K35:M35"/>
    <mergeCell ref="N35:O35"/>
    <mergeCell ref="P35:R35"/>
    <mergeCell ref="S35:U35"/>
    <mergeCell ref="A32:H32"/>
    <mergeCell ref="I32:J32"/>
    <mergeCell ref="K32:M32"/>
    <mergeCell ref="N32:O32"/>
    <mergeCell ref="P32:R32"/>
    <mergeCell ref="S32:U32"/>
    <mergeCell ref="A33:H33"/>
    <mergeCell ref="I33:J33"/>
    <mergeCell ref="K33:M33"/>
    <mergeCell ref="N33:O33"/>
    <mergeCell ref="P33:R33"/>
    <mergeCell ref="S33:U33"/>
    <mergeCell ref="A30:H30"/>
    <mergeCell ref="I30:J30"/>
    <mergeCell ref="K30:M30"/>
    <mergeCell ref="N30:O30"/>
    <mergeCell ref="P30:R30"/>
    <mergeCell ref="S30:U30"/>
    <mergeCell ref="A31:H31"/>
    <mergeCell ref="I31:J31"/>
    <mergeCell ref="K31:M31"/>
    <mergeCell ref="N31:O31"/>
    <mergeCell ref="P31:R31"/>
    <mergeCell ref="S31:U31"/>
    <mergeCell ref="A28:H28"/>
    <mergeCell ref="I28:J28"/>
    <mergeCell ref="K28:M28"/>
    <mergeCell ref="N28:O28"/>
    <mergeCell ref="P28:R28"/>
    <mergeCell ref="S28:U28"/>
    <mergeCell ref="A29:H29"/>
    <mergeCell ref="I29:J29"/>
    <mergeCell ref="K29:M29"/>
    <mergeCell ref="N29:O29"/>
    <mergeCell ref="P29:R29"/>
    <mergeCell ref="S29:U29"/>
    <mergeCell ref="A26:H26"/>
    <mergeCell ref="I26:J26"/>
    <mergeCell ref="K26:M26"/>
    <mergeCell ref="N26:O26"/>
    <mergeCell ref="P26:R26"/>
    <mergeCell ref="S26:U26"/>
    <mergeCell ref="A27:H27"/>
    <mergeCell ref="I27:J27"/>
    <mergeCell ref="K27:M27"/>
    <mergeCell ref="N27:O27"/>
    <mergeCell ref="P27:R27"/>
    <mergeCell ref="S27:U27"/>
    <mergeCell ref="A24:H24"/>
    <mergeCell ref="I24:J24"/>
    <mergeCell ref="K24:M24"/>
    <mergeCell ref="N24:O24"/>
    <mergeCell ref="P24:R24"/>
    <mergeCell ref="S24:U24"/>
    <mergeCell ref="A25:H25"/>
    <mergeCell ref="I25:J25"/>
    <mergeCell ref="K25:M25"/>
    <mergeCell ref="N25:O25"/>
    <mergeCell ref="P25:R25"/>
    <mergeCell ref="S25:U25"/>
    <mergeCell ref="AJ19:AK19"/>
    <mergeCell ref="AL19:AN19"/>
    <mergeCell ref="AO19:AQ19"/>
    <mergeCell ref="A22:H23"/>
    <mergeCell ref="I22:J23"/>
    <mergeCell ref="K22:M23"/>
    <mergeCell ref="N22:O23"/>
    <mergeCell ref="P22:R23"/>
    <mergeCell ref="S22:U23"/>
    <mergeCell ref="A19:H19"/>
    <mergeCell ref="I19:J19"/>
    <mergeCell ref="K19:M19"/>
    <mergeCell ref="N19:O19"/>
    <mergeCell ref="P19:R19"/>
    <mergeCell ref="S19:U19"/>
    <mergeCell ref="W19:AD19"/>
    <mergeCell ref="AE19:AF19"/>
    <mergeCell ref="AG19:AI19"/>
    <mergeCell ref="AJ17:AK17"/>
    <mergeCell ref="AL17:AN17"/>
    <mergeCell ref="AO17:AQ17"/>
    <mergeCell ref="A18:H18"/>
    <mergeCell ref="I18:J18"/>
    <mergeCell ref="K18:M18"/>
    <mergeCell ref="N18:O18"/>
    <mergeCell ref="P18:R18"/>
    <mergeCell ref="S18:U18"/>
    <mergeCell ref="W18:AD18"/>
    <mergeCell ref="AE18:AF18"/>
    <mergeCell ref="AG18:AI18"/>
    <mergeCell ref="AJ18:AK18"/>
    <mergeCell ref="AL18:AN18"/>
    <mergeCell ref="AO18:AQ18"/>
    <mergeCell ref="A17:H17"/>
    <mergeCell ref="I17:J17"/>
    <mergeCell ref="K17:M17"/>
    <mergeCell ref="N17:O17"/>
    <mergeCell ref="P17:R17"/>
    <mergeCell ref="S17:U17"/>
    <mergeCell ref="W17:AD17"/>
    <mergeCell ref="AE17:AF17"/>
    <mergeCell ref="AG17:AI17"/>
    <mergeCell ref="AJ15:AK15"/>
    <mergeCell ref="AL15:AN15"/>
    <mergeCell ref="AO15:AQ15"/>
    <mergeCell ref="A16:H16"/>
    <mergeCell ref="I16:J16"/>
    <mergeCell ref="K16:M16"/>
    <mergeCell ref="N16:O16"/>
    <mergeCell ref="P16:R16"/>
    <mergeCell ref="S16:U16"/>
    <mergeCell ref="W16:AD16"/>
    <mergeCell ref="AE16:AF16"/>
    <mergeCell ref="AG16:AI16"/>
    <mergeCell ref="AJ16:AK16"/>
    <mergeCell ref="AL16:AN16"/>
    <mergeCell ref="AO16:AQ16"/>
    <mergeCell ref="A15:H15"/>
    <mergeCell ref="I15:J15"/>
    <mergeCell ref="K15:M15"/>
    <mergeCell ref="N15:O15"/>
    <mergeCell ref="P15:R15"/>
    <mergeCell ref="S15:U15"/>
    <mergeCell ref="W15:AD15"/>
    <mergeCell ref="AE15:AF15"/>
    <mergeCell ref="AG15:AI15"/>
    <mergeCell ref="AJ13:AK13"/>
    <mergeCell ref="AL13:AN13"/>
    <mergeCell ref="AO13:AQ13"/>
    <mergeCell ref="A14:H14"/>
    <mergeCell ref="I14:J14"/>
    <mergeCell ref="K14:M14"/>
    <mergeCell ref="N14:O14"/>
    <mergeCell ref="P14:R14"/>
    <mergeCell ref="S14:U14"/>
    <mergeCell ref="W14:AD14"/>
    <mergeCell ref="AE14:AF14"/>
    <mergeCell ref="AG14:AI14"/>
    <mergeCell ref="AJ14:AK14"/>
    <mergeCell ref="AL14:AN14"/>
    <mergeCell ref="AO14:AQ14"/>
    <mergeCell ref="A13:H13"/>
    <mergeCell ref="I13:J13"/>
    <mergeCell ref="K13:M13"/>
    <mergeCell ref="N13:O13"/>
    <mergeCell ref="P13:R13"/>
    <mergeCell ref="S13:U13"/>
    <mergeCell ref="W13:AD13"/>
    <mergeCell ref="AE13:AF13"/>
    <mergeCell ref="AG13:AI13"/>
    <mergeCell ref="AJ11:AK11"/>
    <mergeCell ref="AL11:AN11"/>
    <mergeCell ref="AO11:AQ11"/>
    <mergeCell ref="A12:H12"/>
    <mergeCell ref="I12:J12"/>
    <mergeCell ref="K12:M12"/>
    <mergeCell ref="N12:O12"/>
    <mergeCell ref="P12:R12"/>
    <mergeCell ref="S12:U12"/>
    <mergeCell ref="W12:AD12"/>
    <mergeCell ref="AE12:AF12"/>
    <mergeCell ref="AG12:AI12"/>
    <mergeCell ref="AJ12:AK12"/>
    <mergeCell ref="AL12:AN12"/>
    <mergeCell ref="AO12:AQ12"/>
    <mergeCell ref="A11:H11"/>
    <mergeCell ref="I11:J11"/>
    <mergeCell ref="K11:M11"/>
    <mergeCell ref="N11:O11"/>
    <mergeCell ref="P11:R11"/>
    <mergeCell ref="S11:U11"/>
    <mergeCell ref="W11:AD11"/>
    <mergeCell ref="AE11:AF11"/>
    <mergeCell ref="AG11:AI11"/>
    <mergeCell ref="AJ9:AK9"/>
    <mergeCell ref="AL9:AN9"/>
    <mergeCell ref="AO9:AQ9"/>
    <mergeCell ref="A10:H10"/>
    <mergeCell ref="I10:J10"/>
    <mergeCell ref="K10:M10"/>
    <mergeCell ref="N10:O10"/>
    <mergeCell ref="P10:R10"/>
    <mergeCell ref="S10:U10"/>
    <mergeCell ref="W10:AD10"/>
    <mergeCell ref="AE10:AF10"/>
    <mergeCell ref="AG10:AI10"/>
    <mergeCell ref="AJ10:AK10"/>
    <mergeCell ref="AL10:AN10"/>
    <mergeCell ref="AO10:AQ10"/>
    <mergeCell ref="A9:H9"/>
    <mergeCell ref="I9:J9"/>
    <mergeCell ref="K9:M9"/>
    <mergeCell ref="N9:O9"/>
    <mergeCell ref="P9:R9"/>
    <mergeCell ref="S9:U9"/>
    <mergeCell ref="W9:AD9"/>
    <mergeCell ref="AE9:AF9"/>
    <mergeCell ref="AG9:AI9"/>
    <mergeCell ref="AJ7:AK7"/>
    <mergeCell ref="AL7:AN7"/>
    <mergeCell ref="AO7:AQ7"/>
    <mergeCell ref="A8:H8"/>
    <mergeCell ref="I8:J8"/>
    <mergeCell ref="K8:M8"/>
    <mergeCell ref="N8:O8"/>
    <mergeCell ref="P8:R8"/>
    <mergeCell ref="S8:U8"/>
    <mergeCell ref="W8:AD8"/>
    <mergeCell ref="AE8:AF8"/>
    <mergeCell ref="AG8:AI8"/>
    <mergeCell ref="AJ8:AK8"/>
    <mergeCell ref="AL8:AN8"/>
    <mergeCell ref="AO8:AQ8"/>
    <mergeCell ref="A7:H7"/>
    <mergeCell ref="I7:J7"/>
    <mergeCell ref="K7:M7"/>
    <mergeCell ref="N7:O7"/>
    <mergeCell ref="P7:R7"/>
    <mergeCell ref="S7:U7"/>
    <mergeCell ref="W7:AD7"/>
    <mergeCell ref="AE7:AF7"/>
    <mergeCell ref="AG7:AI7"/>
    <mergeCell ref="AJ4:AK5"/>
    <mergeCell ref="AL4:AN5"/>
    <mergeCell ref="AO4:AQ5"/>
    <mergeCell ref="A6:H6"/>
    <mergeCell ref="I6:J6"/>
    <mergeCell ref="K6:M6"/>
    <mergeCell ref="N6:O6"/>
    <mergeCell ref="P6:R6"/>
    <mergeCell ref="S6:U6"/>
    <mergeCell ref="W6:AD6"/>
    <mergeCell ref="AE6:AF6"/>
    <mergeCell ref="AG6:AI6"/>
    <mergeCell ref="AJ6:AK6"/>
    <mergeCell ref="AL6:AN6"/>
    <mergeCell ref="AO6:AQ6"/>
    <mergeCell ref="A4:H5"/>
    <mergeCell ref="I4:J5"/>
    <mergeCell ref="K4:M5"/>
    <mergeCell ref="N4:O5"/>
    <mergeCell ref="P4:R5"/>
    <mergeCell ref="S4:U5"/>
    <mergeCell ref="W4:AD5"/>
    <mergeCell ref="AE4:AF5"/>
    <mergeCell ref="AG4:AI5"/>
  </mergeCells>
  <phoneticPr fontId="4"/>
  <dataValidations count="2">
    <dataValidation allowBlank="1" showInputMessage="1" sqref="AN42:AQ42 KJ42:KM42 UF42:UI42 AEB42:AEE42 ANX42:AOA42 AXT42:AXW42 BHP42:BHS42 BRL42:BRO42 CBH42:CBK42 CLD42:CLG42 CUZ42:CVC42 DEV42:DEY42 DOR42:DOU42 DYN42:DYQ42 EIJ42:EIM42 ESF42:ESI42 FCB42:FCE42 FLX42:FMA42 FVT42:FVW42 GFP42:GFS42 GPL42:GPO42 GZH42:GZK42 HJD42:HJG42 HSZ42:HTC42 ICV42:ICY42 IMR42:IMU42 IWN42:IWQ42 JGJ42:JGM42 JQF42:JQI42 KAB42:KAE42 KJX42:KKA42 KTT42:KTW42 LDP42:LDS42 LNL42:LNO42 LXH42:LXK42 MHD42:MHG42 MQZ42:MRC42 NAV42:NAY42 NKR42:NKU42 NUN42:NUQ42 OEJ42:OEM42 OOF42:OOI42 OYB42:OYE42 PHX42:PIA42 PRT42:PRW42 QBP42:QBS42 QLL42:QLO42 QVH42:QVK42 RFD42:RFG42 ROZ42:RPC42 RYV42:RYY42 SIR42:SIU42 SSN42:SSQ42 TCJ42:TCM42 TMF42:TMI42 TWB42:TWE42 UFX42:UGA42 UPT42:UPW42 UZP42:UZS42 VJL42:VJO42 VTH42:VTK42 WDD42:WDG42 WMZ42:WNC42 WWV42:WWY42 AN65578:AQ65578 KJ65578:KM65578 UF65578:UI65578 AEB65578:AEE65578 ANX65578:AOA65578 AXT65578:AXW65578 BHP65578:BHS65578 BRL65578:BRO65578 CBH65578:CBK65578 CLD65578:CLG65578 CUZ65578:CVC65578 DEV65578:DEY65578 DOR65578:DOU65578 DYN65578:DYQ65578 EIJ65578:EIM65578 ESF65578:ESI65578 FCB65578:FCE65578 FLX65578:FMA65578 FVT65578:FVW65578 GFP65578:GFS65578 GPL65578:GPO65578 GZH65578:GZK65578 HJD65578:HJG65578 HSZ65578:HTC65578 ICV65578:ICY65578 IMR65578:IMU65578 IWN65578:IWQ65578 JGJ65578:JGM65578 JQF65578:JQI65578 KAB65578:KAE65578 KJX65578:KKA65578 KTT65578:KTW65578 LDP65578:LDS65578 LNL65578:LNO65578 LXH65578:LXK65578 MHD65578:MHG65578 MQZ65578:MRC65578 NAV65578:NAY65578 NKR65578:NKU65578 NUN65578:NUQ65578 OEJ65578:OEM65578 OOF65578:OOI65578 OYB65578:OYE65578 PHX65578:PIA65578 PRT65578:PRW65578 QBP65578:QBS65578 QLL65578:QLO65578 QVH65578:QVK65578 RFD65578:RFG65578 ROZ65578:RPC65578 RYV65578:RYY65578 SIR65578:SIU65578 SSN65578:SSQ65578 TCJ65578:TCM65578 TMF65578:TMI65578 TWB65578:TWE65578 UFX65578:UGA65578 UPT65578:UPW65578 UZP65578:UZS65578 VJL65578:VJO65578 VTH65578:VTK65578 WDD65578:WDG65578 WMZ65578:WNC65578 WWV65578:WWY65578 AN131114:AQ131114 KJ131114:KM131114 UF131114:UI131114 AEB131114:AEE131114 ANX131114:AOA131114 AXT131114:AXW131114 BHP131114:BHS131114 BRL131114:BRO131114 CBH131114:CBK131114 CLD131114:CLG131114 CUZ131114:CVC131114 DEV131114:DEY131114 DOR131114:DOU131114 DYN131114:DYQ131114 EIJ131114:EIM131114 ESF131114:ESI131114 FCB131114:FCE131114 FLX131114:FMA131114 FVT131114:FVW131114 GFP131114:GFS131114 GPL131114:GPO131114 GZH131114:GZK131114 HJD131114:HJG131114 HSZ131114:HTC131114 ICV131114:ICY131114 IMR131114:IMU131114 IWN131114:IWQ131114 JGJ131114:JGM131114 JQF131114:JQI131114 KAB131114:KAE131114 KJX131114:KKA131114 KTT131114:KTW131114 LDP131114:LDS131114 LNL131114:LNO131114 LXH131114:LXK131114 MHD131114:MHG131114 MQZ131114:MRC131114 NAV131114:NAY131114 NKR131114:NKU131114 NUN131114:NUQ131114 OEJ131114:OEM131114 OOF131114:OOI131114 OYB131114:OYE131114 PHX131114:PIA131114 PRT131114:PRW131114 QBP131114:QBS131114 QLL131114:QLO131114 QVH131114:QVK131114 RFD131114:RFG131114 ROZ131114:RPC131114 RYV131114:RYY131114 SIR131114:SIU131114 SSN131114:SSQ131114 TCJ131114:TCM131114 TMF131114:TMI131114 TWB131114:TWE131114 UFX131114:UGA131114 UPT131114:UPW131114 UZP131114:UZS131114 VJL131114:VJO131114 VTH131114:VTK131114 WDD131114:WDG131114 WMZ131114:WNC131114 WWV131114:WWY131114 AN196650:AQ196650 KJ196650:KM196650 UF196650:UI196650 AEB196650:AEE196650 ANX196650:AOA196650 AXT196650:AXW196650 BHP196650:BHS196650 BRL196650:BRO196650 CBH196650:CBK196650 CLD196650:CLG196650 CUZ196650:CVC196650 DEV196650:DEY196650 DOR196650:DOU196650 DYN196650:DYQ196650 EIJ196650:EIM196650 ESF196650:ESI196650 FCB196650:FCE196650 FLX196650:FMA196650 FVT196650:FVW196650 GFP196650:GFS196650 GPL196650:GPO196650 GZH196650:GZK196650 HJD196650:HJG196650 HSZ196650:HTC196650 ICV196650:ICY196650 IMR196650:IMU196650 IWN196650:IWQ196650 JGJ196650:JGM196650 JQF196650:JQI196650 KAB196650:KAE196650 KJX196650:KKA196650 KTT196650:KTW196650 LDP196650:LDS196650 LNL196650:LNO196650 LXH196650:LXK196650 MHD196650:MHG196650 MQZ196650:MRC196650 NAV196650:NAY196650 NKR196650:NKU196650 NUN196650:NUQ196650 OEJ196650:OEM196650 OOF196650:OOI196650 OYB196650:OYE196650 PHX196650:PIA196650 PRT196650:PRW196650 QBP196650:QBS196650 QLL196650:QLO196650 QVH196650:QVK196650 RFD196650:RFG196650 ROZ196650:RPC196650 RYV196650:RYY196650 SIR196650:SIU196650 SSN196650:SSQ196650 TCJ196650:TCM196650 TMF196650:TMI196650 TWB196650:TWE196650 UFX196650:UGA196650 UPT196650:UPW196650 UZP196650:UZS196650 VJL196650:VJO196650 VTH196650:VTK196650 WDD196650:WDG196650 WMZ196650:WNC196650 WWV196650:WWY196650 AN262186:AQ262186 KJ262186:KM262186 UF262186:UI262186 AEB262186:AEE262186 ANX262186:AOA262186 AXT262186:AXW262186 BHP262186:BHS262186 BRL262186:BRO262186 CBH262186:CBK262186 CLD262186:CLG262186 CUZ262186:CVC262186 DEV262186:DEY262186 DOR262186:DOU262186 DYN262186:DYQ262186 EIJ262186:EIM262186 ESF262186:ESI262186 FCB262186:FCE262186 FLX262186:FMA262186 FVT262186:FVW262186 GFP262186:GFS262186 GPL262186:GPO262186 GZH262186:GZK262186 HJD262186:HJG262186 HSZ262186:HTC262186 ICV262186:ICY262186 IMR262186:IMU262186 IWN262186:IWQ262186 JGJ262186:JGM262186 JQF262186:JQI262186 KAB262186:KAE262186 KJX262186:KKA262186 KTT262186:KTW262186 LDP262186:LDS262186 LNL262186:LNO262186 LXH262186:LXK262186 MHD262186:MHG262186 MQZ262186:MRC262186 NAV262186:NAY262186 NKR262186:NKU262186 NUN262186:NUQ262186 OEJ262186:OEM262186 OOF262186:OOI262186 OYB262186:OYE262186 PHX262186:PIA262186 PRT262186:PRW262186 QBP262186:QBS262186 QLL262186:QLO262186 QVH262186:QVK262186 RFD262186:RFG262186 ROZ262186:RPC262186 RYV262186:RYY262186 SIR262186:SIU262186 SSN262186:SSQ262186 TCJ262186:TCM262186 TMF262186:TMI262186 TWB262186:TWE262186 UFX262186:UGA262186 UPT262186:UPW262186 UZP262186:UZS262186 VJL262186:VJO262186 VTH262186:VTK262186 WDD262186:WDG262186 WMZ262186:WNC262186 WWV262186:WWY262186 AN327722:AQ327722 KJ327722:KM327722 UF327722:UI327722 AEB327722:AEE327722 ANX327722:AOA327722 AXT327722:AXW327722 BHP327722:BHS327722 BRL327722:BRO327722 CBH327722:CBK327722 CLD327722:CLG327722 CUZ327722:CVC327722 DEV327722:DEY327722 DOR327722:DOU327722 DYN327722:DYQ327722 EIJ327722:EIM327722 ESF327722:ESI327722 FCB327722:FCE327722 FLX327722:FMA327722 FVT327722:FVW327722 GFP327722:GFS327722 GPL327722:GPO327722 GZH327722:GZK327722 HJD327722:HJG327722 HSZ327722:HTC327722 ICV327722:ICY327722 IMR327722:IMU327722 IWN327722:IWQ327722 JGJ327722:JGM327722 JQF327722:JQI327722 KAB327722:KAE327722 KJX327722:KKA327722 KTT327722:KTW327722 LDP327722:LDS327722 LNL327722:LNO327722 LXH327722:LXK327722 MHD327722:MHG327722 MQZ327722:MRC327722 NAV327722:NAY327722 NKR327722:NKU327722 NUN327722:NUQ327722 OEJ327722:OEM327722 OOF327722:OOI327722 OYB327722:OYE327722 PHX327722:PIA327722 PRT327722:PRW327722 QBP327722:QBS327722 QLL327722:QLO327722 QVH327722:QVK327722 RFD327722:RFG327722 ROZ327722:RPC327722 RYV327722:RYY327722 SIR327722:SIU327722 SSN327722:SSQ327722 TCJ327722:TCM327722 TMF327722:TMI327722 TWB327722:TWE327722 UFX327722:UGA327722 UPT327722:UPW327722 UZP327722:UZS327722 VJL327722:VJO327722 VTH327722:VTK327722 WDD327722:WDG327722 WMZ327722:WNC327722 WWV327722:WWY327722 AN393258:AQ393258 KJ393258:KM393258 UF393258:UI393258 AEB393258:AEE393258 ANX393258:AOA393258 AXT393258:AXW393258 BHP393258:BHS393258 BRL393258:BRO393258 CBH393258:CBK393258 CLD393258:CLG393258 CUZ393258:CVC393258 DEV393258:DEY393258 DOR393258:DOU393258 DYN393258:DYQ393258 EIJ393258:EIM393258 ESF393258:ESI393258 FCB393258:FCE393258 FLX393258:FMA393258 FVT393258:FVW393258 GFP393258:GFS393258 GPL393258:GPO393258 GZH393258:GZK393258 HJD393258:HJG393258 HSZ393258:HTC393258 ICV393258:ICY393258 IMR393258:IMU393258 IWN393258:IWQ393258 JGJ393258:JGM393258 JQF393258:JQI393258 KAB393258:KAE393258 KJX393258:KKA393258 KTT393258:KTW393258 LDP393258:LDS393258 LNL393258:LNO393258 LXH393258:LXK393258 MHD393258:MHG393258 MQZ393258:MRC393258 NAV393258:NAY393258 NKR393258:NKU393258 NUN393258:NUQ393258 OEJ393258:OEM393258 OOF393258:OOI393258 OYB393258:OYE393258 PHX393258:PIA393258 PRT393258:PRW393258 QBP393258:QBS393258 QLL393258:QLO393258 QVH393258:QVK393258 RFD393258:RFG393258 ROZ393258:RPC393258 RYV393258:RYY393258 SIR393258:SIU393258 SSN393258:SSQ393258 TCJ393258:TCM393258 TMF393258:TMI393258 TWB393258:TWE393258 UFX393258:UGA393258 UPT393258:UPW393258 UZP393258:UZS393258 VJL393258:VJO393258 VTH393258:VTK393258 WDD393258:WDG393258 WMZ393258:WNC393258 WWV393258:WWY393258 AN458794:AQ458794 KJ458794:KM458794 UF458794:UI458794 AEB458794:AEE458794 ANX458794:AOA458794 AXT458794:AXW458794 BHP458794:BHS458794 BRL458794:BRO458794 CBH458794:CBK458794 CLD458794:CLG458794 CUZ458794:CVC458794 DEV458794:DEY458794 DOR458794:DOU458794 DYN458794:DYQ458794 EIJ458794:EIM458794 ESF458794:ESI458794 FCB458794:FCE458794 FLX458794:FMA458794 FVT458794:FVW458794 GFP458794:GFS458794 GPL458794:GPO458794 GZH458794:GZK458794 HJD458794:HJG458794 HSZ458794:HTC458794 ICV458794:ICY458794 IMR458794:IMU458794 IWN458794:IWQ458794 JGJ458794:JGM458794 JQF458794:JQI458794 KAB458794:KAE458794 KJX458794:KKA458794 KTT458794:KTW458794 LDP458794:LDS458794 LNL458794:LNO458794 LXH458794:LXK458794 MHD458794:MHG458794 MQZ458794:MRC458794 NAV458794:NAY458794 NKR458794:NKU458794 NUN458794:NUQ458794 OEJ458794:OEM458794 OOF458794:OOI458794 OYB458794:OYE458794 PHX458794:PIA458794 PRT458794:PRW458794 QBP458794:QBS458794 QLL458794:QLO458794 QVH458794:QVK458794 RFD458794:RFG458794 ROZ458794:RPC458794 RYV458794:RYY458794 SIR458794:SIU458794 SSN458794:SSQ458794 TCJ458794:TCM458794 TMF458794:TMI458794 TWB458794:TWE458794 UFX458794:UGA458794 UPT458794:UPW458794 UZP458794:UZS458794 VJL458794:VJO458794 VTH458794:VTK458794 WDD458794:WDG458794 WMZ458794:WNC458794 WWV458794:WWY458794 AN524330:AQ524330 KJ524330:KM524330 UF524330:UI524330 AEB524330:AEE524330 ANX524330:AOA524330 AXT524330:AXW524330 BHP524330:BHS524330 BRL524330:BRO524330 CBH524330:CBK524330 CLD524330:CLG524330 CUZ524330:CVC524330 DEV524330:DEY524330 DOR524330:DOU524330 DYN524330:DYQ524330 EIJ524330:EIM524330 ESF524330:ESI524330 FCB524330:FCE524330 FLX524330:FMA524330 FVT524330:FVW524330 GFP524330:GFS524330 GPL524330:GPO524330 GZH524330:GZK524330 HJD524330:HJG524330 HSZ524330:HTC524330 ICV524330:ICY524330 IMR524330:IMU524330 IWN524330:IWQ524330 JGJ524330:JGM524330 JQF524330:JQI524330 KAB524330:KAE524330 KJX524330:KKA524330 KTT524330:KTW524330 LDP524330:LDS524330 LNL524330:LNO524330 LXH524330:LXK524330 MHD524330:MHG524330 MQZ524330:MRC524330 NAV524330:NAY524330 NKR524330:NKU524330 NUN524330:NUQ524330 OEJ524330:OEM524330 OOF524330:OOI524330 OYB524330:OYE524330 PHX524330:PIA524330 PRT524330:PRW524330 QBP524330:QBS524330 QLL524330:QLO524330 QVH524330:QVK524330 RFD524330:RFG524330 ROZ524330:RPC524330 RYV524330:RYY524330 SIR524330:SIU524330 SSN524330:SSQ524330 TCJ524330:TCM524330 TMF524330:TMI524330 TWB524330:TWE524330 UFX524330:UGA524330 UPT524330:UPW524330 UZP524330:UZS524330 VJL524330:VJO524330 VTH524330:VTK524330 WDD524330:WDG524330 WMZ524330:WNC524330 WWV524330:WWY524330 AN589866:AQ589866 KJ589866:KM589866 UF589866:UI589866 AEB589866:AEE589866 ANX589866:AOA589866 AXT589866:AXW589866 BHP589866:BHS589866 BRL589866:BRO589866 CBH589866:CBK589866 CLD589866:CLG589866 CUZ589866:CVC589866 DEV589866:DEY589866 DOR589866:DOU589866 DYN589866:DYQ589866 EIJ589866:EIM589866 ESF589866:ESI589866 FCB589866:FCE589866 FLX589866:FMA589866 FVT589866:FVW589866 GFP589866:GFS589866 GPL589866:GPO589866 GZH589866:GZK589866 HJD589866:HJG589866 HSZ589866:HTC589866 ICV589866:ICY589866 IMR589866:IMU589866 IWN589866:IWQ589866 JGJ589866:JGM589866 JQF589866:JQI589866 KAB589866:KAE589866 KJX589866:KKA589866 KTT589866:KTW589866 LDP589866:LDS589866 LNL589866:LNO589866 LXH589866:LXK589866 MHD589866:MHG589866 MQZ589866:MRC589866 NAV589866:NAY589866 NKR589866:NKU589866 NUN589866:NUQ589866 OEJ589866:OEM589866 OOF589866:OOI589866 OYB589866:OYE589866 PHX589866:PIA589866 PRT589866:PRW589866 QBP589866:QBS589866 QLL589866:QLO589866 QVH589866:QVK589866 RFD589866:RFG589866 ROZ589866:RPC589866 RYV589866:RYY589866 SIR589866:SIU589866 SSN589866:SSQ589866 TCJ589866:TCM589866 TMF589866:TMI589866 TWB589866:TWE589866 UFX589866:UGA589866 UPT589866:UPW589866 UZP589866:UZS589866 VJL589866:VJO589866 VTH589866:VTK589866 WDD589866:WDG589866 WMZ589866:WNC589866 WWV589866:WWY589866 AN655402:AQ655402 KJ655402:KM655402 UF655402:UI655402 AEB655402:AEE655402 ANX655402:AOA655402 AXT655402:AXW655402 BHP655402:BHS655402 BRL655402:BRO655402 CBH655402:CBK655402 CLD655402:CLG655402 CUZ655402:CVC655402 DEV655402:DEY655402 DOR655402:DOU655402 DYN655402:DYQ655402 EIJ655402:EIM655402 ESF655402:ESI655402 FCB655402:FCE655402 FLX655402:FMA655402 FVT655402:FVW655402 GFP655402:GFS655402 GPL655402:GPO655402 GZH655402:GZK655402 HJD655402:HJG655402 HSZ655402:HTC655402 ICV655402:ICY655402 IMR655402:IMU655402 IWN655402:IWQ655402 JGJ655402:JGM655402 JQF655402:JQI655402 KAB655402:KAE655402 KJX655402:KKA655402 KTT655402:KTW655402 LDP655402:LDS655402 LNL655402:LNO655402 LXH655402:LXK655402 MHD655402:MHG655402 MQZ655402:MRC655402 NAV655402:NAY655402 NKR655402:NKU655402 NUN655402:NUQ655402 OEJ655402:OEM655402 OOF655402:OOI655402 OYB655402:OYE655402 PHX655402:PIA655402 PRT655402:PRW655402 QBP655402:QBS655402 QLL655402:QLO655402 QVH655402:QVK655402 RFD655402:RFG655402 ROZ655402:RPC655402 RYV655402:RYY655402 SIR655402:SIU655402 SSN655402:SSQ655402 TCJ655402:TCM655402 TMF655402:TMI655402 TWB655402:TWE655402 UFX655402:UGA655402 UPT655402:UPW655402 UZP655402:UZS655402 VJL655402:VJO655402 VTH655402:VTK655402 WDD655402:WDG655402 WMZ655402:WNC655402 WWV655402:WWY655402 AN720938:AQ720938 KJ720938:KM720938 UF720938:UI720938 AEB720938:AEE720938 ANX720938:AOA720938 AXT720938:AXW720938 BHP720938:BHS720938 BRL720938:BRO720938 CBH720938:CBK720938 CLD720938:CLG720938 CUZ720938:CVC720938 DEV720938:DEY720938 DOR720938:DOU720938 DYN720938:DYQ720938 EIJ720938:EIM720938 ESF720938:ESI720938 FCB720938:FCE720938 FLX720938:FMA720938 FVT720938:FVW720938 GFP720938:GFS720938 GPL720938:GPO720938 GZH720938:GZK720938 HJD720938:HJG720938 HSZ720938:HTC720938 ICV720938:ICY720938 IMR720938:IMU720938 IWN720938:IWQ720938 JGJ720938:JGM720938 JQF720938:JQI720938 KAB720938:KAE720938 KJX720938:KKA720938 KTT720938:KTW720938 LDP720938:LDS720938 LNL720938:LNO720938 LXH720938:LXK720938 MHD720938:MHG720938 MQZ720938:MRC720938 NAV720938:NAY720938 NKR720938:NKU720938 NUN720938:NUQ720938 OEJ720938:OEM720938 OOF720938:OOI720938 OYB720938:OYE720938 PHX720938:PIA720938 PRT720938:PRW720938 QBP720938:QBS720938 QLL720938:QLO720938 QVH720938:QVK720938 RFD720938:RFG720938 ROZ720938:RPC720938 RYV720938:RYY720938 SIR720938:SIU720938 SSN720938:SSQ720938 TCJ720938:TCM720938 TMF720938:TMI720938 TWB720938:TWE720938 UFX720938:UGA720938 UPT720938:UPW720938 UZP720938:UZS720938 VJL720938:VJO720938 VTH720938:VTK720938 WDD720938:WDG720938 WMZ720938:WNC720938 WWV720938:WWY720938 AN786474:AQ786474 KJ786474:KM786474 UF786474:UI786474 AEB786474:AEE786474 ANX786474:AOA786474 AXT786474:AXW786474 BHP786474:BHS786474 BRL786474:BRO786474 CBH786474:CBK786474 CLD786474:CLG786474 CUZ786474:CVC786474 DEV786474:DEY786474 DOR786474:DOU786474 DYN786474:DYQ786474 EIJ786474:EIM786474 ESF786474:ESI786474 FCB786474:FCE786474 FLX786474:FMA786474 FVT786474:FVW786474 GFP786474:GFS786474 GPL786474:GPO786474 GZH786474:GZK786474 HJD786474:HJG786474 HSZ786474:HTC786474 ICV786474:ICY786474 IMR786474:IMU786474 IWN786474:IWQ786474 JGJ786474:JGM786474 JQF786474:JQI786474 KAB786474:KAE786474 KJX786474:KKA786474 KTT786474:KTW786474 LDP786474:LDS786474 LNL786474:LNO786474 LXH786474:LXK786474 MHD786474:MHG786474 MQZ786474:MRC786474 NAV786474:NAY786474 NKR786474:NKU786474 NUN786474:NUQ786474 OEJ786474:OEM786474 OOF786474:OOI786474 OYB786474:OYE786474 PHX786474:PIA786474 PRT786474:PRW786474 QBP786474:QBS786474 QLL786474:QLO786474 QVH786474:QVK786474 RFD786474:RFG786474 ROZ786474:RPC786474 RYV786474:RYY786474 SIR786474:SIU786474 SSN786474:SSQ786474 TCJ786474:TCM786474 TMF786474:TMI786474 TWB786474:TWE786474 UFX786474:UGA786474 UPT786474:UPW786474 UZP786474:UZS786474 VJL786474:VJO786474 VTH786474:VTK786474 WDD786474:WDG786474 WMZ786474:WNC786474 WWV786474:WWY786474 AN852010:AQ852010 KJ852010:KM852010 UF852010:UI852010 AEB852010:AEE852010 ANX852010:AOA852010 AXT852010:AXW852010 BHP852010:BHS852010 BRL852010:BRO852010 CBH852010:CBK852010 CLD852010:CLG852010 CUZ852010:CVC852010 DEV852010:DEY852010 DOR852010:DOU852010 DYN852010:DYQ852010 EIJ852010:EIM852010 ESF852010:ESI852010 FCB852010:FCE852010 FLX852010:FMA852010 FVT852010:FVW852010 GFP852010:GFS852010 GPL852010:GPO852010 GZH852010:GZK852010 HJD852010:HJG852010 HSZ852010:HTC852010 ICV852010:ICY852010 IMR852010:IMU852010 IWN852010:IWQ852010 JGJ852010:JGM852010 JQF852010:JQI852010 KAB852010:KAE852010 KJX852010:KKA852010 KTT852010:KTW852010 LDP852010:LDS852010 LNL852010:LNO852010 LXH852010:LXK852010 MHD852010:MHG852010 MQZ852010:MRC852010 NAV852010:NAY852010 NKR852010:NKU852010 NUN852010:NUQ852010 OEJ852010:OEM852010 OOF852010:OOI852010 OYB852010:OYE852010 PHX852010:PIA852010 PRT852010:PRW852010 QBP852010:QBS852010 QLL852010:QLO852010 QVH852010:QVK852010 RFD852010:RFG852010 ROZ852010:RPC852010 RYV852010:RYY852010 SIR852010:SIU852010 SSN852010:SSQ852010 TCJ852010:TCM852010 TMF852010:TMI852010 TWB852010:TWE852010 UFX852010:UGA852010 UPT852010:UPW852010 UZP852010:UZS852010 VJL852010:VJO852010 VTH852010:VTK852010 WDD852010:WDG852010 WMZ852010:WNC852010 WWV852010:WWY852010 AN917546:AQ917546 KJ917546:KM917546 UF917546:UI917546 AEB917546:AEE917546 ANX917546:AOA917546 AXT917546:AXW917546 BHP917546:BHS917546 BRL917546:BRO917546 CBH917546:CBK917546 CLD917546:CLG917546 CUZ917546:CVC917546 DEV917546:DEY917546 DOR917546:DOU917546 DYN917546:DYQ917546 EIJ917546:EIM917546 ESF917546:ESI917546 FCB917546:FCE917546 FLX917546:FMA917546 FVT917546:FVW917546 GFP917546:GFS917546 GPL917546:GPO917546 GZH917546:GZK917546 HJD917546:HJG917546 HSZ917546:HTC917546 ICV917546:ICY917546 IMR917546:IMU917546 IWN917546:IWQ917546 JGJ917546:JGM917546 JQF917546:JQI917546 KAB917546:KAE917546 KJX917546:KKA917546 KTT917546:KTW917546 LDP917546:LDS917546 LNL917546:LNO917546 LXH917546:LXK917546 MHD917546:MHG917546 MQZ917546:MRC917546 NAV917546:NAY917546 NKR917546:NKU917546 NUN917546:NUQ917546 OEJ917546:OEM917546 OOF917546:OOI917546 OYB917546:OYE917546 PHX917546:PIA917546 PRT917546:PRW917546 QBP917546:QBS917546 QLL917546:QLO917546 QVH917546:QVK917546 RFD917546:RFG917546 ROZ917546:RPC917546 RYV917546:RYY917546 SIR917546:SIU917546 SSN917546:SSQ917546 TCJ917546:TCM917546 TMF917546:TMI917546 TWB917546:TWE917546 UFX917546:UGA917546 UPT917546:UPW917546 UZP917546:UZS917546 VJL917546:VJO917546 VTH917546:VTK917546 WDD917546:WDG917546 WMZ917546:WNC917546 WWV917546:WWY917546 AN983082:AQ983082 KJ983082:KM983082 UF983082:UI983082 AEB983082:AEE983082 ANX983082:AOA983082 AXT983082:AXW983082 BHP983082:BHS983082 BRL983082:BRO983082 CBH983082:CBK983082 CLD983082:CLG983082 CUZ983082:CVC983082 DEV983082:DEY983082 DOR983082:DOU983082 DYN983082:DYQ983082 EIJ983082:EIM983082 ESF983082:ESI983082 FCB983082:FCE983082 FLX983082:FMA983082 FVT983082:FVW983082 GFP983082:GFS983082 GPL983082:GPO983082 GZH983082:GZK983082 HJD983082:HJG983082 HSZ983082:HTC983082 ICV983082:ICY983082 IMR983082:IMU983082 IWN983082:IWQ983082 JGJ983082:JGM983082 JQF983082:JQI983082 KAB983082:KAE983082 KJX983082:KKA983082 KTT983082:KTW983082 LDP983082:LDS983082 LNL983082:LNO983082 LXH983082:LXK983082 MHD983082:MHG983082 MQZ983082:MRC983082 NAV983082:NAY983082 NKR983082:NKU983082 NUN983082:NUQ983082 OEJ983082:OEM983082 OOF983082:OOI983082 OYB983082:OYE983082 PHX983082:PIA983082 PRT983082:PRW983082 QBP983082:QBS983082 QLL983082:QLO983082 QVH983082:QVK983082 RFD983082:RFG983082 ROZ983082:RPC983082 RYV983082:RYY983082 SIR983082:SIU983082 SSN983082:SSQ983082 TCJ983082:TCM983082 TMF983082:TMI983082 TWB983082:TWE983082 UFX983082:UGA983082 UPT983082:UPW983082 UZP983082:UZS983082 VJL983082:VJO983082 VTH983082:VTK983082 WDD983082:WDG983082 WMZ983082:WNC983082 WWV983082:WWY983082" xr:uid="{96A73D9B-72C0-4DFD-8A04-9820EAA90279}"/>
    <dataValidation type="list" allowBlank="1" sqref="AE6:AE19 KA6:KA19 TW6:TW19 ADS6:ADS19 ANO6:ANO19 AXK6:AXK19 BHG6:BHG19 BRC6:BRC19 CAY6:CAY19 CKU6:CKU19 CUQ6:CUQ19 DEM6:DEM19 DOI6:DOI19 DYE6:DYE19 EIA6:EIA19 ERW6:ERW19 FBS6:FBS19 FLO6:FLO19 FVK6:FVK19 GFG6:GFG19 GPC6:GPC19 GYY6:GYY19 HIU6:HIU19 HSQ6:HSQ19 ICM6:ICM19 IMI6:IMI19 IWE6:IWE19 JGA6:JGA19 JPW6:JPW19 JZS6:JZS19 KJO6:KJO19 KTK6:KTK19 LDG6:LDG19 LNC6:LNC19 LWY6:LWY19 MGU6:MGU19 MQQ6:MQQ19 NAM6:NAM19 NKI6:NKI19 NUE6:NUE19 OEA6:OEA19 ONW6:ONW19 OXS6:OXS19 PHO6:PHO19 PRK6:PRK19 QBG6:QBG19 QLC6:QLC19 QUY6:QUY19 REU6:REU19 ROQ6:ROQ19 RYM6:RYM19 SII6:SII19 SSE6:SSE19 TCA6:TCA19 TLW6:TLW19 TVS6:TVS19 UFO6:UFO19 UPK6:UPK19 UZG6:UZG19 VJC6:VJC19 VSY6:VSY19 WCU6:WCU19 WMQ6:WMQ19 WWM6:WWM19 AE65542:AE65555 KA65542:KA65555 TW65542:TW65555 ADS65542:ADS65555 ANO65542:ANO65555 AXK65542:AXK65555 BHG65542:BHG65555 BRC65542:BRC65555 CAY65542:CAY65555 CKU65542:CKU65555 CUQ65542:CUQ65555 DEM65542:DEM65555 DOI65542:DOI65555 DYE65542:DYE65555 EIA65542:EIA65555 ERW65542:ERW65555 FBS65542:FBS65555 FLO65542:FLO65555 FVK65542:FVK65555 GFG65542:GFG65555 GPC65542:GPC65555 GYY65542:GYY65555 HIU65542:HIU65555 HSQ65542:HSQ65555 ICM65542:ICM65555 IMI65542:IMI65555 IWE65542:IWE65555 JGA65542:JGA65555 JPW65542:JPW65555 JZS65542:JZS65555 KJO65542:KJO65555 KTK65542:KTK65555 LDG65542:LDG65555 LNC65542:LNC65555 LWY65542:LWY65555 MGU65542:MGU65555 MQQ65542:MQQ65555 NAM65542:NAM65555 NKI65542:NKI65555 NUE65542:NUE65555 OEA65542:OEA65555 ONW65542:ONW65555 OXS65542:OXS65555 PHO65542:PHO65555 PRK65542:PRK65555 QBG65542:QBG65555 QLC65542:QLC65555 QUY65542:QUY65555 REU65542:REU65555 ROQ65542:ROQ65555 RYM65542:RYM65555 SII65542:SII65555 SSE65542:SSE65555 TCA65542:TCA65555 TLW65542:TLW65555 TVS65542:TVS65555 UFO65542:UFO65555 UPK65542:UPK65555 UZG65542:UZG65555 VJC65542:VJC65555 VSY65542:VSY65555 WCU65542:WCU65555 WMQ65542:WMQ65555 WWM65542:WWM65555 AE131078:AE131091 KA131078:KA131091 TW131078:TW131091 ADS131078:ADS131091 ANO131078:ANO131091 AXK131078:AXK131091 BHG131078:BHG131091 BRC131078:BRC131091 CAY131078:CAY131091 CKU131078:CKU131091 CUQ131078:CUQ131091 DEM131078:DEM131091 DOI131078:DOI131091 DYE131078:DYE131091 EIA131078:EIA131091 ERW131078:ERW131091 FBS131078:FBS131091 FLO131078:FLO131091 FVK131078:FVK131091 GFG131078:GFG131091 GPC131078:GPC131091 GYY131078:GYY131091 HIU131078:HIU131091 HSQ131078:HSQ131091 ICM131078:ICM131091 IMI131078:IMI131091 IWE131078:IWE131091 JGA131078:JGA131091 JPW131078:JPW131091 JZS131078:JZS131091 KJO131078:KJO131091 KTK131078:KTK131091 LDG131078:LDG131091 LNC131078:LNC131091 LWY131078:LWY131091 MGU131078:MGU131091 MQQ131078:MQQ131091 NAM131078:NAM131091 NKI131078:NKI131091 NUE131078:NUE131091 OEA131078:OEA131091 ONW131078:ONW131091 OXS131078:OXS131091 PHO131078:PHO131091 PRK131078:PRK131091 QBG131078:QBG131091 QLC131078:QLC131091 QUY131078:QUY131091 REU131078:REU131091 ROQ131078:ROQ131091 RYM131078:RYM131091 SII131078:SII131091 SSE131078:SSE131091 TCA131078:TCA131091 TLW131078:TLW131091 TVS131078:TVS131091 UFO131078:UFO131091 UPK131078:UPK131091 UZG131078:UZG131091 VJC131078:VJC131091 VSY131078:VSY131091 WCU131078:WCU131091 WMQ131078:WMQ131091 WWM131078:WWM131091 AE196614:AE196627 KA196614:KA196627 TW196614:TW196627 ADS196614:ADS196627 ANO196614:ANO196627 AXK196614:AXK196627 BHG196614:BHG196627 BRC196614:BRC196627 CAY196614:CAY196627 CKU196614:CKU196627 CUQ196614:CUQ196627 DEM196614:DEM196627 DOI196614:DOI196627 DYE196614:DYE196627 EIA196614:EIA196627 ERW196614:ERW196627 FBS196614:FBS196627 FLO196614:FLO196627 FVK196614:FVK196627 GFG196614:GFG196627 GPC196614:GPC196627 GYY196614:GYY196627 HIU196614:HIU196627 HSQ196614:HSQ196627 ICM196614:ICM196627 IMI196614:IMI196627 IWE196614:IWE196627 JGA196614:JGA196627 JPW196614:JPW196627 JZS196614:JZS196627 KJO196614:KJO196627 KTK196614:KTK196627 LDG196614:LDG196627 LNC196614:LNC196627 LWY196614:LWY196627 MGU196614:MGU196627 MQQ196614:MQQ196627 NAM196614:NAM196627 NKI196614:NKI196627 NUE196614:NUE196627 OEA196614:OEA196627 ONW196614:ONW196627 OXS196614:OXS196627 PHO196614:PHO196627 PRK196614:PRK196627 QBG196614:QBG196627 QLC196614:QLC196627 QUY196614:QUY196627 REU196614:REU196627 ROQ196614:ROQ196627 RYM196614:RYM196627 SII196614:SII196627 SSE196614:SSE196627 TCA196614:TCA196627 TLW196614:TLW196627 TVS196614:TVS196627 UFO196614:UFO196627 UPK196614:UPK196627 UZG196614:UZG196627 VJC196614:VJC196627 VSY196614:VSY196627 WCU196614:WCU196627 WMQ196614:WMQ196627 WWM196614:WWM196627 AE262150:AE262163 KA262150:KA262163 TW262150:TW262163 ADS262150:ADS262163 ANO262150:ANO262163 AXK262150:AXK262163 BHG262150:BHG262163 BRC262150:BRC262163 CAY262150:CAY262163 CKU262150:CKU262163 CUQ262150:CUQ262163 DEM262150:DEM262163 DOI262150:DOI262163 DYE262150:DYE262163 EIA262150:EIA262163 ERW262150:ERW262163 FBS262150:FBS262163 FLO262150:FLO262163 FVK262150:FVK262163 GFG262150:GFG262163 GPC262150:GPC262163 GYY262150:GYY262163 HIU262150:HIU262163 HSQ262150:HSQ262163 ICM262150:ICM262163 IMI262150:IMI262163 IWE262150:IWE262163 JGA262150:JGA262163 JPW262150:JPW262163 JZS262150:JZS262163 KJO262150:KJO262163 KTK262150:KTK262163 LDG262150:LDG262163 LNC262150:LNC262163 LWY262150:LWY262163 MGU262150:MGU262163 MQQ262150:MQQ262163 NAM262150:NAM262163 NKI262150:NKI262163 NUE262150:NUE262163 OEA262150:OEA262163 ONW262150:ONW262163 OXS262150:OXS262163 PHO262150:PHO262163 PRK262150:PRK262163 QBG262150:QBG262163 QLC262150:QLC262163 QUY262150:QUY262163 REU262150:REU262163 ROQ262150:ROQ262163 RYM262150:RYM262163 SII262150:SII262163 SSE262150:SSE262163 TCA262150:TCA262163 TLW262150:TLW262163 TVS262150:TVS262163 UFO262150:UFO262163 UPK262150:UPK262163 UZG262150:UZG262163 VJC262150:VJC262163 VSY262150:VSY262163 WCU262150:WCU262163 WMQ262150:WMQ262163 WWM262150:WWM262163 AE327686:AE327699 KA327686:KA327699 TW327686:TW327699 ADS327686:ADS327699 ANO327686:ANO327699 AXK327686:AXK327699 BHG327686:BHG327699 BRC327686:BRC327699 CAY327686:CAY327699 CKU327686:CKU327699 CUQ327686:CUQ327699 DEM327686:DEM327699 DOI327686:DOI327699 DYE327686:DYE327699 EIA327686:EIA327699 ERW327686:ERW327699 FBS327686:FBS327699 FLO327686:FLO327699 FVK327686:FVK327699 GFG327686:GFG327699 GPC327686:GPC327699 GYY327686:GYY327699 HIU327686:HIU327699 HSQ327686:HSQ327699 ICM327686:ICM327699 IMI327686:IMI327699 IWE327686:IWE327699 JGA327686:JGA327699 JPW327686:JPW327699 JZS327686:JZS327699 KJO327686:KJO327699 KTK327686:KTK327699 LDG327686:LDG327699 LNC327686:LNC327699 LWY327686:LWY327699 MGU327686:MGU327699 MQQ327686:MQQ327699 NAM327686:NAM327699 NKI327686:NKI327699 NUE327686:NUE327699 OEA327686:OEA327699 ONW327686:ONW327699 OXS327686:OXS327699 PHO327686:PHO327699 PRK327686:PRK327699 QBG327686:QBG327699 QLC327686:QLC327699 QUY327686:QUY327699 REU327686:REU327699 ROQ327686:ROQ327699 RYM327686:RYM327699 SII327686:SII327699 SSE327686:SSE327699 TCA327686:TCA327699 TLW327686:TLW327699 TVS327686:TVS327699 UFO327686:UFO327699 UPK327686:UPK327699 UZG327686:UZG327699 VJC327686:VJC327699 VSY327686:VSY327699 WCU327686:WCU327699 WMQ327686:WMQ327699 WWM327686:WWM327699 AE393222:AE393235 KA393222:KA393235 TW393222:TW393235 ADS393222:ADS393235 ANO393222:ANO393235 AXK393222:AXK393235 BHG393222:BHG393235 BRC393222:BRC393235 CAY393222:CAY393235 CKU393222:CKU393235 CUQ393222:CUQ393235 DEM393222:DEM393235 DOI393222:DOI393235 DYE393222:DYE393235 EIA393222:EIA393235 ERW393222:ERW393235 FBS393222:FBS393235 FLO393222:FLO393235 FVK393222:FVK393235 GFG393222:GFG393235 GPC393222:GPC393235 GYY393222:GYY393235 HIU393222:HIU393235 HSQ393222:HSQ393235 ICM393222:ICM393235 IMI393222:IMI393235 IWE393222:IWE393235 JGA393222:JGA393235 JPW393222:JPW393235 JZS393222:JZS393235 KJO393222:KJO393235 KTK393222:KTK393235 LDG393222:LDG393235 LNC393222:LNC393235 LWY393222:LWY393235 MGU393222:MGU393235 MQQ393222:MQQ393235 NAM393222:NAM393235 NKI393222:NKI393235 NUE393222:NUE393235 OEA393222:OEA393235 ONW393222:ONW393235 OXS393222:OXS393235 PHO393222:PHO393235 PRK393222:PRK393235 QBG393222:QBG393235 QLC393222:QLC393235 QUY393222:QUY393235 REU393222:REU393235 ROQ393222:ROQ393235 RYM393222:RYM393235 SII393222:SII393235 SSE393222:SSE393235 TCA393222:TCA393235 TLW393222:TLW393235 TVS393222:TVS393235 UFO393222:UFO393235 UPK393222:UPK393235 UZG393222:UZG393235 VJC393222:VJC393235 VSY393222:VSY393235 WCU393222:WCU393235 WMQ393222:WMQ393235 WWM393222:WWM393235 AE458758:AE458771 KA458758:KA458771 TW458758:TW458771 ADS458758:ADS458771 ANO458758:ANO458771 AXK458758:AXK458771 BHG458758:BHG458771 BRC458758:BRC458771 CAY458758:CAY458771 CKU458758:CKU458771 CUQ458758:CUQ458771 DEM458758:DEM458771 DOI458758:DOI458771 DYE458758:DYE458771 EIA458758:EIA458771 ERW458758:ERW458771 FBS458758:FBS458771 FLO458758:FLO458771 FVK458758:FVK458771 GFG458758:GFG458771 GPC458758:GPC458771 GYY458758:GYY458771 HIU458758:HIU458771 HSQ458758:HSQ458771 ICM458758:ICM458771 IMI458758:IMI458771 IWE458758:IWE458771 JGA458758:JGA458771 JPW458758:JPW458771 JZS458758:JZS458771 KJO458758:KJO458771 KTK458758:KTK458771 LDG458758:LDG458771 LNC458758:LNC458771 LWY458758:LWY458771 MGU458758:MGU458771 MQQ458758:MQQ458771 NAM458758:NAM458771 NKI458758:NKI458771 NUE458758:NUE458771 OEA458758:OEA458771 ONW458758:ONW458771 OXS458758:OXS458771 PHO458758:PHO458771 PRK458758:PRK458771 QBG458758:QBG458771 QLC458758:QLC458771 QUY458758:QUY458771 REU458758:REU458771 ROQ458758:ROQ458771 RYM458758:RYM458771 SII458758:SII458771 SSE458758:SSE458771 TCA458758:TCA458771 TLW458758:TLW458771 TVS458758:TVS458771 UFO458758:UFO458771 UPK458758:UPK458771 UZG458758:UZG458771 VJC458758:VJC458771 VSY458758:VSY458771 WCU458758:WCU458771 WMQ458758:WMQ458771 WWM458758:WWM458771 AE524294:AE524307 KA524294:KA524307 TW524294:TW524307 ADS524294:ADS524307 ANO524294:ANO524307 AXK524294:AXK524307 BHG524294:BHG524307 BRC524294:BRC524307 CAY524294:CAY524307 CKU524294:CKU524307 CUQ524294:CUQ524307 DEM524294:DEM524307 DOI524294:DOI524307 DYE524294:DYE524307 EIA524294:EIA524307 ERW524294:ERW524307 FBS524294:FBS524307 FLO524294:FLO524307 FVK524294:FVK524307 GFG524294:GFG524307 GPC524294:GPC524307 GYY524294:GYY524307 HIU524294:HIU524307 HSQ524294:HSQ524307 ICM524294:ICM524307 IMI524294:IMI524307 IWE524294:IWE524307 JGA524294:JGA524307 JPW524294:JPW524307 JZS524294:JZS524307 KJO524294:KJO524307 KTK524294:KTK524307 LDG524294:LDG524307 LNC524294:LNC524307 LWY524294:LWY524307 MGU524294:MGU524307 MQQ524294:MQQ524307 NAM524294:NAM524307 NKI524294:NKI524307 NUE524294:NUE524307 OEA524294:OEA524307 ONW524294:ONW524307 OXS524294:OXS524307 PHO524294:PHO524307 PRK524294:PRK524307 QBG524294:QBG524307 QLC524294:QLC524307 QUY524294:QUY524307 REU524294:REU524307 ROQ524294:ROQ524307 RYM524294:RYM524307 SII524294:SII524307 SSE524294:SSE524307 TCA524294:TCA524307 TLW524294:TLW524307 TVS524294:TVS524307 UFO524294:UFO524307 UPK524294:UPK524307 UZG524294:UZG524307 VJC524294:VJC524307 VSY524294:VSY524307 WCU524294:WCU524307 WMQ524294:WMQ524307 WWM524294:WWM524307 AE589830:AE589843 KA589830:KA589843 TW589830:TW589843 ADS589830:ADS589843 ANO589830:ANO589843 AXK589830:AXK589843 BHG589830:BHG589843 BRC589830:BRC589843 CAY589830:CAY589843 CKU589830:CKU589843 CUQ589830:CUQ589843 DEM589830:DEM589843 DOI589830:DOI589843 DYE589830:DYE589843 EIA589830:EIA589843 ERW589830:ERW589843 FBS589830:FBS589843 FLO589830:FLO589843 FVK589830:FVK589843 GFG589830:GFG589843 GPC589830:GPC589843 GYY589830:GYY589843 HIU589830:HIU589843 HSQ589830:HSQ589843 ICM589830:ICM589843 IMI589830:IMI589843 IWE589830:IWE589843 JGA589830:JGA589843 JPW589830:JPW589843 JZS589830:JZS589843 KJO589830:KJO589843 KTK589830:KTK589843 LDG589830:LDG589843 LNC589830:LNC589843 LWY589830:LWY589843 MGU589830:MGU589843 MQQ589830:MQQ589843 NAM589830:NAM589843 NKI589830:NKI589843 NUE589830:NUE589843 OEA589830:OEA589843 ONW589830:ONW589843 OXS589830:OXS589843 PHO589830:PHO589843 PRK589830:PRK589843 QBG589830:QBG589843 QLC589830:QLC589843 QUY589830:QUY589843 REU589830:REU589843 ROQ589830:ROQ589843 RYM589830:RYM589843 SII589830:SII589843 SSE589830:SSE589843 TCA589830:TCA589843 TLW589830:TLW589843 TVS589830:TVS589843 UFO589830:UFO589843 UPK589830:UPK589843 UZG589830:UZG589843 VJC589830:VJC589843 VSY589830:VSY589843 WCU589830:WCU589843 WMQ589830:WMQ589843 WWM589830:WWM589843 AE655366:AE655379 KA655366:KA655379 TW655366:TW655379 ADS655366:ADS655379 ANO655366:ANO655379 AXK655366:AXK655379 BHG655366:BHG655379 BRC655366:BRC655379 CAY655366:CAY655379 CKU655366:CKU655379 CUQ655366:CUQ655379 DEM655366:DEM655379 DOI655366:DOI655379 DYE655366:DYE655379 EIA655366:EIA655379 ERW655366:ERW655379 FBS655366:FBS655379 FLO655366:FLO655379 FVK655366:FVK655379 GFG655366:GFG655379 GPC655366:GPC655379 GYY655366:GYY655379 HIU655366:HIU655379 HSQ655366:HSQ655379 ICM655366:ICM655379 IMI655366:IMI655379 IWE655366:IWE655379 JGA655366:JGA655379 JPW655366:JPW655379 JZS655366:JZS655379 KJO655366:KJO655379 KTK655366:KTK655379 LDG655366:LDG655379 LNC655366:LNC655379 LWY655366:LWY655379 MGU655366:MGU655379 MQQ655366:MQQ655379 NAM655366:NAM655379 NKI655366:NKI655379 NUE655366:NUE655379 OEA655366:OEA655379 ONW655366:ONW655379 OXS655366:OXS655379 PHO655366:PHO655379 PRK655366:PRK655379 QBG655366:QBG655379 QLC655366:QLC655379 QUY655366:QUY655379 REU655366:REU655379 ROQ655366:ROQ655379 RYM655366:RYM655379 SII655366:SII655379 SSE655366:SSE655379 TCA655366:TCA655379 TLW655366:TLW655379 TVS655366:TVS655379 UFO655366:UFO655379 UPK655366:UPK655379 UZG655366:UZG655379 VJC655366:VJC655379 VSY655366:VSY655379 WCU655366:WCU655379 WMQ655366:WMQ655379 WWM655366:WWM655379 AE720902:AE720915 KA720902:KA720915 TW720902:TW720915 ADS720902:ADS720915 ANO720902:ANO720915 AXK720902:AXK720915 BHG720902:BHG720915 BRC720902:BRC720915 CAY720902:CAY720915 CKU720902:CKU720915 CUQ720902:CUQ720915 DEM720902:DEM720915 DOI720902:DOI720915 DYE720902:DYE720915 EIA720902:EIA720915 ERW720902:ERW720915 FBS720902:FBS720915 FLO720902:FLO720915 FVK720902:FVK720915 GFG720902:GFG720915 GPC720902:GPC720915 GYY720902:GYY720915 HIU720902:HIU720915 HSQ720902:HSQ720915 ICM720902:ICM720915 IMI720902:IMI720915 IWE720902:IWE720915 JGA720902:JGA720915 JPW720902:JPW720915 JZS720902:JZS720915 KJO720902:KJO720915 KTK720902:KTK720915 LDG720902:LDG720915 LNC720902:LNC720915 LWY720902:LWY720915 MGU720902:MGU720915 MQQ720902:MQQ720915 NAM720902:NAM720915 NKI720902:NKI720915 NUE720902:NUE720915 OEA720902:OEA720915 ONW720902:ONW720915 OXS720902:OXS720915 PHO720902:PHO720915 PRK720902:PRK720915 QBG720902:QBG720915 QLC720902:QLC720915 QUY720902:QUY720915 REU720902:REU720915 ROQ720902:ROQ720915 RYM720902:RYM720915 SII720902:SII720915 SSE720902:SSE720915 TCA720902:TCA720915 TLW720902:TLW720915 TVS720902:TVS720915 UFO720902:UFO720915 UPK720902:UPK720915 UZG720902:UZG720915 VJC720902:VJC720915 VSY720902:VSY720915 WCU720902:WCU720915 WMQ720902:WMQ720915 WWM720902:WWM720915 AE786438:AE786451 KA786438:KA786451 TW786438:TW786451 ADS786438:ADS786451 ANO786438:ANO786451 AXK786438:AXK786451 BHG786438:BHG786451 BRC786438:BRC786451 CAY786438:CAY786451 CKU786438:CKU786451 CUQ786438:CUQ786451 DEM786438:DEM786451 DOI786438:DOI786451 DYE786438:DYE786451 EIA786438:EIA786451 ERW786438:ERW786451 FBS786438:FBS786451 FLO786438:FLO786451 FVK786438:FVK786451 GFG786438:GFG786451 GPC786438:GPC786451 GYY786438:GYY786451 HIU786438:HIU786451 HSQ786438:HSQ786451 ICM786438:ICM786451 IMI786438:IMI786451 IWE786438:IWE786451 JGA786438:JGA786451 JPW786438:JPW786451 JZS786438:JZS786451 KJO786438:KJO786451 KTK786438:KTK786451 LDG786438:LDG786451 LNC786438:LNC786451 LWY786438:LWY786451 MGU786438:MGU786451 MQQ786438:MQQ786451 NAM786438:NAM786451 NKI786438:NKI786451 NUE786438:NUE786451 OEA786438:OEA786451 ONW786438:ONW786451 OXS786438:OXS786451 PHO786438:PHO786451 PRK786438:PRK786451 QBG786438:QBG786451 QLC786438:QLC786451 QUY786438:QUY786451 REU786438:REU786451 ROQ786438:ROQ786451 RYM786438:RYM786451 SII786438:SII786451 SSE786438:SSE786451 TCA786438:TCA786451 TLW786438:TLW786451 TVS786438:TVS786451 UFO786438:UFO786451 UPK786438:UPK786451 UZG786438:UZG786451 VJC786438:VJC786451 VSY786438:VSY786451 WCU786438:WCU786451 WMQ786438:WMQ786451 WWM786438:WWM786451 AE851974:AE851987 KA851974:KA851987 TW851974:TW851987 ADS851974:ADS851987 ANO851974:ANO851987 AXK851974:AXK851987 BHG851974:BHG851987 BRC851974:BRC851987 CAY851974:CAY851987 CKU851974:CKU851987 CUQ851974:CUQ851987 DEM851974:DEM851987 DOI851974:DOI851987 DYE851974:DYE851987 EIA851974:EIA851987 ERW851974:ERW851987 FBS851974:FBS851987 FLO851974:FLO851987 FVK851974:FVK851987 GFG851974:GFG851987 GPC851974:GPC851987 GYY851974:GYY851987 HIU851974:HIU851987 HSQ851974:HSQ851987 ICM851974:ICM851987 IMI851974:IMI851987 IWE851974:IWE851987 JGA851974:JGA851987 JPW851974:JPW851987 JZS851974:JZS851987 KJO851974:KJO851987 KTK851974:KTK851987 LDG851974:LDG851987 LNC851974:LNC851987 LWY851974:LWY851987 MGU851974:MGU851987 MQQ851974:MQQ851987 NAM851974:NAM851987 NKI851974:NKI851987 NUE851974:NUE851987 OEA851974:OEA851987 ONW851974:ONW851987 OXS851974:OXS851987 PHO851974:PHO851987 PRK851974:PRK851987 QBG851974:QBG851987 QLC851974:QLC851987 QUY851974:QUY851987 REU851974:REU851987 ROQ851974:ROQ851987 RYM851974:RYM851987 SII851974:SII851987 SSE851974:SSE851987 TCA851974:TCA851987 TLW851974:TLW851987 TVS851974:TVS851987 UFO851974:UFO851987 UPK851974:UPK851987 UZG851974:UZG851987 VJC851974:VJC851987 VSY851974:VSY851987 WCU851974:WCU851987 WMQ851974:WMQ851987 WWM851974:WWM851987 AE917510:AE917523 KA917510:KA917523 TW917510:TW917523 ADS917510:ADS917523 ANO917510:ANO917523 AXK917510:AXK917523 BHG917510:BHG917523 BRC917510:BRC917523 CAY917510:CAY917523 CKU917510:CKU917523 CUQ917510:CUQ917523 DEM917510:DEM917523 DOI917510:DOI917523 DYE917510:DYE917523 EIA917510:EIA917523 ERW917510:ERW917523 FBS917510:FBS917523 FLO917510:FLO917523 FVK917510:FVK917523 GFG917510:GFG917523 GPC917510:GPC917523 GYY917510:GYY917523 HIU917510:HIU917523 HSQ917510:HSQ917523 ICM917510:ICM917523 IMI917510:IMI917523 IWE917510:IWE917523 JGA917510:JGA917523 JPW917510:JPW917523 JZS917510:JZS917523 KJO917510:KJO917523 KTK917510:KTK917523 LDG917510:LDG917523 LNC917510:LNC917523 LWY917510:LWY917523 MGU917510:MGU917523 MQQ917510:MQQ917523 NAM917510:NAM917523 NKI917510:NKI917523 NUE917510:NUE917523 OEA917510:OEA917523 ONW917510:ONW917523 OXS917510:OXS917523 PHO917510:PHO917523 PRK917510:PRK917523 QBG917510:QBG917523 QLC917510:QLC917523 QUY917510:QUY917523 REU917510:REU917523 ROQ917510:ROQ917523 RYM917510:RYM917523 SII917510:SII917523 SSE917510:SSE917523 TCA917510:TCA917523 TLW917510:TLW917523 TVS917510:TVS917523 UFO917510:UFO917523 UPK917510:UPK917523 UZG917510:UZG917523 VJC917510:VJC917523 VSY917510:VSY917523 WCU917510:WCU917523 WMQ917510:WMQ917523 WWM917510:WWM917523 AE983046:AE983059 KA983046:KA983059 TW983046:TW983059 ADS983046:ADS983059 ANO983046:ANO983059 AXK983046:AXK983059 BHG983046:BHG983059 BRC983046:BRC983059 CAY983046:CAY983059 CKU983046:CKU983059 CUQ983046:CUQ983059 DEM983046:DEM983059 DOI983046:DOI983059 DYE983046:DYE983059 EIA983046:EIA983059 ERW983046:ERW983059 FBS983046:FBS983059 FLO983046:FLO983059 FVK983046:FVK983059 GFG983046:GFG983059 GPC983046:GPC983059 GYY983046:GYY983059 HIU983046:HIU983059 HSQ983046:HSQ983059 ICM983046:ICM983059 IMI983046:IMI983059 IWE983046:IWE983059 JGA983046:JGA983059 JPW983046:JPW983059 JZS983046:JZS983059 KJO983046:KJO983059 KTK983046:KTK983059 LDG983046:LDG983059 LNC983046:LNC983059 LWY983046:LWY983059 MGU983046:MGU983059 MQQ983046:MQQ983059 NAM983046:NAM983059 NKI983046:NKI983059 NUE983046:NUE983059 OEA983046:OEA983059 ONW983046:ONW983059 OXS983046:OXS983059 PHO983046:PHO983059 PRK983046:PRK983059 QBG983046:QBG983059 QLC983046:QLC983059 QUY983046:QUY983059 REU983046:REU983059 ROQ983046:ROQ983059 RYM983046:RYM983059 SII983046:SII983059 SSE983046:SSE983059 TCA983046:TCA983059 TLW983046:TLW983059 TVS983046:TVS983059 UFO983046:UFO983059 UPK983046:UPK983059 UZG983046:UZG983059 VJC983046:VJC983059 VSY983046:VSY983059 WCU983046:WCU983059 WMQ983046:WMQ983059 WWM983046:WWM983059 I6:I19 JE6:JE19 TA6:TA19 ACW6:ACW19 AMS6:AMS19 AWO6:AWO19 BGK6:BGK19 BQG6:BQG19 CAC6:CAC19 CJY6:CJY19 CTU6:CTU19 DDQ6:DDQ19 DNM6:DNM19 DXI6:DXI19 EHE6:EHE19 ERA6:ERA19 FAW6:FAW19 FKS6:FKS19 FUO6:FUO19 GEK6:GEK19 GOG6:GOG19 GYC6:GYC19 HHY6:HHY19 HRU6:HRU19 IBQ6:IBQ19 ILM6:ILM19 IVI6:IVI19 JFE6:JFE19 JPA6:JPA19 JYW6:JYW19 KIS6:KIS19 KSO6:KSO19 LCK6:LCK19 LMG6:LMG19 LWC6:LWC19 MFY6:MFY19 MPU6:MPU19 MZQ6:MZQ19 NJM6:NJM19 NTI6:NTI19 ODE6:ODE19 ONA6:ONA19 OWW6:OWW19 PGS6:PGS19 PQO6:PQO19 QAK6:QAK19 QKG6:QKG19 QUC6:QUC19 RDY6:RDY19 RNU6:RNU19 RXQ6:RXQ19 SHM6:SHM19 SRI6:SRI19 TBE6:TBE19 TLA6:TLA19 TUW6:TUW19 UES6:UES19 UOO6:UOO19 UYK6:UYK19 VIG6:VIG19 VSC6:VSC19 WBY6:WBY19 WLU6:WLU19 WVQ6:WVQ19 I65542:I65555 JE65542:JE65555 TA65542:TA65555 ACW65542:ACW65555 AMS65542:AMS65555 AWO65542:AWO65555 BGK65542:BGK65555 BQG65542:BQG65555 CAC65542:CAC65555 CJY65542:CJY65555 CTU65542:CTU65555 DDQ65542:DDQ65555 DNM65542:DNM65555 DXI65542:DXI65555 EHE65542:EHE65555 ERA65542:ERA65555 FAW65542:FAW65555 FKS65542:FKS65555 FUO65542:FUO65555 GEK65542:GEK65555 GOG65542:GOG65555 GYC65542:GYC65555 HHY65542:HHY65555 HRU65542:HRU65555 IBQ65542:IBQ65555 ILM65542:ILM65555 IVI65542:IVI65555 JFE65542:JFE65555 JPA65542:JPA65555 JYW65542:JYW65555 KIS65542:KIS65555 KSO65542:KSO65555 LCK65542:LCK65555 LMG65542:LMG65555 LWC65542:LWC65555 MFY65542:MFY65555 MPU65542:MPU65555 MZQ65542:MZQ65555 NJM65542:NJM65555 NTI65542:NTI65555 ODE65542:ODE65555 ONA65542:ONA65555 OWW65542:OWW65555 PGS65542:PGS65555 PQO65542:PQO65555 QAK65542:QAK65555 QKG65542:QKG65555 QUC65542:QUC65555 RDY65542:RDY65555 RNU65542:RNU65555 RXQ65542:RXQ65555 SHM65542:SHM65555 SRI65542:SRI65555 TBE65542:TBE65555 TLA65542:TLA65555 TUW65542:TUW65555 UES65542:UES65555 UOO65542:UOO65555 UYK65542:UYK65555 VIG65542:VIG65555 VSC65542:VSC65555 WBY65542:WBY65555 WLU65542:WLU65555 WVQ65542:WVQ65555 I131078:I131091 JE131078:JE131091 TA131078:TA131091 ACW131078:ACW131091 AMS131078:AMS131091 AWO131078:AWO131091 BGK131078:BGK131091 BQG131078:BQG131091 CAC131078:CAC131091 CJY131078:CJY131091 CTU131078:CTU131091 DDQ131078:DDQ131091 DNM131078:DNM131091 DXI131078:DXI131091 EHE131078:EHE131091 ERA131078:ERA131091 FAW131078:FAW131091 FKS131078:FKS131091 FUO131078:FUO131091 GEK131078:GEK131091 GOG131078:GOG131091 GYC131078:GYC131091 HHY131078:HHY131091 HRU131078:HRU131091 IBQ131078:IBQ131091 ILM131078:ILM131091 IVI131078:IVI131091 JFE131078:JFE131091 JPA131078:JPA131091 JYW131078:JYW131091 KIS131078:KIS131091 KSO131078:KSO131091 LCK131078:LCK131091 LMG131078:LMG131091 LWC131078:LWC131091 MFY131078:MFY131091 MPU131078:MPU131091 MZQ131078:MZQ131091 NJM131078:NJM131091 NTI131078:NTI131091 ODE131078:ODE131091 ONA131078:ONA131091 OWW131078:OWW131091 PGS131078:PGS131091 PQO131078:PQO131091 QAK131078:QAK131091 QKG131078:QKG131091 QUC131078:QUC131091 RDY131078:RDY131091 RNU131078:RNU131091 RXQ131078:RXQ131091 SHM131078:SHM131091 SRI131078:SRI131091 TBE131078:TBE131091 TLA131078:TLA131091 TUW131078:TUW131091 UES131078:UES131091 UOO131078:UOO131091 UYK131078:UYK131091 VIG131078:VIG131091 VSC131078:VSC131091 WBY131078:WBY131091 WLU131078:WLU131091 WVQ131078:WVQ131091 I196614:I196627 JE196614:JE196627 TA196614:TA196627 ACW196614:ACW196627 AMS196614:AMS196627 AWO196614:AWO196627 BGK196614:BGK196627 BQG196614:BQG196627 CAC196614:CAC196627 CJY196614:CJY196627 CTU196614:CTU196627 DDQ196614:DDQ196627 DNM196614:DNM196627 DXI196614:DXI196627 EHE196614:EHE196627 ERA196614:ERA196627 FAW196614:FAW196627 FKS196614:FKS196627 FUO196614:FUO196627 GEK196614:GEK196627 GOG196614:GOG196627 GYC196614:GYC196627 HHY196614:HHY196627 HRU196614:HRU196627 IBQ196614:IBQ196627 ILM196614:ILM196627 IVI196614:IVI196627 JFE196614:JFE196627 JPA196614:JPA196627 JYW196614:JYW196627 KIS196614:KIS196627 KSO196614:KSO196627 LCK196614:LCK196627 LMG196614:LMG196627 LWC196614:LWC196627 MFY196614:MFY196627 MPU196614:MPU196627 MZQ196614:MZQ196627 NJM196614:NJM196627 NTI196614:NTI196627 ODE196614:ODE196627 ONA196614:ONA196627 OWW196614:OWW196627 PGS196614:PGS196627 PQO196614:PQO196627 QAK196614:QAK196627 QKG196614:QKG196627 QUC196614:QUC196627 RDY196614:RDY196627 RNU196614:RNU196627 RXQ196614:RXQ196627 SHM196614:SHM196627 SRI196614:SRI196627 TBE196614:TBE196627 TLA196614:TLA196627 TUW196614:TUW196627 UES196614:UES196627 UOO196614:UOO196627 UYK196614:UYK196627 VIG196614:VIG196627 VSC196614:VSC196627 WBY196614:WBY196627 WLU196614:WLU196627 WVQ196614:WVQ196627 I262150:I262163 JE262150:JE262163 TA262150:TA262163 ACW262150:ACW262163 AMS262150:AMS262163 AWO262150:AWO262163 BGK262150:BGK262163 BQG262150:BQG262163 CAC262150:CAC262163 CJY262150:CJY262163 CTU262150:CTU262163 DDQ262150:DDQ262163 DNM262150:DNM262163 DXI262150:DXI262163 EHE262150:EHE262163 ERA262150:ERA262163 FAW262150:FAW262163 FKS262150:FKS262163 FUO262150:FUO262163 GEK262150:GEK262163 GOG262150:GOG262163 GYC262150:GYC262163 HHY262150:HHY262163 HRU262150:HRU262163 IBQ262150:IBQ262163 ILM262150:ILM262163 IVI262150:IVI262163 JFE262150:JFE262163 JPA262150:JPA262163 JYW262150:JYW262163 KIS262150:KIS262163 KSO262150:KSO262163 LCK262150:LCK262163 LMG262150:LMG262163 LWC262150:LWC262163 MFY262150:MFY262163 MPU262150:MPU262163 MZQ262150:MZQ262163 NJM262150:NJM262163 NTI262150:NTI262163 ODE262150:ODE262163 ONA262150:ONA262163 OWW262150:OWW262163 PGS262150:PGS262163 PQO262150:PQO262163 QAK262150:QAK262163 QKG262150:QKG262163 QUC262150:QUC262163 RDY262150:RDY262163 RNU262150:RNU262163 RXQ262150:RXQ262163 SHM262150:SHM262163 SRI262150:SRI262163 TBE262150:TBE262163 TLA262150:TLA262163 TUW262150:TUW262163 UES262150:UES262163 UOO262150:UOO262163 UYK262150:UYK262163 VIG262150:VIG262163 VSC262150:VSC262163 WBY262150:WBY262163 WLU262150:WLU262163 WVQ262150:WVQ262163 I327686:I327699 JE327686:JE327699 TA327686:TA327699 ACW327686:ACW327699 AMS327686:AMS327699 AWO327686:AWO327699 BGK327686:BGK327699 BQG327686:BQG327699 CAC327686:CAC327699 CJY327686:CJY327699 CTU327686:CTU327699 DDQ327686:DDQ327699 DNM327686:DNM327699 DXI327686:DXI327699 EHE327686:EHE327699 ERA327686:ERA327699 FAW327686:FAW327699 FKS327686:FKS327699 FUO327686:FUO327699 GEK327686:GEK327699 GOG327686:GOG327699 GYC327686:GYC327699 HHY327686:HHY327699 HRU327686:HRU327699 IBQ327686:IBQ327699 ILM327686:ILM327699 IVI327686:IVI327699 JFE327686:JFE327699 JPA327686:JPA327699 JYW327686:JYW327699 KIS327686:KIS327699 KSO327686:KSO327699 LCK327686:LCK327699 LMG327686:LMG327699 LWC327686:LWC327699 MFY327686:MFY327699 MPU327686:MPU327699 MZQ327686:MZQ327699 NJM327686:NJM327699 NTI327686:NTI327699 ODE327686:ODE327699 ONA327686:ONA327699 OWW327686:OWW327699 PGS327686:PGS327699 PQO327686:PQO327699 QAK327686:QAK327699 QKG327686:QKG327699 QUC327686:QUC327699 RDY327686:RDY327699 RNU327686:RNU327699 RXQ327686:RXQ327699 SHM327686:SHM327699 SRI327686:SRI327699 TBE327686:TBE327699 TLA327686:TLA327699 TUW327686:TUW327699 UES327686:UES327699 UOO327686:UOO327699 UYK327686:UYK327699 VIG327686:VIG327699 VSC327686:VSC327699 WBY327686:WBY327699 WLU327686:WLU327699 WVQ327686:WVQ327699 I393222:I393235 JE393222:JE393235 TA393222:TA393235 ACW393222:ACW393235 AMS393222:AMS393235 AWO393222:AWO393235 BGK393222:BGK393235 BQG393222:BQG393235 CAC393222:CAC393235 CJY393222:CJY393235 CTU393222:CTU393235 DDQ393222:DDQ393235 DNM393222:DNM393235 DXI393222:DXI393235 EHE393222:EHE393235 ERA393222:ERA393235 FAW393222:FAW393235 FKS393222:FKS393235 FUO393222:FUO393235 GEK393222:GEK393235 GOG393222:GOG393235 GYC393222:GYC393235 HHY393222:HHY393235 HRU393222:HRU393235 IBQ393222:IBQ393235 ILM393222:ILM393235 IVI393222:IVI393235 JFE393222:JFE393235 JPA393222:JPA393235 JYW393222:JYW393235 KIS393222:KIS393235 KSO393222:KSO393235 LCK393222:LCK393235 LMG393222:LMG393235 LWC393222:LWC393235 MFY393222:MFY393235 MPU393222:MPU393235 MZQ393222:MZQ393235 NJM393222:NJM393235 NTI393222:NTI393235 ODE393222:ODE393235 ONA393222:ONA393235 OWW393222:OWW393235 PGS393222:PGS393235 PQO393222:PQO393235 QAK393222:QAK393235 QKG393222:QKG393235 QUC393222:QUC393235 RDY393222:RDY393235 RNU393222:RNU393235 RXQ393222:RXQ393235 SHM393222:SHM393235 SRI393222:SRI393235 TBE393222:TBE393235 TLA393222:TLA393235 TUW393222:TUW393235 UES393222:UES393235 UOO393222:UOO393235 UYK393222:UYK393235 VIG393222:VIG393235 VSC393222:VSC393235 WBY393222:WBY393235 WLU393222:WLU393235 WVQ393222:WVQ393235 I458758:I458771 JE458758:JE458771 TA458758:TA458771 ACW458758:ACW458771 AMS458758:AMS458771 AWO458758:AWO458771 BGK458758:BGK458771 BQG458758:BQG458771 CAC458758:CAC458771 CJY458758:CJY458771 CTU458758:CTU458771 DDQ458758:DDQ458771 DNM458758:DNM458771 DXI458758:DXI458771 EHE458758:EHE458771 ERA458758:ERA458771 FAW458758:FAW458771 FKS458758:FKS458771 FUO458758:FUO458771 GEK458758:GEK458771 GOG458758:GOG458771 GYC458758:GYC458771 HHY458758:HHY458771 HRU458758:HRU458771 IBQ458758:IBQ458771 ILM458758:ILM458771 IVI458758:IVI458771 JFE458758:JFE458771 JPA458758:JPA458771 JYW458758:JYW458771 KIS458758:KIS458771 KSO458758:KSO458771 LCK458758:LCK458771 LMG458758:LMG458771 LWC458758:LWC458771 MFY458758:MFY458771 MPU458758:MPU458771 MZQ458758:MZQ458771 NJM458758:NJM458771 NTI458758:NTI458771 ODE458758:ODE458771 ONA458758:ONA458771 OWW458758:OWW458771 PGS458758:PGS458771 PQO458758:PQO458771 QAK458758:QAK458771 QKG458758:QKG458771 QUC458758:QUC458771 RDY458758:RDY458771 RNU458758:RNU458771 RXQ458758:RXQ458771 SHM458758:SHM458771 SRI458758:SRI458771 TBE458758:TBE458771 TLA458758:TLA458771 TUW458758:TUW458771 UES458758:UES458771 UOO458758:UOO458771 UYK458758:UYK458771 VIG458758:VIG458771 VSC458758:VSC458771 WBY458758:WBY458771 WLU458758:WLU458771 WVQ458758:WVQ458771 I524294:I524307 JE524294:JE524307 TA524294:TA524307 ACW524294:ACW524307 AMS524294:AMS524307 AWO524294:AWO524307 BGK524294:BGK524307 BQG524294:BQG524307 CAC524294:CAC524307 CJY524294:CJY524307 CTU524294:CTU524307 DDQ524294:DDQ524307 DNM524294:DNM524307 DXI524294:DXI524307 EHE524294:EHE524307 ERA524294:ERA524307 FAW524294:FAW524307 FKS524294:FKS524307 FUO524294:FUO524307 GEK524294:GEK524307 GOG524294:GOG524307 GYC524294:GYC524307 HHY524294:HHY524307 HRU524294:HRU524307 IBQ524294:IBQ524307 ILM524294:ILM524307 IVI524294:IVI524307 JFE524294:JFE524307 JPA524294:JPA524307 JYW524294:JYW524307 KIS524294:KIS524307 KSO524294:KSO524307 LCK524294:LCK524307 LMG524294:LMG524307 LWC524294:LWC524307 MFY524294:MFY524307 MPU524294:MPU524307 MZQ524294:MZQ524307 NJM524294:NJM524307 NTI524294:NTI524307 ODE524294:ODE524307 ONA524294:ONA524307 OWW524294:OWW524307 PGS524294:PGS524307 PQO524294:PQO524307 QAK524294:QAK524307 QKG524294:QKG524307 QUC524294:QUC524307 RDY524294:RDY524307 RNU524294:RNU524307 RXQ524294:RXQ524307 SHM524294:SHM524307 SRI524294:SRI524307 TBE524294:TBE524307 TLA524294:TLA524307 TUW524294:TUW524307 UES524294:UES524307 UOO524294:UOO524307 UYK524294:UYK524307 VIG524294:VIG524307 VSC524294:VSC524307 WBY524294:WBY524307 WLU524294:WLU524307 WVQ524294:WVQ524307 I589830:I589843 JE589830:JE589843 TA589830:TA589843 ACW589830:ACW589843 AMS589830:AMS589843 AWO589830:AWO589843 BGK589830:BGK589843 BQG589830:BQG589843 CAC589830:CAC589843 CJY589830:CJY589843 CTU589830:CTU589843 DDQ589830:DDQ589843 DNM589830:DNM589843 DXI589830:DXI589843 EHE589830:EHE589843 ERA589830:ERA589843 FAW589830:FAW589843 FKS589830:FKS589843 FUO589830:FUO589843 GEK589830:GEK589843 GOG589830:GOG589843 GYC589830:GYC589843 HHY589830:HHY589843 HRU589830:HRU589843 IBQ589830:IBQ589843 ILM589830:ILM589843 IVI589830:IVI589843 JFE589830:JFE589843 JPA589830:JPA589843 JYW589830:JYW589843 KIS589830:KIS589843 KSO589830:KSO589843 LCK589830:LCK589843 LMG589830:LMG589843 LWC589830:LWC589843 MFY589830:MFY589843 MPU589830:MPU589843 MZQ589830:MZQ589843 NJM589830:NJM589843 NTI589830:NTI589843 ODE589830:ODE589843 ONA589830:ONA589843 OWW589830:OWW589843 PGS589830:PGS589843 PQO589830:PQO589843 QAK589830:QAK589843 QKG589830:QKG589843 QUC589830:QUC589843 RDY589830:RDY589843 RNU589830:RNU589843 RXQ589830:RXQ589843 SHM589830:SHM589843 SRI589830:SRI589843 TBE589830:TBE589843 TLA589830:TLA589843 TUW589830:TUW589843 UES589830:UES589843 UOO589830:UOO589843 UYK589830:UYK589843 VIG589830:VIG589843 VSC589830:VSC589843 WBY589830:WBY589843 WLU589830:WLU589843 WVQ589830:WVQ589843 I655366:I655379 JE655366:JE655379 TA655366:TA655379 ACW655366:ACW655379 AMS655366:AMS655379 AWO655366:AWO655379 BGK655366:BGK655379 BQG655366:BQG655379 CAC655366:CAC655379 CJY655366:CJY655379 CTU655366:CTU655379 DDQ655366:DDQ655379 DNM655366:DNM655379 DXI655366:DXI655379 EHE655366:EHE655379 ERA655366:ERA655379 FAW655366:FAW655379 FKS655366:FKS655379 FUO655366:FUO655379 GEK655366:GEK655379 GOG655366:GOG655379 GYC655366:GYC655379 HHY655366:HHY655379 HRU655366:HRU655379 IBQ655366:IBQ655379 ILM655366:ILM655379 IVI655366:IVI655379 JFE655366:JFE655379 JPA655366:JPA655379 JYW655366:JYW655379 KIS655366:KIS655379 KSO655366:KSO655379 LCK655366:LCK655379 LMG655366:LMG655379 LWC655366:LWC655379 MFY655366:MFY655379 MPU655366:MPU655379 MZQ655366:MZQ655379 NJM655366:NJM655379 NTI655366:NTI655379 ODE655366:ODE655379 ONA655366:ONA655379 OWW655366:OWW655379 PGS655366:PGS655379 PQO655366:PQO655379 QAK655366:QAK655379 QKG655366:QKG655379 QUC655366:QUC655379 RDY655366:RDY655379 RNU655366:RNU655379 RXQ655366:RXQ655379 SHM655366:SHM655379 SRI655366:SRI655379 TBE655366:TBE655379 TLA655366:TLA655379 TUW655366:TUW655379 UES655366:UES655379 UOO655366:UOO655379 UYK655366:UYK655379 VIG655366:VIG655379 VSC655366:VSC655379 WBY655366:WBY655379 WLU655366:WLU655379 WVQ655366:WVQ655379 I720902:I720915 JE720902:JE720915 TA720902:TA720915 ACW720902:ACW720915 AMS720902:AMS720915 AWO720902:AWO720915 BGK720902:BGK720915 BQG720902:BQG720915 CAC720902:CAC720915 CJY720902:CJY720915 CTU720902:CTU720915 DDQ720902:DDQ720915 DNM720902:DNM720915 DXI720902:DXI720915 EHE720902:EHE720915 ERA720902:ERA720915 FAW720902:FAW720915 FKS720902:FKS720915 FUO720902:FUO720915 GEK720902:GEK720915 GOG720902:GOG720915 GYC720902:GYC720915 HHY720902:HHY720915 HRU720902:HRU720915 IBQ720902:IBQ720915 ILM720902:ILM720915 IVI720902:IVI720915 JFE720902:JFE720915 JPA720902:JPA720915 JYW720902:JYW720915 KIS720902:KIS720915 KSO720902:KSO720915 LCK720902:LCK720915 LMG720902:LMG720915 LWC720902:LWC720915 MFY720902:MFY720915 MPU720902:MPU720915 MZQ720902:MZQ720915 NJM720902:NJM720915 NTI720902:NTI720915 ODE720902:ODE720915 ONA720902:ONA720915 OWW720902:OWW720915 PGS720902:PGS720915 PQO720902:PQO720915 QAK720902:QAK720915 QKG720902:QKG720915 QUC720902:QUC720915 RDY720902:RDY720915 RNU720902:RNU720915 RXQ720902:RXQ720915 SHM720902:SHM720915 SRI720902:SRI720915 TBE720902:TBE720915 TLA720902:TLA720915 TUW720902:TUW720915 UES720902:UES720915 UOO720902:UOO720915 UYK720902:UYK720915 VIG720902:VIG720915 VSC720902:VSC720915 WBY720902:WBY720915 WLU720902:WLU720915 WVQ720902:WVQ720915 I786438:I786451 JE786438:JE786451 TA786438:TA786451 ACW786438:ACW786451 AMS786438:AMS786451 AWO786438:AWO786451 BGK786438:BGK786451 BQG786438:BQG786451 CAC786438:CAC786451 CJY786438:CJY786451 CTU786438:CTU786451 DDQ786438:DDQ786451 DNM786438:DNM786451 DXI786438:DXI786451 EHE786438:EHE786451 ERA786438:ERA786451 FAW786438:FAW786451 FKS786438:FKS786451 FUO786438:FUO786451 GEK786438:GEK786451 GOG786438:GOG786451 GYC786438:GYC786451 HHY786438:HHY786451 HRU786438:HRU786451 IBQ786438:IBQ786451 ILM786438:ILM786451 IVI786438:IVI786451 JFE786438:JFE786451 JPA786438:JPA786451 JYW786438:JYW786451 KIS786438:KIS786451 KSO786438:KSO786451 LCK786438:LCK786451 LMG786438:LMG786451 LWC786438:LWC786451 MFY786438:MFY786451 MPU786438:MPU786451 MZQ786438:MZQ786451 NJM786438:NJM786451 NTI786438:NTI786451 ODE786438:ODE786451 ONA786438:ONA786451 OWW786438:OWW786451 PGS786438:PGS786451 PQO786438:PQO786451 QAK786438:QAK786451 QKG786438:QKG786451 QUC786438:QUC786451 RDY786438:RDY786451 RNU786438:RNU786451 RXQ786438:RXQ786451 SHM786438:SHM786451 SRI786438:SRI786451 TBE786438:TBE786451 TLA786438:TLA786451 TUW786438:TUW786451 UES786438:UES786451 UOO786438:UOO786451 UYK786438:UYK786451 VIG786438:VIG786451 VSC786438:VSC786451 WBY786438:WBY786451 WLU786438:WLU786451 WVQ786438:WVQ786451 I851974:I851987 JE851974:JE851987 TA851974:TA851987 ACW851974:ACW851987 AMS851974:AMS851987 AWO851974:AWO851987 BGK851974:BGK851987 BQG851974:BQG851987 CAC851974:CAC851987 CJY851974:CJY851987 CTU851974:CTU851987 DDQ851974:DDQ851987 DNM851974:DNM851987 DXI851974:DXI851987 EHE851974:EHE851987 ERA851974:ERA851987 FAW851974:FAW851987 FKS851974:FKS851987 FUO851974:FUO851987 GEK851974:GEK851987 GOG851974:GOG851987 GYC851974:GYC851987 HHY851974:HHY851987 HRU851974:HRU851987 IBQ851974:IBQ851987 ILM851974:ILM851987 IVI851974:IVI851987 JFE851974:JFE851987 JPA851974:JPA851987 JYW851974:JYW851987 KIS851974:KIS851987 KSO851974:KSO851987 LCK851974:LCK851987 LMG851974:LMG851987 LWC851974:LWC851987 MFY851974:MFY851987 MPU851974:MPU851987 MZQ851974:MZQ851987 NJM851974:NJM851987 NTI851974:NTI851987 ODE851974:ODE851987 ONA851974:ONA851987 OWW851974:OWW851987 PGS851974:PGS851987 PQO851974:PQO851987 QAK851974:QAK851987 QKG851974:QKG851987 QUC851974:QUC851987 RDY851974:RDY851987 RNU851974:RNU851987 RXQ851974:RXQ851987 SHM851974:SHM851987 SRI851974:SRI851987 TBE851974:TBE851987 TLA851974:TLA851987 TUW851974:TUW851987 UES851974:UES851987 UOO851974:UOO851987 UYK851974:UYK851987 VIG851974:VIG851987 VSC851974:VSC851987 WBY851974:WBY851987 WLU851974:WLU851987 WVQ851974:WVQ851987 I917510:I917523 JE917510:JE917523 TA917510:TA917523 ACW917510:ACW917523 AMS917510:AMS917523 AWO917510:AWO917523 BGK917510:BGK917523 BQG917510:BQG917523 CAC917510:CAC917523 CJY917510:CJY917523 CTU917510:CTU917523 DDQ917510:DDQ917523 DNM917510:DNM917523 DXI917510:DXI917523 EHE917510:EHE917523 ERA917510:ERA917523 FAW917510:FAW917523 FKS917510:FKS917523 FUO917510:FUO917523 GEK917510:GEK917523 GOG917510:GOG917523 GYC917510:GYC917523 HHY917510:HHY917523 HRU917510:HRU917523 IBQ917510:IBQ917523 ILM917510:ILM917523 IVI917510:IVI917523 JFE917510:JFE917523 JPA917510:JPA917523 JYW917510:JYW917523 KIS917510:KIS917523 KSO917510:KSO917523 LCK917510:LCK917523 LMG917510:LMG917523 LWC917510:LWC917523 MFY917510:MFY917523 MPU917510:MPU917523 MZQ917510:MZQ917523 NJM917510:NJM917523 NTI917510:NTI917523 ODE917510:ODE917523 ONA917510:ONA917523 OWW917510:OWW917523 PGS917510:PGS917523 PQO917510:PQO917523 QAK917510:QAK917523 QKG917510:QKG917523 QUC917510:QUC917523 RDY917510:RDY917523 RNU917510:RNU917523 RXQ917510:RXQ917523 SHM917510:SHM917523 SRI917510:SRI917523 TBE917510:TBE917523 TLA917510:TLA917523 TUW917510:TUW917523 UES917510:UES917523 UOO917510:UOO917523 UYK917510:UYK917523 VIG917510:VIG917523 VSC917510:VSC917523 WBY917510:WBY917523 WLU917510:WLU917523 WVQ917510:WVQ917523 I983046:I983059 JE983046:JE983059 TA983046:TA983059 ACW983046:ACW983059 AMS983046:AMS983059 AWO983046:AWO983059 BGK983046:BGK983059 BQG983046:BQG983059 CAC983046:CAC983059 CJY983046:CJY983059 CTU983046:CTU983059 DDQ983046:DDQ983059 DNM983046:DNM983059 DXI983046:DXI983059 EHE983046:EHE983059 ERA983046:ERA983059 FAW983046:FAW983059 FKS983046:FKS983059 FUO983046:FUO983059 GEK983046:GEK983059 GOG983046:GOG983059 GYC983046:GYC983059 HHY983046:HHY983059 HRU983046:HRU983059 IBQ983046:IBQ983059 ILM983046:ILM983059 IVI983046:IVI983059 JFE983046:JFE983059 JPA983046:JPA983059 JYW983046:JYW983059 KIS983046:KIS983059 KSO983046:KSO983059 LCK983046:LCK983059 LMG983046:LMG983059 LWC983046:LWC983059 MFY983046:MFY983059 MPU983046:MPU983059 MZQ983046:MZQ983059 NJM983046:NJM983059 NTI983046:NTI983059 ODE983046:ODE983059 ONA983046:ONA983059 OWW983046:OWW983059 PGS983046:PGS983059 PQO983046:PQO983059 QAK983046:QAK983059 QKG983046:QKG983059 QUC983046:QUC983059 RDY983046:RDY983059 RNU983046:RNU983059 RXQ983046:RXQ983059 SHM983046:SHM983059 SRI983046:SRI983059 TBE983046:TBE983059 TLA983046:TLA983059 TUW983046:TUW983059 UES983046:UES983059 UOO983046:UOO983059 UYK983046:UYK983059 VIG983046:VIG983059 VSC983046:VSC983059 WBY983046:WBY983059 WLU983046:WLU983059 WVQ983046:WVQ983059 I24:I37 JE24:JE37 TA24:TA37 ACW24:ACW37 AMS24:AMS37 AWO24:AWO37 BGK24:BGK37 BQG24:BQG37 CAC24:CAC37 CJY24:CJY37 CTU24:CTU37 DDQ24:DDQ37 DNM24:DNM37 DXI24:DXI37 EHE24:EHE37 ERA24:ERA37 FAW24:FAW37 FKS24:FKS37 FUO24:FUO37 GEK24:GEK37 GOG24:GOG37 GYC24:GYC37 HHY24:HHY37 HRU24:HRU37 IBQ24:IBQ37 ILM24:ILM37 IVI24:IVI37 JFE24:JFE37 JPA24:JPA37 JYW24:JYW37 KIS24:KIS37 KSO24:KSO37 LCK24:LCK37 LMG24:LMG37 LWC24:LWC37 MFY24:MFY37 MPU24:MPU37 MZQ24:MZQ37 NJM24:NJM37 NTI24:NTI37 ODE24:ODE37 ONA24:ONA37 OWW24:OWW37 PGS24:PGS37 PQO24:PQO37 QAK24:QAK37 QKG24:QKG37 QUC24:QUC37 RDY24:RDY37 RNU24:RNU37 RXQ24:RXQ37 SHM24:SHM37 SRI24:SRI37 TBE24:TBE37 TLA24:TLA37 TUW24:TUW37 UES24:UES37 UOO24:UOO37 UYK24:UYK37 VIG24:VIG37 VSC24:VSC37 WBY24:WBY37 WLU24:WLU37 WVQ24:WVQ37 I65560:I65573 JE65560:JE65573 TA65560:TA65573 ACW65560:ACW65573 AMS65560:AMS65573 AWO65560:AWO65573 BGK65560:BGK65573 BQG65560:BQG65573 CAC65560:CAC65573 CJY65560:CJY65573 CTU65560:CTU65573 DDQ65560:DDQ65573 DNM65560:DNM65573 DXI65560:DXI65573 EHE65560:EHE65573 ERA65560:ERA65573 FAW65560:FAW65573 FKS65560:FKS65573 FUO65560:FUO65573 GEK65560:GEK65573 GOG65560:GOG65573 GYC65560:GYC65573 HHY65560:HHY65573 HRU65560:HRU65573 IBQ65560:IBQ65573 ILM65560:ILM65573 IVI65560:IVI65573 JFE65560:JFE65573 JPA65560:JPA65573 JYW65560:JYW65573 KIS65560:KIS65573 KSO65560:KSO65573 LCK65560:LCK65573 LMG65560:LMG65573 LWC65560:LWC65573 MFY65560:MFY65573 MPU65560:MPU65573 MZQ65560:MZQ65573 NJM65560:NJM65573 NTI65560:NTI65573 ODE65560:ODE65573 ONA65560:ONA65573 OWW65560:OWW65573 PGS65560:PGS65573 PQO65560:PQO65573 QAK65560:QAK65573 QKG65560:QKG65573 QUC65560:QUC65573 RDY65560:RDY65573 RNU65560:RNU65573 RXQ65560:RXQ65573 SHM65560:SHM65573 SRI65560:SRI65573 TBE65560:TBE65573 TLA65560:TLA65573 TUW65560:TUW65573 UES65560:UES65573 UOO65560:UOO65573 UYK65560:UYK65573 VIG65560:VIG65573 VSC65560:VSC65573 WBY65560:WBY65573 WLU65560:WLU65573 WVQ65560:WVQ65573 I131096:I131109 JE131096:JE131109 TA131096:TA131109 ACW131096:ACW131109 AMS131096:AMS131109 AWO131096:AWO131109 BGK131096:BGK131109 BQG131096:BQG131109 CAC131096:CAC131109 CJY131096:CJY131109 CTU131096:CTU131109 DDQ131096:DDQ131109 DNM131096:DNM131109 DXI131096:DXI131109 EHE131096:EHE131109 ERA131096:ERA131109 FAW131096:FAW131109 FKS131096:FKS131109 FUO131096:FUO131109 GEK131096:GEK131109 GOG131096:GOG131109 GYC131096:GYC131109 HHY131096:HHY131109 HRU131096:HRU131109 IBQ131096:IBQ131109 ILM131096:ILM131109 IVI131096:IVI131109 JFE131096:JFE131109 JPA131096:JPA131109 JYW131096:JYW131109 KIS131096:KIS131109 KSO131096:KSO131109 LCK131096:LCK131109 LMG131096:LMG131109 LWC131096:LWC131109 MFY131096:MFY131109 MPU131096:MPU131109 MZQ131096:MZQ131109 NJM131096:NJM131109 NTI131096:NTI131109 ODE131096:ODE131109 ONA131096:ONA131109 OWW131096:OWW131109 PGS131096:PGS131109 PQO131096:PQO131109 QAK131096:QAK131109 QKG131096:QKG131109 QUC131096:QUC131109 RDY131096:RDY131109 RNU131096:RNU131109 RXQ131096:RXQ131109 SHM131096:SHM131109 SRI131096:SRI131109 TBE131096:TBE131109 TLA131096:TLA131109 TUW131096:TUW131109 UES131096:UES131109 UOO131096:UOO131109 UYK131096:UYK131109 VIG131096:VIG131109 VSC131096:VSC131109 WBY131096:WBY131109 WLU131096:WLU131109 WVQ131096:WVQ131109 I196632:I196645 JE196632:JE196645 TA196632:TA196645 ACW196632:ACW196645 AMS196632:AMS196645 AWO196632:AWO196645 BGK196632:BGK196645 BQG196632:BQG196645 CAC196632:CAC196645 CJY196632:CJY196645 CTU196632:CTU196645 DDQ196632:DDQ196645 DNM196632:DNM196645 DXI196632:DXI196645 EHE196632:EHE196645 ERA196632:ERA196645 FAW196632:FAW196645 FKS196632:FKS196645 FUO196632:FUO196645 GEK196632:GEK196645 GOG196632:GOG196645 GYC196632:GYC196645 HHY196632:HHY196645 HRU196632:HRU196645 IBQ196632:IBQ196645 ILM196632:ILM196645 IVI196632:IVI196645 JFE196632:JFE196645 JPA196632:JPA196645 JYW196632:JYW196645 KIS196632:KIS196645 KSO196632:KSO196645 LCK196632:LCK196645 LMG196632:LMG196645 LWC196632:LWC196645 MFY196632:MFY196645 MPU196632:MPU196645 MZQ196632:MZQ196645 NJM196632:NJM196645 NTI196632:NTI196645 ODE196632:ODE196645 ONA196632:ONA196645 OWW196632:OWW196645 PGS196632:PGS196645 PQO196632:PQO196645 QAK196632:QAK196645 QKG196632:QKG196645 QUC196632:QUC196645 RDY196632:RDY196645 RNU196632:RNU196645 RXQ196632:RXQ196645 SHM196632:SHM196645 SRI196632:SRI196645 TBE196632:TBE196645 TLA196632:TLA196645 TUW196632:TUW196645 UES196632:UES196645 UOO196632:UOO196645 UYK196632:UYK196645 VIG196632:VIG196645 VSC196632:VSC196645 WBY196632:WBY196645 WLU196632:WLU196645 WVQ196632:WVQ196645 I262168:I262181 JE262168:JE262181 TA262168:TA262181 ACW262168:ACW262181 AMS262168:AMS262181 AWO262168:AWO262181 BGK262168:BGK262181 BQG262168:BQG262181 CAC262168:CAC262181 CJY262168:CJY262181 CTU262168:CTU262181 DDQ262168:DDQ262181 DNM262168:DNM262181 DXI262168:DXI262181 EHE262168:EHE262181 ERA262168:ERA262181 FAW262168:FAW262181 FKS262168:FKS262181 FUO262168:FUO262181 GEK262168:GEK262181 GOG262168:GOG262181 GYC262168:GYC262181 HHY262168:HHY262181 HRU262168:HRU262181 IBQ262168:IBQ262181 ILM262168:ILM262181 IVI262168:IVI262181 JFE262168:JFE262181 JPA262168:JPA262181 JYW262168:JYW262181 KIS262168:KIS262181 KSO262168:KSO262181 LCK262168:LCK262181 LMG262168:LMG262181 LWC262168:LWC262181 MFY262168:MFY262181 MPU262168:MPU262181 MZQ262168:MZQ262181 NJM262168:NJM262181 NTI262168:NTI262181 ODE262168:ODE262181 ONA262168:ONA262181 OWW262168:OWW262181 PGS262168:PGS262181 PQO262168:PQO262181 QAK262168:QAK262181 QKG262168:QKG262181 QUC262168:QUC262181 RDY262168:RDY262181 RNU262168:RNU262181 RXQ262168:RXQ262181 SHM262168:SHM262181 SRI262168:SRI262181 TBE262168:TBE262181 TLA262168:TLA262181 TUW262168:TUW262181 UES262168:UES262181 UOO262168:UOO262181 UYK262168:UYK262181 VIG262168:VIG262181 VSC262168:VSC262181 WBY262168:WBY262181 WLU262168:WLU262181 WVQ262168:WVQ262181 I327704:I327717 JE327704:JE327717 TA327704:TA327717 ACW327704:ACW327717 AMS327704:AMS327717 AWO327704:AWO327717 BGK327704:BGK327717 BQG327704:BQG327717 CAC327704:CAC327717 CJY327704:CJY327717 CTU327704:CTU327717 DDQ327704:DDQ327717 DNM327704:DNM327717 DXI327704:DXI327717 EHE327704:EHE327717 ERA327704:ERA327717 FAW327704:FAW327717 FKS327704:FKS327717 FUO327704:FUO327717 GEK327704:GEK327717 GOG327704:GOG327717 GYC327704:GYC327717 HHY327704:HHY327717 HRU327704:HRU327717 IBQ327704:IBQ327717 ILM327704:ILM327717 IVI327704:IVI327717 JFE327704:JFE327717 JPA327704:JPA327717 JYW327704:JYW327717 KIS327704:KIS327717 KSO327704:KSO327717 LCK327704:LCK327717 LMG327704:LMG327717 LWC327704:LWC327717 MFY327704:MFY327717 MPU327704:MPU327717 MZQ327704:MZQ327717 NJM327704:NJM327717 NTI327704:NTI327717 ODE327704:ODE327717 ONA327704:ONA327717 OWW327704:OWW327717 PGS327704:PGS327717 PQO327704:PQO327717 QAK327704:QAK327717 QKG327704:QKG327717 QUC327704:QUC327717 RDY327704:RDY327717 RNU327704:RNU327717 RXQ327704:RXQ327717 SHM327704:SHM327717 SRI327704:SRI327717 TBE327704:TBE327717 TLA327704:TLA327717 TUW327704:TUW327717 UES327704:UES327717 UOO327704:UOO327717 UYK327704:UYK327717 VIG327704:VIG327717 VSC327704:VSC327717 WBY327704:WBY327717 WLU327704:WLU327717 WVQ327704:WVQ327717 I393240:I393253 JE393240:JE393253 TA393240:TA393253 ACW393240:ACW393253 AMS393240:AMS393253 AWO393240:AWO393253 BGK393240:BGK393253 BQG393240:BQG393253 CAC393240:CAC393253 CJY393240:CJY393253 CTU393240:CTU393253 DDQ393240:DDQ393253 DNM393240:DNM393253 DXI393240:DXI393253 EHE393240:EHE393253 ERA393240:ERA393253 FAW393240:FAW393253 FKS393240:FKS393253 FUO393240:FUO393253 GEK393240:GEK393253 GOG393240:GOG393253 GYC393240:GYC393253 HHY393240:HHY393253 HRU393240:HRU393253 IBQ393240:IBQ393253 ILM393240:ILM393253 IVI393240:IVI393253 JFE393240:JFE393253 JPA393240:JPA393253 JYW393240:JYW393253 KIS393240:KIS393253 KSO393240:KSO393253 LCK393240:LCK393253 LMG393240:LMG393253 LWC393240:LWC393253 MFY393240:MFY393253 MPU393240:MPU393253 MZQ393240:MZQ393253 NJM393240:NJM393253 NTI393240:NTI393253 ODE393240:ODE393253 ONA393240:ONA393253 OWW393240:OWW393253 PGS393240:PGS393253 PQO393240:PQO393253 QAK393240:QAK393253 QKG393240:QKG393253 QUC393240:QUC393253 RDY393240:RDY393253 RNU393240:RNU393253 RXQ393240:RXQ393253 SHM393240:SHM393253 SRI393240:SRI393253 TBE393240:TBE393253 TLA393240:TLA393253 TUW393240:TUW393253 UES393240:UES393253 UOO393240:UOO393253 UYK393240:UYK393253 VIG393240:VIG393253 VSC393240:VSC393253 WBY393240:WBY393253 WLU393240:WLU393253 WVQ393240:WVQ393253 I458776:I458789 JE458776:JE458789 TA458776:TA458789 ACW458776:ACW458789 AMS458776:AMS458789 AWO458776:AWO458789 BGK458776:BGK458789 BQG458776:BQG458789 CAC458776:CAC458789 CJY458776:CJY458789 CTU458776:CTU458789 DDQ458776:DDQ458789 DNM458776:DNM458789 DXI458776:DXI458789 EHE458776:EHE458789 ERA458776:ERA458789 FAW458776:FAW458789 FKS458776:FKS458789 FUO458776:FUO458789 GEK458776:GEK458789 GOG458776:GOG458789 GYC458776:GYC458789 HHY458776:HHY458789 HRU458776:HRU458789 IBQ458776:IBQ458789 ILM458776:ILM458789 IVI458776:IVI458789 JFE458776:JFE458789 JPA458776:JPA458789 JYW458776:JYW458789 KIS458776:KIS458789 KSO458776:KSO458789 LCK458776:LCK458789 LMG458776:LMG458789 LWC458776:LWC458789 MFY458776:MFY458789 MPU458776:MPU458789 MZQ458776:MZQ458789 NJM458776:NJM458789 NTI458776:NTI458789 ODE458776:ODE458789 ONA458776:ONA458789 OWW458776:OWW458789 PGS458776:PGS458789 PQO458776:PQO458789 QAK458776:QAK458789 QKG458776:QKG458789 QUC458776:QUC458789 RDY458776:RDY458789 RNU458776:RNU458789 RXQ458776:RXQ458789 SHM458776:SHM458789 SRI458776:SRI458789 TBE458776:TBE458789 TLA458776:TLA458789 TUW458776:TUW458789 UES458776:UES458789 UOO458776:UOO458789 UYK458776:UYK458789 VIG458776:VIG458789 VSC458776:VSC458789 WBY458776:WBY458789 WLU458776:WLU458789 WVQ458776:WVQ458789 I524312:I524325 JE524312:JE524325 TA524312:TA524325 ACW524312:ACW524325 AMS524312:AMS524325 AWO524312:AWO524325 BGK524312:BGK524325 BQG524312:BQG524325 CAC524312:CAC524325 CJY524312:CJY524325 CTU524312:CTU524325 DDQ524312:DDQ524325 DNM524312:DNM524325 DXI524312:DXI524325 EHE524312:EHE524325 ERA524312:ERA524325 FAW524312:FAW524325 FKS524312:FKS524325 FUO524312:FUO524325 GEK524312:GEK524325 GOG524312:GOG524325 GYC524312:GYC524325 HHY524312:HHY524325 HRU524312:HRU524325 IBQ524312:IBQ524325 ILM524312:ILM524325 IVI524312:IVI524325 JFE524312:JFE524325 JPA524312:JPA524325 JYW524312:JYW524325 KIS524312:KIS524325 KSO524312:KSO524325 LCK524312:LCK524325 LMG524312:LMG524325 LWC524312:LWC524325 MFY524312:MFY524325 MPU524312:MPU524325 MZQ524312:MZQ524325 NJM524312:NJM524325 NTI524312:NTI524325 ODE524312:ODE524325 ONA524312:ONA524325 OWW524312:OWW524325 PGS524312:PGS524325 PQO524312:PQO524325 QAK524312:QAK524325 QKG524312:QKG524325 QUC524312:QUC524325 RDY524312:RDY524325 RNU524312:RNU524325 RXQ524312:RXQ524325 SHM524312:SHM524325 SRI524312:SRI524325 TBE524312:TBE524325 TLA524312:TLA524325 TUW524312:TUW524325 UES524312:UES524325 UOO524312:UOO524325 UYK524312:UYK524325 VIG524312:VIG524325 VSC524312:VSC524325 WBY524312:WBY524325 WLU524312:WLU524325 WVQ524312:WVQ524325 I589848:I589861 JE589848:JE589861 TA589848:TA589861 ACW589848:ACW589861 AMS589848:AMS589861 AWO589848:AWO589861 BGK589848:BGK589861 BQG589848:BQG589861 CAC589848:CAC589861 CJY589848:CJY589861 CTU589848:CTU589861 DDQ589848:DDQ589861 DNM589848:DNM589861 DXI589848:DXI589861 EHE589848:EHE589861 ERA589848:ERA589861 FAW589848:FAW589861 FKS589848:FKS589861 FUO589848:FUO589861 GEK589848:GEK589861 GOG589848:GOG589861 GYC589848:GYC589861 HHY589848:HHY589861 HRU589848:HRU589861 IBQ589848:IBQ589861 ILM589848:ILM589861 IVI589848:IVI589861 JFE589848:JFE589861 JPA589848:JPA589861 JYW589848:JYW589861 KIS589848:KIS589861 KSO589848:KSO589861 LCK589848:LCK589861 LMG589848:LMG589861 LWC589848:LWC589861 MFY589848:MFY589861 MPU589848:MPU589861 MZQ589848:MZQ589861 NJM589848:NJM589861 NTI589848:NTI589861 ODE589848:ODE589861 ONA589848:ONA589861 OWW589848:OWW589861 PGS589848:PGS589861 PQO589848:PQO589861 QAK589848:QAK589861 QKG589848:QKG589861 QUC589848:QUC589861 RDY589848:RDY589861 RNU589848:RNU589861 RXQ589848:RXQ589861 SHM589848:SHM589861 SRI589848:SRI589861 TBE589848:TBE589861 TLA589848:TLA589861 TUW589848:TUW589861 UES589848:UES589861 UOO589848:UOO589861 UYK589848:UYK589861 VIG589848:VIG589861 VSC589848:VSC589861 WBY589848:WBY589861 WLU589848:WLU589861 WVQ589848:WVQ589861 I655384:I655397 JE655384:JE655397 TA655384:TA655397 ACW655384:ACW655397 AMS655384:AMS655397 AWO655384:AWO655397 BGK655384:BGK655397 BQG655384:BQG655397 CAC655384:CAC655397 CJY655384:CJY655397 CTU655384:CTU655397 DDQ655384:DDQ655397 DNM655384:DNM655397 DXI655384:DXI655397 EHE655384:EHE655397 ERA655384:ERA655397 FAW655384:FAW655397 FKS655384:FKS655397 FUO655384:FUO655397 GEK655384:GEK655397 GOG655384:GOG655397 GYC655384:GYC655397 HHY655384:HHY655397 HRU655384:HRU655397 IBQ655384:IBQ655397 ILM655384:ILM655397 IVI655384:IVI655397 JFE655384:JFE655397 JPA655384:JPA655397 JYW655384:JYW655397 KIS655384:KIS655397 KSO655384:KSO655397 LCK655384:LCK655397 LMG655384:LMG655397 LWC655384:LWC655397 MFY655384:MFY655397 MPU655384:MPU655397 MZQ655384:MZQ655397 NJM655384:NJM655397 NTI655384:NTI655397 ODE655384:ODE655397 ONA655384:ONA655397 OWW655384:OWW655397 PGS655384:PGS655397 PQO655384:PQO655397 QAK655384:QAK655397 QKG655384:QKG655397 QUC655384:QUC655397 RDY655384:RDY655397 RNU655384:RNU655397 RXQ655384:RXQ655397 SHM655384:SHM655397 SRI655384:SRI655397 TBE655384:TBE655397 TLA655384:TLA655397 TUW655384:TUW655397 UES655384:UES655397 UOO655384:UOO655397 UYK655384:UYK655397 VIG655384:VIG655397 VSC655384:VSC655397 WBY655384:WBY655397 WLU655384:WLU655397 WVQ655384:WVQ655397 I720920:I720933 JE720920:JE720933 TA720920:TA720933 ACW720920:ACW720933 AMS720920:AMS720933 AWO720920:AWO720933 BGK720920:BGK720933 BQG720920:BQG720933 CAC720920:CAC720933 CJY720920:CJY720933 CTU720920:CTU720933 DDQ720920:DDQ720933 DNM720920:DNM720933 DXI720920:DXI720933 EHE720920:EHE720933 ERA720920:ERA720933 FAW720920:FAW720933 FKS720920:FKS720933 FUO720920:FUO720933 GEK720920:GEK720933 GOG720920:GOG720933 GYC720920:GYC720933 HHY720920:HHY720933 HRU720920:HRU720933 IBQ720920:IBQ720933 ILM720920:ILM720933 IVI720920:IVI720933 JFE720920:JFE720933 JPA720920:JPA720933 JYW720920:JYW720933 KIS720920:KIS720933 KSO720920:KSO720933 LCK720920:LCK720933 LMG720920:LMG720933 LWC720920:LWC720933 MFY720920:MFY720933 MPU720920:MPU720933 MZQ720920:MZQ720933 NJM720920:NJM720933 NTI720920:NTI720933 ODE720920:ODE720933 ONA720920:ONA720933 OWW720920:OWW720933 PGS720920:PGS720933 PQO720920:PQO720933 QAK720920:QAK720933 QKG720920:QKG720933 QUC720920:QUC720933 RDY720920:RDY720933 RNU720920:RNU720933 RXQ720920:RXQ720933 SHM720920:SHM720933 SRI720920:SRI720933 TBE720920:TBE720933 TLA720920:TLA720933 TUW720920:TUW720933 UES720920:UES720933 UOO720920:UOO720933 UYK720920:UYK720933 VIG720920:VIG720933 VSC720920:VSC720933 WBY720920:WBY720933 WLU720920:WLU720933 WVQ720920:WVQ720933 I786456:I786469 JE786456:JE786469 TA786456:TA786469 ACW786456:ACW786469 AMS786456:AMS786469 AWO786456:AWO786469 BGK786456:BGK786469 BQG786456:BQG786469 CAC786456:CAC786469 CJY786456:CJY786469 CTU786456:CTU786469 DDQ786456:DDQ786469 DNM786456:DNM786469 DXI786456:DXI786469 EHE786456:EHE786469 ERA786456:ERA786469 FAW786456:FAW786469 FKS786456:FKS786469 FUO786456:FUO786469 GEK786456:GEK786469 GOG786456:GOG786469 GYC786456:GYC786469 HHY786456:HHY786469 HRU786456:HRU786469 IBQ786456:IBQ786469 ILM786456:ILM786469 IVI786456:IVI786469 JFE786456:JFE786469 JPA786456:JPA786469 JYW786456:JYW786469 KIS786456:KIS786469 KSO786456:KSO786469 LCK786456:LCK786469 LMG786456:LMG786469 LWC786456:LWC786469 MFY786456:MFY786469 MPU786456:MPU786469 MZQ786456:MZQ786469 NJM786456:NJM786469 NTI786456:NTI786469 ODE786456:ODE786469 ONA786456:ONA786469 OWW786456:OWW786469 PGS786456:PGS786469 PQO786456:PQO786469 QAK786456:QAK786469 QKG786456:QKG786469 QUC786456:QUC786469 RDY786456:RDY786469 RNU786456:RNU786469 RXQ786456:RXQ786469 SHM786456:SHM786469 SRI786456:SRI786469 TBE786456:TBE786469 TLA786456:TLA786469 TUW786456:TUW786469 UES786456:UES786469 UOO786456:UOO786469 UYK786456:UYK786469 VIG786456:VIG786469 VSC786456:VSC786469 WBY786456:WBY786469 WLU786456:WLU786469 WVQ786456:WVQ786469 I851992:I852005 JE851992:JE852005 TA851992:TA852005 ACW851992:ACW852005 AMS851992:AMS852005 AWO851992:AWO852005 BGK851992:BGK852005 BQG851992:BQG852005 CAC851992:CAC852005 CJY851992:CJY852005 CTU851992:CTU852005 DDQ851992:DDQ852005 DNM851992:DNM852005 DXI851992:DXI852005 EHE851992:EHE852005 ERA851992:ERA852005 FAW851992:FAW852005 FKS851992:FKS852005 FUO851992:FUO852005 GEK851992:GEK852005 GOG851992:GOG852005 GYC851992:GYC852005 HHY851992:HHY852005 HRU851992:HRU852005 IBQ851992:IBQ852005 ILM851992:ILM852005 IVI851992:IVI852005 JFE851992:JFE852005 JPA851992:JPA852005 JYW851992:JYW852005 KIS851992:KIS852005 KSO851992:KSO852005 LCK851992:LCK852005 LMG851992:LMG852005 LWC851992:LWC852005 MFY851992:MFY852005 MPU851992:MPU852005 MZQ851992:MZQ852005 NJM851992:NJM852005 NTI851992:NTI852005 ODE851992:ODE852005 ONA851992:ONA852005 OWW851992:OWW852005 PGS851992:PGS852005 PQO851992:PQO852005 QAK851992:QAK852005 QKG851992:QKG852005 QUC851992:QUC852005 RDY851992:RDY852005 RNU851992:RNU852005 RXQ851992:RXQ852005 SHM851992:SHM852005 SRI851992:SRI852005 TBE851992:TBE852005 TLA851992:TLA852005 TUW851992:TUW852005 UES851992:UES852005 UOO851992:UOO852005 UYK851992:UYK852005 VIG851992:VIG852005 VSC851992:VSC852005 WBY851992:WBY852005 WLU851992:WLU852005 WVQ851992:WVQ852005 I917528:I917541 JE917528:JE917541 TA917528:TA917541 ACW917528:ACW917541 AMS917528:AMS917541 AWO917528:AWO917541 BGK917528:BGK917541 BQG917528:BQG917541 CAC917528:CAC917541 CJY917528:CJY917541 CTU917528:CTU917541 DDQ917528:DDQ917541 DNM917528:DNM917541 DXI917528:DXI917541 EHE917528:EHE917541 ERA917528:ERA917541 FAW917528:FAW917541 FKS917528:FKS917541 FUO917528:FUO917541 GEK917528:GEK917541 GOG917528:GOG917541 GYC917528:GYC917541 HHY917528:HHY917541 HRU917528:HRU917541 IBQ917528:IBQ917541 ILM917528:ILM917541 IVI917528:IVI917541 JFE917528:JFE917541 JPA917528:JPA917541 JYW917528:JYW917541 KIS917528:KIS917541 KSO917528:KSO917541 LCK917528:LCK917541 LMG917528:LMG917541 LWC917528:LWC917541 MFY917528:MFY917541 MPU917528:MPU917541 MZQ917528:MZQ917541 NJM917528:NJM917541 NTI917528:NTI917541 ODE917528:ODE917541 ONA917528:ONA917541 OWW917528:OWW917541 PGS917528:PGS917541 PQO917528:PQO917541 QAK917528:QAK917541 QKG917528:QKG917541 QUC917528:QUC917541 RDY917528:RDY917541 RNU917528:RNU917541 RXQ917528:RXQ917541 SHM917528:SHM917541 SRI917528:SRI917541 TBE917528:TBE917541 TLA917528:TLA917541 TUW917528:TUW917541 UES917528:UES917541 UOO917528:UOO917541 UYK917528:UYK917541 VIG917528:VIG917541 VSC917528:VSC917541 WBY917528:WBY917541 WLU917528:WLU917541 WVQ917528:WVQ917541 I983064:I983077 JE983064:JE983077 TA983064:TA983077 ACW983064:ACW983077 AMS983064:AMS983077 AWO983064:AWO983077 BGK983064:BGK983077 BQG983064:BQG983077 CAC983064:CAC983077 CJY983064:CJY983077 CTU983064:CTU983077 DDQ983064:DDQ983077 DNM983064:DNM983077 DXI983064:DXI983077 EHE983064:EHE983077 ERA983064:ERA983077 FAW983064:FAW983077 FKS983064:FKS983077 FUO983064:FUO983077 GEK983064:GEK983077 GOG983064:GOG983077 GYC983064:GYC983077 HHY983064:HHY983077 HRU983064:HRU983077 IBQ983064:IBQ983077 ILM983064:ILM983077 IVI983064:IVI983077 JFE983064:JFE983077 JPA983064:JPA983077 JYW983064:JYW983077 KIS983064:KIS983077 KSO983064:KSO983077 LCK983064:LCK983077 LMG983064:LMG983077 LWC983064:LWC983077 MFY983064:MFY983077 MPU983064:MPU983077 MZQ983064:MZQ983077 NJM983064:NJM983077 NTI983064:NTI983077 ODE983064:ODE983077 ONA983064:ONA983077 OWW983064:OWW983077 PGS983064:PGS983077 PQO983064:PQO983077 QAK983064:QAK983077 QKG983064:QKG983077 QUC983064:QUC983077 RDY983064:RDY983077 RNU983064:RNU983077 RXQ983064:RXQ983077 SHM983064:SHM983077 SRI983064:SRI983077 TBE983064:TBE983077 TLA983064:TLA983077 TUW983064:TUW983077 UES983064:UES983077 UOO983064:UOO983077 UYK983064:UYK983077 VIG983064:VIG983077 VSC983064:VSC983077 WBY983064:WBY983077 WLU983064:WLU983077 WVQ983064:WVQ983077 AE24:AE37 KA24:KA37 TW24:TW37 ADS24:ADS37 ANO24:ANO37 AXK24:AXK37 BHG24:BHG37 BRC24:BRC37 CAY24:CAY37 CKU24:CKU37 CUQ24:CUQ37 DEM24:DEM37 DOI24:DOI37 DYE24:DYE37 EIA24:EIA37 ERW24:ERW37 FBS24:FBS37 FLO24:FLO37 FVK24:FVK37 GFG24:GFG37 GPC24:GPC37 GYY24:GYY37 HIU24:HIU37 HSQ24:HSQ37 ICM24:ICM37 IMI24:IMI37 IWE24:IWE37 JGA24:JGA37 JPW24:JPW37 JZS24:JZS37 KJO24:KJO37 KTK24:KTK37 LDG24:LDG37 LNC24:LNC37 LWY24:LWY37 MGU24:MGU37 MQQ24:MQQ37 NAM24:NAM37 NKI24:NKI37 NUE24:NUE37 OEA24:OEA37 ONW24:ONW37 OXS24:OXS37 PHO24:PHO37 PRK24:PRK37 QBG24:QBG37 QLC24:QLC37 QUY24:QUY37 REU24:REU37 ROQ24:ROQ37 RYM24:RYM37 SII24:SII37 SSE24:SSE37 TCA24:TCA37 TLW24:TLW37 TVS24:TVS37 UFO24:UFO37 UPK24:UPK37 UZG24:UZG37 VJC24:VJC37 VSY24:VSY37 WCU24:WCU37 WMQ24:WMQ37 WWM24:WWM37 AE65560:AE65573 KA65560:KA65573 TW65560:TW65573 ADS65560:ADS65573 ANO65560:ANO65573 AXK65560:AXK65573 BHG65560:BHG65573 BRC65560:BRC65573 CAY65560:CAY65573 CKU65560:CKU65573 CUQ65560:CUQ65573 DEM65560:DEM65573 DOI65560:DOI65573 DYE65560:DYE65573 EIA65560:EIA65573 ERW65560:ERW65573 FBS65560:FBS65573 FLO65560:FLO65573 FVK65560:FVK65573 GFG65560:GFG65573 GPC65560:GPC65573 GYY65560:GYY65573 HIU65560:HIU65573 HSQ65560:HSQ65573 ICM65560:ICM65573 IMI65560:IMI65573 IWE65560:IWE65573 JGA65560:JGA65573 JPW65560:JPW65573 JZS65560:JZS65573 KJO65560:KJO65573 KTK65560:KTK65573 LDG65560:LDG65573 LNC65560:LNC65573 LWY65560:LWY65573 MGU65560:MGU65573 MQQ65560:MQQ65573 NAM65560:NAM65573 NKI65560:NKI65573 NUE65560:NUE65573 OEA65560:OEA65573 ONW65560:ONW65573 OXS65560:OXS65573 PHO65560:PHO65573 PRK65560:PRK65573 QBG65560:QBG65573 QLC65560:QLC65573 QUY65560:QUY65573 REU65560:REU65573 ROQ65560:ROQ65573 RYM65560:RYM65573 SII65560:SII65573 SSE65560:SSE65573 TCA65560:TCA65573 TLW65560:TLW65573 TVS65560:TVS65573 UFO65560:UFO65573 UPK65560:UPK65573 UZG65560:UZG65573 VJC65560:VJC65573 VSY65560:VSY65573 WCU65560:WCU65573 WMQ65560:WMQ65573 WWM65560:WWM65573 AE131096:AE131109 KA131096:KA131109 TW131096:TW131109 ADS131096:ADS131109 ANO131096:ANO131109 AXK131096:AXK131109 BHG131096:BHG131109 BRC131096:BRC131109 CAY131096:CAY131109 CKU131096:CKU131109 CUQ131096:CUQ131109 DEM131096:DEM131109 DOI131096:DOI131109 DYE131096:DYE131109 EIA131096:EIA131109 ERW131096:ERW131109 FBS131096:FBS131109 FLO131096:FLO131109 FVK131096:FVK131109 GFG131096:GFG131109 GPC131096:GPC131109 GYY131096:GYY131109 HIU131096:HIU131109 HSQ131096:HSQ131109 ICM131096:ICM131109 IMI131096:IMI131109 IWE131096:IWE131109 JGA131096:JGA131109 JPW131096:JPW131109 JZS131096:JZS131109 KJO131096:KJO131109 KTK131096:KTK131109 LDG131096:LDG131109 LNC131096:LNC131109 LWY131096:LWY131109 MGU131096:MGU131109 MQQ131096:MQQ131109 NAM131096:NAM131109 NKI131096:NKI131109 NUE131096:NUE131109 OEA131096:OEA131109 ONW131096:ONW131109 OXS131096:OXS131109 PHO131096:PHO131109 PRK131096:PRK131109 QBG131096:QBG131109 QLC131096:QLC131109 QUY131096:QUY131109 REU131096:REU131109 ROQ131096:ROQ131109 RYM131096:RYM131109 SII131096:SII131109 SSE131096:SSE131109 TCA131096:TCA131109 TLW131096:TLW131109 TVS131096:TVS131109 UFO131096:UFO131109 UPK131096:UPK131109 UZG131096:UZG131109 VJC131096:VJC131109 VSY131096:VSY131109 WCU131096:WCU131109 WMQ131096:WMQ131109 WWM131096:WWM131109 AE196632:AE196645 KA196632:KA196645 TW196632:TW196645 ADS196632:ADS196645 ANO196632:ANO196645 AXK196632:AXK196645 BHG196632:BHG196645 BRC196632:BRC196645 CAY196632:CAY196645 CKU196632:CKU196645 CUQ196632:CUQ196645 DEM196632:DEM196645 DOI196632:DOI196645 DYE196632:DYE196645 EIA196632:EIA196645 ERW196632:ERW196645 FBS196632:FBS196645 FLO196632:FLO196645 FVK196632:FVK196645 GFG196632:GFG196645 GPC196632:GPC196645 GYY196632:GYY196645 HIU196632:HIU196645 HSQ196632:HSQ196645 ICM196632:ICM196645 IMI196632:IMI196645 IWE196632:IWE196645 JGA196632:JGA196645 JPW196632:JPW196645 JZS196632:JZS196645 KJO196632:KJO196645 KTK196632:KTK196645 LDG196632:LDG196645 LNC196632:LNC196645 LWY196632:LWY196645 MGU196632:MGU196645 MQQ196632:MQQ196645 NAM196632:NAM196645 NKI196632:NKI196645 NUE196632:NUE196645 OEA196632:OEA196645 ONW196632:ONW196645 OXS196632:OXS196645 PHO196632:PHO196645 PRK196632:PRK196645 QBG196632:QBG196645 QLC196632:QLC196645 QUY196632:QUY196645 REU196632:REU196645 ROQ196632:ROQ196645 RYM196632:RYM196645 SII196632:SII196645 SSE196632:SSE196645 TCA196632:TCA196645 TLW196632:TLW196645 TVS196632:TVS196645 UFO196632:UFO196645 UPK196632:UPK196645 UZG196632:UZG196645 VJC196632:VJC196645 VSY196632:VSY196645 WCU196632:WCU196645 WMQ196632:WMQ196645 WWM196632:WWM196645 AE262168:AE262181 KA262168:KA262181 TW262168:TW262181 ADS262168:ADS262181 ANO262168:ANO262181 AXK262168:AXK262181 BHG262168:BHG262181 BRC262168:BRC262181 CAY262168:CAY262181 CKU262168:CKU262181 CUQ262168:CUQ262181 DEM262168:DEM262181 DOI262168:DOI262181 DYE262168:DYE262181 EIA262168:EIA262181 ERW262168:ERW262181 FBS262168:FBS262181 FLO262168:FLO262181 FVK262168:FVK262181 GFG262168:GFG262181 GPC262168:GPC262181 GYY262168:GYY262181 HIU262168:HIU262181 HSQ262168:HSQ262181 ICM262168:ICM262181 IMI262168:IMI262181 IWE262168:IWE262181 JGA262168:JGA262181 JPW262168:JPW262181 JZS262168:JZS262181 KJO262168:KJO262181 KTK262168:KTK262181 LDG262168:LDG262181 LNC262168:LNC262181 LWY262168:LWY262181 MGU262168:MGU262181 MQQ262168:MQQ262181 NAM262168:NAM262181 NKI262168:NKI262181 NUE262168:NUE262181 OEA262168:OEA262181 ONW262168:ONW262181 OXS262168:OXS262181 PHO262168:PHO262181 PRK262168:PRK262181 QBG262168:QBG262181 QLC262168:QLC262181 QUY262168:QUY262181 REU262168:REU262181 ROQ262168:ROQ262181 RYM262168:RYM262181 SII262168:SII262181 SSE262168:SSE262181 TCA262168:TCA262181 TLW262168:TLW262181 TVS262168:TVS262181 UFO262168:UFO262181 UPK262168:UPK262181 UZG262168:UZG262181 VJC262168:VJC262181 VSY262168:VSY262181 WCU262168:WCU262181 WMQ262168:WMQ262181 WWM262168:WWM262181 AE327704:AE327717 KA327704:KA327717 TW327704:TW327717 ADS327704:ADS327717 ANO327704:ANO327717 AXK327704:AXK327717 BHG327704:BHG327717 BRC327704:BRC327717 CAY327704:CAY327717 CKU327704:CKU327717 CUQ327704:CUQ327717 DEM327704:DEM327717 DOI327704:DOI327717 DYE327704:DYE327717 EIA327704:EIA327717 ERW327704:ERW327717 FBS327704:FBS327717 FLO327704:FLO327717 FVK327704:FVK327717 GFG327704:GFG327717 GPC327704:GPC327717 GYY327704:GYY327717 HIU327704:HIU327717 HSQ327704:HSQ327717 ICM327704:ICM327717 IMI327704:IMI327717 IWE327704:IWE327717 JGA327704:JGA327717 JPW327704:JPW327717 JZS327704:JZS327717 KJO327704:KJO327717 KTK327704:KTK327717 LDG327704:LDG327717 LNC327704:LNC327717 LWY327704:LWY327717 MGU327704:MGU327717 MQQ327704:MQQ327717 NAM327704:NAM327717 NKI327704:NKI327717 NUE327704:NUE327717 OEA327704:OEA327717 ONW327704:ONW327717 OXS327704:OXS327717 PHO327704:PHO327717 PRK327704:PRK327717 QBG327704:QBG327717 QLC327704:QLC327717 QUY327704:QUY327717 REU327704:REU327717 ROQ327704:ROQ327717 RYM327704:RYM327717 SII327704:SII327717 SSE327704:SSE327717 TCA327704:TCA327717 TLW327704:TLW327717 TVS327704:TVS327717 UFO327704:UFO327717 UPK327704:UPK327717 UZG327704:UZG327717 VJC327704:VJC327717 VSY327704:VSY327717 WCU327704:WCU327717 WMQ327704:WMQ327717 WWM327704:WWM327717 AE393240:AE393253 KA393240:KA393253 TW393240:TW393253 ADS393240:ADS393253 ANO393240:ANO393253 AXK393240:AXK393253 BHG393240:BHG393253 BRC393240:BRC393253 CAY393240:CAY393253 CKU393240:CKU393253 CUQ393240:CUQ393253 DEM393240:DEM393253 DOI393240:DOI393253 DYE393240:DYE393253 EIA393240:EIA393253 ERW393240:ERW393253 FBS393240:FBS393253 FLO393240:FLO393253 FVK393240:FVK393253 GFG393240:GFG393253 GPC393240:GPC393253 GYY393240:GYY393253 HIU393240:HIU393253 HSQ393240:HSQ393253 ICM393240:ICM393253 IMI393240:IMI393253 IWE393240:IWE393253 JGA393240:JGA393253 JPW393240:JPW393253 JZS393240:JZS393253 KJO393240:KJO393253 KTK393240:KTK393253 LDG393240:LDG393253 LNC393240:LNC393253 LWY393240:LWY393253 MGU393240:MGU393253 MQQ393240:MQQ393253 NAM393240:NAM393253 NKI393240:NKI393253 NUE393240:NUE393253 OEA393240:OEA393253 ONW393240:ONW393253 OXS393240:OXS393253 PHO393240:PHO393253 PRK393240:PRK393253 QBG393240:QBG393253 QLC393240:QLC393253 QUY393240:QUY393253 REU393240:REU393253 ROQ393240:ROQ393253 RYM393240:RYM393253 SII393240:SII393253 SSE393240:SSE393253 TCA393240:TCA393253 TLW393240:TLW393253 TVS393240:TVS393253 UFO393240:UFO393253 UPK393240:UPK393253 UZG393240:UZG393253 VJC393240:VJC393253 VSY393240:VSY393253 WCU393240:WCU393253 WMQ393240:WMQ393253 WWM393240:WWM393253 AE458776:AE458789 KA458776:KA458789 TW458776:TW458789 ADS458776:ADS458789 ANO458776:ANO458789 AXK458776:AXK458789 BHG458776:BHG458789 BRC458776:BRC458789 CAY458776:CAY458789 CKU458776:CKU458789 CUQ458776:CUQ458789 DEM458776:DEM458789 DOI458776:DOI458789 DYE458776:DYE458789 EIA458776:EIA458789 ERW458776:ERW458789 FBS458776:FBS458789 FLO458776:FLO458789 FVK458776:FVK458789 GFG458776:GFG458789 GPC458776:GPC458789 GYY458776:GYY458789 HIU458776:HIU458789 HSQ458776:HSQ458789 ICM458776:ICM458789 IMI458776:IMI458789 IWE458776:IWE458789 JGA458776:JGA458789 JPW458776:JPW458789 JZS458776:JZS458789 KJO458776:KJO458789 KTK458776:KTK458789 LDG458776:LDG458789 LNC458776:LNC458789 LWY458776:LWY458789 MGU458776:MGU458789 MQQ458776:MQQ458789 NAM458776:NAM458789 NKI458776:NKI458789 NUE458776:NUE458789 OEA458776:OEA458789 ONW458776:ONW458789 OXS458776:OXS458789 PHO458776:PHO458789 PRK458776:PRK458789 QBG458776:QBG458789 QLC458776:QLC458789 QUY458776:QUY458789 REU458776:REU458789 ROQ458776:ROQ458789 RYM458776:RYM458789 SII458776:SII458789 SSE458776:SSE458789 TCA458776:TCA458789 TLW458776:TLW458789 TVS458776:TVS458789 UFO458776:UFO458789 UPK458776:UPK458789 UZG458776:UZG458789 VJC458776:VJC458789 VSY458776:VSY458789 WCU458776:WCU458789 WMQ458776:WMQ458789 WWM458776:WWM458789 AE524312:AE524325 KA524312:KA524325 TW524312:TW524325 ADS524312:ADS524325 ANO524312:ANO524325 AXK524312:AXK524325 BHG524312:BHG524325 BRC524312:BRC524325 CAY524312:CAY524325 CKU524312:CKU524325 CUQ524312:CUQ524325 DEM524312:DEM524325 DOI524312:DOI524325 DYE524312:DYE524325 EIA524312:EIA524325 ERW524312:ERW524325 FBS524312:FBS524325 FLO524312:FLO524325 FVK524312:FVK524325 GFG524312:GFG524325 GPC524312:GPC524325 GYY524312:GYY524325 HIU524312:HIU524325 HSQ524312:HSQ524325 ICM524312:ICM524325 IMI524312:IMI524325 IWE524312:IWE524325 JGA524312:JGA524325 JPW524312:JPW524325 JZS524312:JZS524325 KJO524312:KJO524325 KTK524312:KTK524325 LDG524312:LDG524325 LNC524312:LNC524325 LWY524312:LWY524325 MGU524312:MGU524325 MQQ524312:MQQ524325 NAM524312:NAM524325 NKI524312:NKI524325 NUE524312:NUE524325 OEA524312:OEA524325 ONW524312:ONW524325 OXS524312:OXS524325 PHO524312:PHO524325 PRK524312:PRK524325 QBG524312:QBG524325 QLC524312:QLC524325 QUY524312:QUY524325 REU524312:REU524325 ROQ524312:ROQ524325 RYM524312:RYM524325 SII524312:SII524325 SSE524312:SSE524325 TCA524312:TCA524325 TLW524312:TLW524325 TVS524312:TVS524325 UFO524312:UFO524325 UPK524312:UPK524325 UZG524312:UZG524325 VJC524312:VJC524325 VSY524312:VSY524325 WCU524312:WCU524325 WMQ524312:WMQ524325 WWM524312:WWM524325 AE589848:AE589861 KA589848:KA589861 TW589848:TW589861 ADS589848:ADS589861 ANO589848:ANO589861 AXK589848:AXK589861 BHG589848:BHG589861 BRC589848:BRC589861 CAY589848:CAY589861 CKU589848:CKU589861 CUQ589848:CUQ589861 DEM589848:DEM589861 DOI589848:DOI589861 DYE589848:DYE589861 EIA589848:EIA589861 ERW589848:ERW589861 FBS589848:FBS589861 FLO589848:FLO589861 FVK589848:FVK589861 GFG589848:GFG589861 GPC589848:GPC589861 GYY589848:GYY589861 HIU589848:HIU589861 HSQ589848:HSQ589861 ICM589848:ICM589861 IMI589848:IMI589861 IWE589848:IWE589861 JGA589848:JGA589861 JPW589848:JPW589861 JZS589848:JZS589861 KJO589848:KJO589861 KTK589848:KTK589861 LDG589848:LDG589861 LNC589848:LNC589861 LWY589848:LWY589861 MGU589848:MGU589861 MQQ589848:MQQ589861 NAM589848:NAM589861 NKI589848:NKI589861 NUE589848:NUE589861 OEA589848:OEA589861 ONW589848:ONW589861 OXS589848:OXS589861 PHO589848:PHO589861 PRK589848:PRK589861 QBG589848:QBG589861 QLC589848:QLC589861 QUY589848:QUY589861 REU589848:REU589861 ROQ589848:ROQ589861 RYM589848:RYM589861 SII589848:SII589861 SSE589848:SSE589861 TCA589848:TCA589861 TLW589848:TLW589861 TVS589848:TVS589861 UFO589848:UFO589861 UPK589848:UPK589861 UZG589848:UZG589861 VJC589848:VJC589861 VSY589848:VSY589861 WCU589848:WCU589861 WMQ589848:WMQ589861 WWM589848:WWM589861 AE655384:AE655397 KA655384:KA655397 TW655384:TW655397 ADS655384:ADS655397 ANO655384:ANO655397 AXK655384:AXK655397 BHG655384:BHG655397 BRC655384:BRC655397 CAY655384:CAY655397 CKU655384:CKU655397 CUQ655384:CUQ655397 DEM655384:DEM655397 DOI655384:DOI655397 DYE655384:DYE655397 EIA655384:EIA655397 ERW655384:ERW655397 FBS655384:FBS655397 FLO655384:FLO655397 FVK655384:FVK655397 GFG655384:GFG655397 GPC655384:GPC655397 GYY655384:GYY655397 HIU655384:HIU655397 HSQ655384:HSQ655397 ICM655384:ICM655397 IMI655384:IMI655397 IWE655384:IWE655397 JGA655384:JGA655397 JPW655384:JPW655397 JZS655384:JZS655397 KJO655384:KJO655397 KTK655384:KTK655397 LDG655384:LDG655397 LNC655384:LNC655397 LWY655384:LWY655397 MGU655384:MGU655397 MQQ655384:MQQ655397 NAM655384:NAM655397 NKI655384:NKI655397 NUE655384:NUE655397 OEA655384:OEA655397 ONW655384:ONW655397 OXS655384:OXS655397 PHO655384:PHO655397 PRK655384:PRK655397 QBG655384:QBG655397 QLC655384:QLC655397 QUY655384:QUY655397 REU655384:REU655397 ROQ655384:ROQ655397 RYM655384:RYM655397 SII655384:SII655397 SSE655384:SSE655397 TCA655384:TCA655397 TLW655384:TLW655397 TVS655384:TVS655397 UFO655384:UFO655397 UPK655384:UPK655397 UZG655384:UZG655397 VJC655384:VJC655397 VSY655384:VSY655397 WCU655384:WCU655397 WMQ655384:WMQ655397 WWM655384:WWM655397 AE720920:AE720933 KA720920:KA720933 TW720920:TW720933 ADS720920:ADS720933 ANO720920:ANO720933 AXK720920:AXK720933 BHG720920:BHG720933 BRC720920:BRC720933 CAY720920:CAY720933 CKU720920:CKU720933 CUQ720920:CUQ720933 DEM720920:DEM720933 DOI720920:DOI720933 DYE720920:DYE720933 EIA720920:EIA720933 ERW720920:ERW720933 FBS720920:FBS720933 FLO720920:FLO720933 FVK720920:FVK720933 GFG720920:GFG720933 GPC720920:GPC720933 GYY720920:GYY720933 HIU720920:HIU720933 HSQ720920:HSQ720933 ICM720920:ICM720933 IMI720920:IMI720933 IWE720920:IWE720933 JGA720920:JGA720933 JPW720920:JPW720933 JZS720920:JZS720933 KJO720920:KJO720933 KTK720920:KTK720933 LDG720920:LDG720933 LNC720920:LNC720933 LWY720920:LWY720933 MGU720920:MGU720933 MQQ720920:MQQ720933 NAM720920:NAM720933 NKI720920:NKI720933 NUE720920:NUE720933 OEA720920:OEA720933 ONW720920:ONW720933 OXS720920:OXS720933 PHO720920:PHO720933 PRK720920:PRK720933 QBG720920:QBG720933 QLC720920:QLC720933 QUY720920:QUY720933 REU720920:REU720933 ROQ720920:ROQ720933 RYM720920:RYM720933 SII720920:SII720933 SSE720920:SSE720933 TCA720920:TCA720933 TLW720920:TLW720933 TVS720920:TVS720933 UFO720920:UFO720933 UPK720920:UPK720933 UZG720920:UZG720933 VJC720920:VJC720933 VSY720920:VSY720933 WCU720920:WCU720933 WMQ720920:WMQ720933 WWM720920:WWM720933 AE786456:AE786469 KA786456:KA786469 TW786456:TW786469 ADS786456:ADS786469 ANO786456:ANO786469 AXK786456:AXK786469 BHG786456:BHG786469 BRC786456:BRC786469 CAY786456:CAY786469 CKU786456:CKU786469 CUQ786456:CUQ786469 DEM786456:DEM786469 DOI786456:DOI786469 DYE786456:DYE786469 EIA786456:EIA786469 ERW786456:ERW786469 FBS786456:FBS786469 FLO786456:FLO786469 FVK786456:FVK786469 GFG786456:GFG786469 GPC786456:GPC786469 GYY786456:GYY786469 HIU786456:HIU786469 HSQ786456:HSQ786469 ICM786456:ICM786469 IMI786456:IMI786469 IWE786456:IWE786469 JGA786456:JGA786469 JPW786456:JPW786469 JZS786456:JZS786469 KJO786456:KJO786469 KTK786456:KTK786469 LDG786456:LDG786469 LNC786456:LNC786469 LWY786456:LWY786469 MGU786456:MGU786469 MQQ786456:MQQ786469 NAM786456:NAM786469 NKI786456:NKI786469 NUE786456:NUE786469 OEA786456:OEA786469 ONW786456:ONW786469 OXS786456:OXS786469 PHO786456:PHO786469 PRK786456:PRK786469 QBG786456:QBG786469 QLC786456:QLC786469 QUY786456:QUY786469 REU786456:REU786469 ROQ786456:ROQ786469 RYM786456:RYM786469 SII786456:SII786469 SSE786456:SSE786469 TCA786456:TCA786469 TLW786456:TLW786469 TVS786456:TVS786469 UFO786456:UFO786469 UPK786456:UPK786469 UZG786456:UZG786469 VJC786456:VJC786469 VSY786456:VSY786469 WCU786456:WCU786469 WMQ786456:WMQ786469 WWM786456:WWM786469 AE851992:AE852005 KA851992:KA852005 TW851992:TW852005 ADS851992:ADS852005 ANO851992:ANO852005 AXK851992:AXK852005 BHG851992:BHG852005 BRC851992:BRC852005 CAY851992:CAY852005 CKU851992:CKU852005 CUQ851992:CUQ852005 DEM851992:DEM852005 DOI851992:DOI852005 DYE851992:DYE852005 EIA851992:EIA852005 ERW851992:ERW852005 FBS851992:FBS852005 FLO851992:FLO852005 FVK851992:FVK852005 GFG851992:GFG852005 GPC851992:GPC852005 GYY851992:GYY852005 HIU851992:HIU852005 HSQ851992:HSQ852005 ICM851992:ICM852005 IMI851992:IMI852005 IWE851992:IWE852005 JGA851992:JGA852005 JPW851992:JPW852005 JZS851992:JZS852005 KJO851992:KJO852005 KTK851992:KTK852005 LDG851992:LDG852005 LNC851992:LNC852005 LWY851992:LWY852005 MGU851992:MGU852005 MQQ851992:MQQ852005 NAM851992:NAM852005 NKI851992:NKI852005 NUE851992:NUE852005 OEA851992:OEA852005 ONW851992:ONW852005 OXS851992:OXS852005 PHO851992:PHO852005 PRK851992:PRK852005 QBG851992:QBG852005 QLC851992:QLC852005 QUY851992:QUY852005 REU851992:REU852005 ROQ851992:ROQ852005 RYM851992:RYM852005 SII851992:SII852005 SSE851992:SSE852005 TCA851992:TCA852005 TLW851992:TLW852005 TVS851992:TVS852005 UFO851992:UFO852005 UPK851992:UPK852005 UZG851992:UZG852005 VJC851992:VJC852005 VSY851992:VSY852005 WCU851992:WCU852005 WMQ851992:WMQ852005 WWM851992:WWM852005 AE917528:AE917541 KA917528:KA917541 TW917528:TW917541 ADS917528:ADS917541 ANO917528:ANO917541 AXK917528:AXK917541 BHG917528:BHG917541 BRC917528:BRC917541 CAY917528:CAY917541 CKU917528:CKU917541 CUQ917528:CUQ917541 DEM917528:DEM917541 DOI917528:DOI917541 DYE917528:DYE917541 EIA917528:EIA917541 ERW917528:ERW917541 FBS917528:FBS917541 FLO917528:FLO917541 FVK917528:FVK917541 GFG917528:GFG917541 GPC917528:GPC917541 GYY917528:GYY917541 HIU917528:HIU917541 HSQ917528:HSQ917541 ICM917528:ICM917541 IMI917528:IMI917541 IWE917528:IWE917541 JGA917528:JGA917541 JPW917528:JPW917541 JZS917528:JZS917541 KJO917528:KJO917541 KTK917528:KTK917541 LDG917528:LDG917541 LNC917528:LNC917541 LWY917528:LWY917541 MGU917528:MGU917541 MQQ917528:MQQ917541 NAM917528:NAM917541 NKI917528:NKI917541 NUE917528:NUE917541 OEA917528:OEA917541 ONW917528:ONW917541 OXS917528:OXS917541 PHO917528:PHO917541 PRK917528:PRK917541 QBG917528:QBG917541 QLC917528:QLC917541 QUY917528:QUY917541 REU917528:REU917541 ROQ917528:ROQ917541 RYM917528:RYM917541 SII917528:SII917541 SSE917528:SSE917541 TCA917528:TCA917541 TLW917528:TLW917541 TVS917528:TVS917541 UFO917528:UFO917541 UPK917528:UPK917541 UZG917528:UZG917541 VJC917528:VJC917541 VSY917528:VSY917541 WCU917528:WCU917541 WMQ917528:WMQ917541 WWM917528:WWM917541 AE983064:AE983077 KA983064:KA983077 TW983064:TW983077 ADS983064:ADS983077 ANO983064:ANO983077 AXK983064:AXK983077 BHG983064:BHG983077 BRC983064:BRC983077 CAY983064:CAY983077 CKU983064:CKU983077 CUQ983064:CUQ983077 DEM983064:DEM983077 DOI983064:DOI983077 DYE983064:DYE983077 EIA983064:EIA983077 ERW983064:ERW983077 FBS983064:FBS983077 FLO983064:FLO983077 FVK983064:FVK983077 GFG983064:GFG983077 GPC983064:GPC983077 GYY983064:GYY983077 HIU983064:HIU983077 HSQ983064:HSQ983077 ICM983064:ICM983077 IMI983064:IMI983077 IWE983064:IWE983077 JGA983064:JGA983077 JPW983064:JPW983077 JZS983064:JZS983077 KJO983064:KJO983077 KTK983064:KTK983077 LDG983064:LDG983077 LNC983064:LNC983077 LWY983064:LWY983077 MGU983064:MGU983077 MQQ983064:MQQ983077 NAM983064:NAM983077 NKI983064:NKI983077 NUE983064:NUE983077 OEA983064:OEA983077 ONW983064:ONW983077 OXS983064:OXS983077 PHO983064:PHO983077 PRK983064:PRK983077 QBG983064:QBG983077 QLC983064:QLC983077 QUY983064:QUY983077 REU983064:REU983077 ROQ983064:ROQ983077 RYM983064:RYM983077 SII983064:SII983077 SSE983064:SSE983077 TCA983064:TCA983077 TLW983064:TLW983077 TVS983064:TVS983077 UFO983064:UFO983077 UPK983064:UPK983077 UZG983064:UZG983077 VJC983064:VJC983077 VSY983064:VSY983077 WCU983064:WCU983077 WMQ983064:WMQ983077 WWM983064:WWM983077" xr:uid="{B8B1D622-462D-4C65-BF69-F9CD74E6A621}">
      <formula1>"○"</formula1>
    </dataValidation>
  </dataValidations>
  <printOptions horizontalCentered="1" verticalCentered="1"/>
  <pageMargins left="0.70866141732283472" right="0.19685039370078741" top="0.39370078740157483" bottom="0.39370078740157483" header="0.39370078740157483" footer="0"/>
  <pageSetup paperSize="9" scale="58" orientation="landscape" blackAndWhite="1" r:id="rId1"/>
  <headerFooter scaleWithDoc="0">
    <oddFooter>&amp;C10/24&amp;R&amp;F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40</xdr:col>
                    <xdr:colOff>68580</xdr:colOff>
                    <xdr:row>39</xdr:row>
                    <xdr:rowOff>0</xdr:rowOff>
                  </from>
                  <to>
                    <xdr:col>40</xdr:col>
                    <xdr:colOff>312420</xdr:colOff>
                    <xdr:row>40</xdr:row>
                    <xdr:rowOff>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31</xdr:col>
                    <xdr:colOff>83820</xdr:colOff>
                    <xdr:row>38</xdr:row>
                    <xdr:rowOff>228600</xdr:rowOff>
                  </from>
                  <to>
                    <xdr:col>31</xdr:col>
                    <xdr:colOff>327660</xdr:colOff>
                    <xdr:row>39</xdr:row>
                    <xdr:rowOff>220980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8587D-71EF-450E-A514-D2BC58108C28}">
  <sheetPr>
    <tabColor theme="7" tint="0.79998168889431442"/>
    <pageSetUpPr fitToPage="1"/>
  </sheetPr>
  <dimension ref="A1:BY112"/>
  <sheetViews>
    <sheetView view="pageBreakPreview" zoomScale="65" zoomScaleNormal="70" zoomScaleSheetLayoutView="65" workbookViewId="0">
      <selection activeCell="AH28" sqref="AH28"/>
    </sheetView>
  </sheetViews>
  <sheetFormatPr defaultRowHeight="16.8" x14ac:dyDescent="0.45"/>
  <cols>
    <col min="1" max="53" width="4.3984375" style="16" customWidth="1"/>
    <col min="54" max="77" width="9" style="16"/>
    <col min="78" max="256" width="9" style="2"/>
    <col min="257" max="309" width="4.3984375" style="2" customWidth="1"/>
    <col min="310" max="512" width="9" style="2"/>
    <col min="513" max="565" width="4.3984375" style="2" customWidth="1"/>
    <col min="566" max="768" width="9" style="2"/>
    <col min="769" max="821" width="4.3984375" style="2" customWidth="1"/>
    <col min="822" max="1024" width="9" style="2"/>
    <col min="1025" max="1077" width="4.3984375" style="2" customWidth="1"/>
    <col min="1078" max="1280" width="9" style="2"/>
    <col min="1281" max="1333" width="4.3984375" style="2" customWidth="1"/>
    <col min="1334" max="1536" width="9" style="2"/>
    <col min="1537" max="1589" width="4.3984375" style="2" customWidth="1"/>
    <col min="1590" max="1792" width="9" style="2"/>
    <col min="1793" max="1845" width="4.3984375" style="2" customWidth="1"/>
    <col min="1846" max="2048" width="9" style="2"/>
    <col min="2049" max="2101" width="4.3984375" style="2" customWidth="1"/>
    <col min="2102" max="2304" width="9" style="2"/>
    <col min="2305" max="2357" width="4.3984375" style="2" customWidth="1"/>
    <col min="2358" max="2560" width="9" style="2"/>
    <col min="2561" max="2613" width="4.3984375" style="2" customWidth="1"/>
    <col min="2614" max="2816" width="9" style="2"/>
    <col min="2817" max="2869" width="4.3984375" style="2" customWidth="1"/>
    <col min="2870" max="3072" width="9" style="2"/>
    <col min="3073" max="3125" width="4.3984375" style="2" customWidth="1"/>
    <col min="3126" max="3328" width="9" style="2"/>
    <col min="3329" max="3381" width="4.3984375" style="2" customWidth="1"/>
    <col min="3382" max="3584" width="9" style="2"/>
    <col min="3585" max="3637" width="4.3984375" style="2" customWidth="1"/>
    <col min="3638" max="3840" width="9" style="2"/>
    <col min="3841" max="3893" width="4.3984375" style="2" customWidth="1"/>
    <col min="3894" max="4096" width="9" style="2"/>
    <col min="4097" max="4149" width="4.3984375" style="2" customWidth="1"/>
    <col min="4150" max="4352" width="9" style="2"/>
    <col min="4353" max="4405" width="4.3984375" style="2" customWidth="1"/>
    <col min="4406" max="4608" width="9" style="2"/>
    <col min="4609" max="4661" width="4.3984375" style="2" customWidth="1"/>
    <col min="4662" max="4864" width="9" style="2"/>
    <col min="4865" max="4917" width="4.3984375" style="2" customWidth="1"/>
    <col min="4918" max="5120" width="9" style="2"/>
    <col min="5121" max="5173" width="4.3984375" style="2" customWidth="1"/>
    <col min="5174" max="5376" width="9" style="2"/>
    <col min="5377" max="5429" width="4.3984375" style="2" customWidth="1"/>
    <col min="5430" max="5632" width="9" style="2"/>
    <col min="5633" max="5685" width="4.3984375" style="2" customWidth="1"/>
    <col min="5686" max="5888" width="9" style="2"/>
    <col min="5889" max="5941" width="4.3984375" style="2" customWidth="1"/>
    <col min="5942" max="6144" width="9" style="2"/>
    <col min="6145" max="6197" width="4.3984375" style="2" customWidth="1"/>
    <col min="6198" max="6400" width="9" style="2"/>
    <col min="6401" max="6453" width="4.3984375" style="2" customWidth="1"/>
    <col min="6454" max="6656" width="9" style="2"/>
    <col min="6657" max="6709" width="4.3984375" style="2" customWidth="1"/>
    <col min="6710" max="6912" width="9" style="2"/>
    <col min="6913" max="6965" width="4.3984375" style="2" customWidth="1"/>
    <col min="6966" max="7168" width="9" style="2"/>
    <col min="7169" max="7221" width="4.3984375" style="2" customWidth="1"/>
    <col min="7222" max="7424" width="9" style="2"/>
    <col min="7425" max="7477" width="4.3984375" style="2" customWidth="1"/>
    <col min="7478" max="7680" width="9" style="2"/>
    <col min="7681" max="7733" width="4.3984375" style="2" customWidth="1"/>
    <col min="7734" max="7936" width="9" style="2"/>
    <col min="7937" max="7989" width="4.3984375" style="2" customWidth="1"/>
    <col min="7990" max="8192" width="9" style="2"/>
    <col min="8193" max="8245" width="4.3984375" style="2" customWidth="1"/>
    <col min="8246" max="8448" width="9" style="2"/>
    <col min="8449" max="8501" width="4.3984375" style="2" customWidth="1"/>
    <col min="8502" max="8704" width="9" style="2"/>
    <col min="8705" max="8757" width="4.3984375" style="2" customWidth="1"/>
    <col min="8758" max="8960" width="9" style="2"/>
    <col min="8961" max="9013" width="4.3984375" style="2" customWidth="1"/>
    <col min="9014" max="9216" width="9" style="2"/>
    <col min="9217" max="9269" width="4.3984375" style="2" customWidth="1"/>
    <col min="9270" max="9472" width="9" style="2"/>
    <col min="9473" max="9525" width="4.3984375" style="2" customWidth="1"/>
    <col min="9526" max="9728" width="9" style="2"/>
    <col min="9729" max="9781" width="4.3984375" style="2" customWidth="1"/>
    <col min="9782" max="9984" width="9" style="2"/>
    <col min="9985" max="10037" width="4.3984375" style="2" customWidth="1"/>
    <col min="10038" max="10240" width="9" style="2"/>
    <col min="10241" max="10293" width="4.3984375" style="2" customWidth="1"/>
    <col min="10294" max="10496" width="9" style="2"/>
    <col min="10497" max="10549" width="4.3984375" style="2" customWidth="1"/>
    <col min="10550" max="10752" width="9" style="2"/>
    <col min="10753" max="10805" width="4.3984375" style="2" customWidth="1"/>
    <col min="10806" max="11008" width="9" style="2"/>
    <col min="11009" max="11061" width="4.3984375" style="2" customWidth="1"/>
    <col min="11062" max="11264" width="9" style="2"/>
    <col min="11265" max="11317" width="4.3984375" style="2" customWidth="1"/>
    <col min="11318" max="11520" width="9" style="2"/>
    <col min="11521" max="11573" width="4.3984375" style="2" customWidth="1"/>
    <col min="11574" max="11776" width="9" style="2"/>
    <col min="11777" max="11829" width="4.3984375" style="2" customWidth="1"/>
    <col min="11830" max="12032" width="9" style="2"/>
    <col min="12033" max="12085" width="4.3984375" style="2" customWidth="1"/>
    <col min="12086" max="12288" width="9" style="2"/>
    <col min="12289" max="12341" width="4.3984375" style="2" customWidth="1"/>
    <col min="12342" max="12544" width="9" style="2"/>
    <col min="12545" max="12597" width="4.3984375" style="2" customWidth="1"/>
    <col min="12598" max="12800" width="9" style="2"/>
    <col min="12801" max="12853" width="4.3984375" style="2" customWidth="1"/>
    <col min="12854" max="13056" width="9" style="2"/>
    <col min="13057" max="13109" width="4.3984375" style="2" customWidth="1"/>
    <col min="13110" max="13312" width="9" style="2"/>
    <col min="13313" max="13365" width="4.3984375" style="2" customWidth="1"/>
    <col min="13366" max="13568" width="9" style="2"/>
    <col min="13569" max="13621" width="4.3984375" style="2" customWidth="1"/>
    <col min="13622" max="13824" width="9" style="2"/>
    <col min="13825" max="13877" width="4.3984375" style="2" customWidth="1"/>
    <col min="13878" max="14080" width="9" style="2"/>
    <col min="14081" max="14133" width="4.3984375" style="2" customWidth="1"/>
    <col min="14134" max="14336" width="9" style="2"/>
    <col min="14337" max="14389" width="4.3984375" style="2" customWidth="1"/>
    <col min="14390" max="14592" width="9" style="2"/>
    <col min="14593" max="14645" width="4.3984375" style="2" customWidth="1"/>
    <col min="14646" max="14848" width="9" style="2"/>
    <col min="14849" max="14901" width="4.3984375" style="2" customWidth="1"/>
    <col min="14902" max="15104" width="9" style="2"/>
    <col min="15105" max="15157" width="4.3984375" style="2" customWidth="1"/>
    <col min="15158" max="15360" width="9" style="2"/>
    <col min="15361" max="15413" width="4.3984375" style="2" customWidth="1"/>
    <col min="15414" max="15616" width="9" style="2"/>
    <col min="15617" max="15669" width="4.3984375" style="2" customWidth="1"/>
    <col min="15670" max="15872" width="9" style="2"/>
    <col min="15873" max="15925" width="4.3984375" style="2" customWidth="1"/>
    <col min="15926" max="16128" width="9" style="2"/>
    <col min="16129" max="16181" width="4.3984375" style="2" customWidth="1"/>
    <col min="16182" max="16384" width="9" style="2"/>
  </cols>
  <sheetData>
    <row r="1" spans="1:43" ht="18.75" customHeight="1" x14ac:dyDescent="0.45">
      <c r="A1" s="95" t="s">
        <v>797</v>
      </c>
    </row>
    <row r="2" spans="1:43" ht="18.75" customHeight="1" thickBot="1" x14ac:dyDescent="0.5">
      <c r="A2" s="30" t="str">
        <f>"（１）施設職員の研修実施状況（令和"&amp;表紙・鑑!$S$3-1&amp;"年度実施状況及び令和"&amp;表紙・鑑!$S$3&amp;"年度実施計画)"</f>
        <v>（１）施設職員の研修実施状況（令和7年度実施状況及び令和8年度実施計画)</v>
      </c>
    </row>
    <row r="3" spans="1:43" ht="18.75" customHeight="1" x14ac:dyDescent="0.45">
      <c r="A3" s="757" t="s">
        <v>301</v>
      </c>
      <c r="B3" s="758"/>
      <c r="C3" s="758"/>
      <c r="D3" s="758"/>
      <c r="E3" s="758" t="s">
        <v>302</v>
      </c>
      <c r="F3" s="758"/>
      <c r="G3" s="758"/>
      <c r="H3" s="758"/>
      <c r="I3" s="758"/>
      <c r="J3" s="758" t="s">
        <v>303</v>
      </c>
      <c r="K3" s="758"/>
      <c r="L3" s="758"/>
      <c r="M3" s="758"/>
      <c r="N3" s="758"/>
      <c r="O3" s="1783" t="s">
        <v>304</v>
      </c>
      <c r="P3" s="1783"/>
      <c r="Q3" s="1783"/>
      <c r="R3" s="1783"/>
      <c r="S3" s="1783"/>
      <c r="T3" s="1783"/>
      <c r="U3" s="1783"/>
      <c r="V3" s="1783"/>
      <c r="W3" s="1783"/>
      <c r="X3" s="758" t="s">
        <v>305</v>
      </c>
      <c r="Y3" s="758"/>
      <c r="Z3" s="758"/>
      <c r="AA3" s="758"/>
      <c r="AB3" s="758"/>
      <c r="AC3" s="1783" t="s">
        <v>306</v>
      </c>
      <c r="AD3" s="1783"/>
      <c r="AE3" s="1783"/>
      <c r="AF3" s="1783"/>
      <c r="AG3" s="1783"/>
      <c r="AH3" s="758" t="s">
        <v>307</v>
      </c>
      <c r="AI3" s="758"/>
      <c r="AJ3" s="758"/>
      <c r="AK3" s="758"/>
      <c r="AL3" s="758"/>
      <c r="AM3" s="758"/>
      <c r="AN3" s="758"/>
      <c r="AO3" s="758"/>
      <c r="AP3" s="758"/>
      <c r="AQ3" s="1238"/>
    </row>
    <row r="4" spans="1:43" ht="18.75" customHeight="1" x14ac:dyDescent="0.45">
      <c r="A4" s="767"/>
      <c r="B4" s="768"/>
      <c r="C4" s="768"/>
      <c r="D4" s="768"/>
      <c r="E4" s="768"/>
      <c r="F4" s="768"/>
      <c r="G4" s="768"/>
      <c r="H4" s="768"/>
      <c r="I4" s="768"/>
      <c r="J4" s="768"/>
      <c r="K4" s="768"/>
      <c r="L4" s="768"/>
      <c r="M4" s="768"/>
      <c r="N4" s="768"/>
      <c r="O4" s="772"/>
      <c r="P4" s="772"/>
      <c r="Q4" s="772"/>
      <c r="R4" s="772"/>
      <c r="S4" s="772"/>
      <c r="T4" s="772"/>
      <c r="U4" s="772"/>
      <c r="V4" s="772"/>
      <c r="W4" s="772"/>
      <c r="X4" s="768"/>
      <c r="Y4" s="768"/>
      <c r="Z4" s="768"/>
      <c r="AA4" s="768"/>
      <c r="AB4" s="768"/>
      <c r="AC4" s="772"/>
      <c r="AD4" s="772"/>
      <c r="AE4" s="772"/>
      <c r="AF4" s="772"/>
      <c r="AG4" s="772"/>
      <c r="AH4" s="768"/>
      <c r="AI4" s="768"/>
      <c r="AJ4" s="768"/>
      <c r="AK4" s="768"/>
      <c r="AL4" s="768"/>
      <c r="AM4" s="768"/>
      <c r="AN4" s="768"/>
      <c r="AO4" s="768"/>
      <c r="AP4" s="768"/>
      <c r="AQ4" s="1239"/>
    </row>
    <row r="5" spans="1:43" ht="18.75" customHeight="1" x14ac:dyDescent="0.45">
      <c r="A5" s="1810" t="s">
        <v>308</v>
      </c>
      <c r="B5" s="1811"/>
      <c r="C5" s="1811"/>
      <c r="D5" s="1812"/>
      <c r="E5" s="1806" t="s">
        <v>883</v>
      </c>
      <c r="F5" s="1807"/>
      <c r="G5" s="1807"/>
      <c r="H5" s="1807"/>
      <c r="I5" s="1807"/>
      <c r="J5" s="1807" t="s">
        <v>872</v>
      </c>
      <c r="K5" s="1807"/>
      <c r="L5" s="1807"/>
      <c r="M5" s="1807"/>
      <c r="N5" s="1807"/>
      <c r="O5" s="1808" t="s">
        <v>873</v>
      </c>
      <c r="P5" s="1808"/>
      <c r="Q5" s="1808"/>
      <c r="R5" s="1808"/>
      <c r="S5" s="1808"/>
      <c r="T5" s="1808"/>
      <c r="U5" s="1808"/>
      <c r="V5" s="1808"/>
      <c r="W5" s="1808"/>
      <c r="X5" s="1807" t="s">
        <v>874</v>
      </c>
      <c r="Y5" s="1807"/>
      <c r="Z5" s="1807"/>
      <c r="AA5" s="1807"/>
      <c r="AB5" s="1807"/>
      <c r="AC5" s="855"/>
      <c r="AD5" s="855" t="s">
        <v>23</v>
      </c>
      <c r="AE5" s="56"/>
      <c r="AF5" s="855"/>
      <c r="AG5" s="1809" t="s">
        <v>16</v>
      </c>
      <c r="AH5" s="1801" t="s">
        <v>875</v>
      </c>
      <c r="AI5" s="1801"/>
      <c r="AJ5" s="1801"/>
      <c r="AK5" s="1801"/>
      <c r="AL5" s="1801"/>
      <c r="AM5" s="1801"/>
      <c r="AN5" s="1801"/>
      <c r="AO5" s="1801"/>
      <c r="AP5" s="1801"/>
      <c r="AQ5" s="1804"/>
    </row>
    <row r="6" spans="1:43" ht="18.75" customHeight="1" x14ac:dyDescent="0.45">
      <c r="A6" s="1813"/>
      <c r="B6" s="1814"/>
      <c r="C6" s="1814"/>
      <c r="D6" s="1815"/>
      <c r="E6" s="1807"/>
      <c r="F6" s="1807"/>
      <c r="G6" s="1807"/>
      <c r="H6" s="1807"/>
      <c r="I6" s="1807"/>
      <c r="J6" s="1807"/>
      <c r="K6" s="1807"/>
      <c r="L6" s="1807"/>
      <c r="M6" s="1807"/>
      <c r="N6" s="1807"/>
      <c r="O6" s="1808"/>
      <c r="P6" s="1808"/>
      <c r="Q6" s="1808"/>
      <c r="R6" s="1808"/>
      <c r="S6" s="1808"/>
      <c r="T6" s="1808"/>
      <c r="U6" s="1808"/>
      <c r="V6" s="1808"/>
      <c r="W6" s="1808"/>
      <c r="X6" s="1807"/>
      <c r="Y6" s="1807"/>
      <c r="Z6" s="1807"/>
      <c r="AA6" s="1807"/>
      <c r="AB6" s="1807"/>
      <c r="AC6" s="774"/>
      <c r="AD6" s="774"/>
      <c r="AE6" s="53"/>
      <c r="AF6" s="774"/>
      <c r="AG6" s="1074"/>
      <c r="AH6" s="1801"/>
      <c r="AI6" s="1801"/>
      <c r="AJ6" s="1801"/>
      <c r="AK6" s="1801"/>
      <c r="AL6" s="1801"/>
      <c r="AM6" s="1801"/>
      <c r="AN6" s="1801"/>
      <c r="AO6" s="1801"/>
      <c r="AP6" s="1801"/>
      <c r="AQ6" s="1804"/>
    </row>
    <row r="7" spans="1:43" ht="18.75" customHeight="1" x14ac:dyDescent="0.45">
      <c r="A7" s="1813"/>
      <c r="B7" s="1814"/>
      <c r="C7" s="1814"/>
      <c r="D7" s="1815"/>
      <c r="E7" s="1123"/>
      <c r="F7" s="1123"/>
      <c r="G7" s="1123"/>
      <c r="H7" s="1123"/>
      <c r="I7" s="1123"/>
      <c r="J7" s="1123"/>
      <c r="K7" s="1123"/>
      <c r="L7" s="1123"/>
      <c r="M7" s="1123"/>
      <c r="N7" s="1123"/>
      <c r="O7" s="1801"/>
      <c r="P7" s="1801"/>
      <c r="Q7" s="1801"/>
      <c r="R7" s="1801"/>
      <c r="S7" s="1801"/>
      <c r="T7" s="1801"/>
      <c r="U7" s="1801"/>
      <c r="V7" s="1801"/>
      <c r="W7" s="1801"/>
      <c r="X7" s="1123"/>
      <c r="Y7" s="1123"/>
      <c r="Z7" s="1123"/>
      <c r="AA7" s="1123"/>
      <c r="AB7" s="1123"/>
      <c r="AC7" s="851"/>
      <c r="AD7" s="851" t="s">
        <v>23</v>
      </c>
      <c r="AE7" s="50"/>
      <c r="AF7" s="851"/>
      <c r="AG7" s="1073" t="s">
        <v>16</v>
      </c>
      <c r="AH7" s="1801"/>
      <c r="AI7" s="1801"/>
      <c r="AJ7" s="1801"/>
      <c r="AK7" s="1801"/>
      <c r="AL7" s="1801"/>
      <c r="AM7" s="1801"/>
      <c r="AN7" s="1801"/>
      <c r="AO7" s="1801"/>
      <c r="AP7" s="1801"/>
      <c r="AQ7" s="1804"/>
    </row>
    <row r="8" spans="1:43" ht="18.75" customHeight="1" x14ac:dyDescent="0.45">
      <c r="A8" s="1813"/>
      <c r="B8" s="1814"/>
      <c r="C8" s="1814"/>
      <c r="D8" s="1815"/>
      <c r="E8" s="1123"/>
      <c r="F8" s="1123"/>
      <c r="G8" s="1123"/>
      <c r="H8" s="1123"/>
      <c r="I8" s="1123"/>
      <c r="J8" s="1123"/>
      <c r="K8" s="1123"/>
      <c r="L8" s="1123"/>
      <c r="M8" s="1123"/>
      <c r="N8" s="1123"/>
      <c r="O8" s="1801"/>
      <c r="P8" s="1801"/>
      <c r="Q8" s="1801"/>
      <c r="R8" s="1801"/>
      <c r="S8" s="1801"/>
      <c r="T8" s="1801"/>
      <c r="U8" s="1801"/>
      <c r="V8" s="1801"/>
      <c r="W8" s="1801"/>
      <c r="X8" s="1123"/>
      <c r="Y8" s="1123"/>
      <c r="Z8" s="1123"/>
      <c r="AA8" s="1123"/>
      <c r="AB8" s="1123"/>
      <c r="AC8" s="774"/>
      <c r="AD8" s="774"/>
      <c r="AE8" s="53"/>
      <c r="AF8" s="774"/>
      <c r="AG8" s="1074"/>
      <c r="AH8" s="1801"/>
      <c r="AI8" s="1801"/>
      <c r="AJ8" s="1801"/>
      <c r="AK8" s="1801"/>
      <c r="AL8" s="1801"/>
      <c r="AM8" s="1801"/>
      <c r="AN8" s="1801"/>
      <c r="AO8" s="1801"/>
      <c r="AP8" s="1801"/>
      <c r="AQ8" s="1804"/>
    </row>
    <row r="9" spans="1:43" ht="18.75" customHeight="1" x14ac:dyDescent="0.45">
      <c r="A9" s="1813"/>
      <c r="B9" s="1814"/>
      <c r="C9" s="1814"/>
      <c r="D9" s="1815"/>
      <c r="E9" s="1123"/>
      <c r="F9" s="1123"/>
      <c r="G9" s="1123"/>
      <c r="H9" s="1123"/>
      <c r="I9" s="1123"/>
      <c r="J9" s="1123"/>
      <c r="K9" s="1123"/>
      <c r="L9" s="1123"/>
      <c r="M9" s="1123"/>
      <c r="N9" s="1123"/>
      <c r="O9" s="1801"/>
      <c r="P9" s="1801"/>
      <c r="Q9" s="1801"/>
      <c r="R9" s="1801"/>
      <c r="S9" s="1801"/>
      <c r="T9" s="1801"/>
      <c r="U9" s="1801"/>
      <c r="V9" s="1801"/>
      <c r="W9" s="1801"/>
      <c r="X9" s="1123"/>
      <c r="Y9" s="1123"/>
      <c r="Z9" s="1123"/>
      <c r="AA9" s="1123"/>
      <c r="AB9" s="1123"/>
      <c r="AC9" s="851"/>
      <c r="AD9" s="851" t="s">
        <v>23</v>
      </c>
      <c r="AE9" s="50"/>
      <c r="AF9" s="851"/>
      <c r="AG9" s="1073" t="s">
        <v>16</v>
      </c>
      <c r="AH9" s="1801"/>
      <c r="AI9" s="1801"/>
      <c r="AJ9" s="1801"/>
      <c r="AK9" s="1801"/>
      <c r="AL9" s="1801"/>
      <c r="AM9" s="1801"/>
      <c r="AN9" s="1801"/>
      <c r="AO9" s="1801"/>
      <c r="AP9" s="1801"/>
      <c r="AQ9" s="1804"/>
    </row>
    <row r="10" spans="1:43" ht="18.75" customHeight="1" x14ac:dyDescent="0.45">
      <c r="A10" s="1813"/>
      <c r="B10" s="1814"/>
      <c r="C10" s="1814"/>
      <c r="D10" s="1815"/>
      <c r="E10" s="1123"/>
      <c r="F10" s="1123"/>
      <c r="G10" s="1123"/>
      <c r="H10" s="1123"/>
      <c r="I10" s="1123"/>
      <c r="J10" s="1123"/>
      <c r="K10" s="1123"/>
      <c r="L10" s="1123"/>
      <c r="M10" s="1123"/>
      <c r="N10" s="1123"/>
      <c r="O10" s="1801"/>
      <c r="P10" s="1801"/>
      <c r="Q10" s="1801"/>
      <c r="R10" s="1801"/>
      <c r="S10" s="1801"/>
      <c r="T10" s="1801"/>
      <c r="U10" s="1801"/>
      <c r="V10" s="1801"/>
      <c r="W10" s="1801"/>
      <c r="X10" s="1123"/>
      <c r="Y10" s="1123"/>
      <c r="Z10" s="1123"/>
      <c r="AA10" s="1123"/>
      <c r="AB10" s="1123"/>
      <c r="AC10" s="774"/>
      <c r="AD10" s="774"/>
      <c r="AE10" s="53"/>
      <c r="AF10" s="774"/>
      <c r="AG10" s="1074"/>
      <c r="AH10" s="1801"/>
      <c r="AI10" s="1801"/>
      <c r="AJ10" s="1801"/>
      <c r="AK10" s="1801"/>
      <c r="AL10" s="1801"/>
      <c r="AM10" s="1801"/>
      <c r="AN10" s="1801"/>
      <c r="AO10" s="1801"/>
      <c r="AP10" s="1801"/>
      <c r="AQ10" s="1804"/>
    </row>
    <row r="11" spans="1:43" ht="18.75" customHeight="1" x14ac:dyDescent="0.45">
      <c r="A11" s="1813"/>
      <c r="B11" s="1814"/>
      <c r="C11" s="1814"/>
      <c r="D11" s="1815"/>
      <c r="E11" s="1123"/>
      <c r="F11" s="1123"/>
      <c r="G11" s="1123"/>
      <c r="H11" s="1123"/>
      <c r="I11" s="1123"/>
      <c r="J11" s="1123"/>
      <c r="K11" s="1123"/>
      <c r="L11" s="1123"/>
      <c r="M11" s="1123"/>
      <c r="N11" s="1123"/>
      <c r="O11" s="1801"/>
      <c r="P11" s="1801"/>
      <c r="Q11" s="1801"/>
      <c r="R11" s="1801"/>
      <c r="S11" s="1801"/>
      <c r="T11" s="1801"/>
      <c r="U11" s="1801"/>
      <c r="V11" s="1801"/>
      <c r="W11" s="1801"/>
      <c r="X11" s="1123"/>
      <c r="Y11" s="1123"/>
      <c r="Z11" s="1123"/>
      <c r="AA11" s="1123"/>
      <c r="AB11" s="1123"/>
      <c r="AC11" s="851"/>
      <c r="AD11" s="851" t="s">
        <v>23</v>
      </c>
      <c r="AE11" s="50"/>
      <c r="AF11" s="851"/>
      <c r="AG11" s="1073" t="s">
        <v>16</v>
      </c>
      <c r="AH11" s="1801"/>
      <c r="AI11" s="1801"/>
      <c r="AJ11" s="1801"/>
      <c r="AK11" s="1801"/>
      <c r="AL11" s="1801"/>
      <c r="AM11" s="1801"/>
      <c r="AN11" s="1801"/>
      <c r="AO11" s="1801"/>
      <c r="AP11" s="1801"/>
      <c r="AQ11" s="1804"/>
    </row>
    <row r="12" spans="1:43" ht="18.75" customHeight="1" x14ac:dyDescent="0.45">
      <c r="A12" s="1816"/>
      <c r="B12" s="1817"/>
      <c r="C12" s="1817"/>
      <c r="D12" s="1818"/>
      <c r="E12" s="1123"/>
      <c r="F12" s="1123"/>
      <c r="G12" s="1123"/>
      <c r="H12" s="1123"/>
      <c r="I12" s="1123"/>
      <c r="J12" s="1123"/>
      <c r="K12" s="1123"/>
      <c r="L12" s="1123"/>
      <c r="M12" s="1123"/>
      <c r="N12" s="1123"/>
      <c r="O12" s="1801"/>
      <c r="P12" s="1801"/>
      <c r="Q12" s="1801"/>
      <c r="R12" s="1801"/>
      <c r="S12" s="1801"/>
      <c r="T12" s="1801"/>
      <c r="U12" s="1801"/>
      <c r="V12" s="1801"/>
      <c r="W12" s="1801"/>
      <c r="X12" s="1123"/>
      <c r="Y12" s="1123"/>
      <c r="Z12" s="1123"/>
      <c r="AA12" s="1123"/>
      <c r="AB12" s="1123"/>
      <c r="AC12" s="774"/>
      <c r="AD12" s="774"/>
      <c r="AE12" s="53"/>
      <c r="AF12" s="774"/>
      <c r="AG12" s="1074"/>
      <c r="AH12" s="1801"/>
      <c r="AI12" s="1801"/>
      <c r="AJ12" s="1801"/>
      <c r="AK12" s="1801"/>
      <c r="AL12" s="1801"/>
      <c r="AM12" s="1801"/>
      <c r="AN12" s="1801"/>
      <c r="AO12" s="1801"/>
      <c r="AP12" s="1801"/>
      <c r="AQ12" s="1804"/>
    </row>
    <row r="13" spans="1:43" ht="18.75" customHeight="1" x14ac:dyDescent="0.45">
      <c r="A13" s="1819" t="s">
        <v>884</v>
      </c>
      <c r="B13" s="1820"/>
      <c r="C13" s="1820"/>
      <c r="D13" s="1821"/>
      <c r="E13" s="1123"/>
      <c r="F13" s="1123"/>
      <c r="G13" s="1123"/>
      <c r="H13" s="1123"/>
      <c r="I13" s="1123"/>
      <c r="J13" s="1123"/>
      <c r="K13" s="1123"/>
      <c r="L13" s="1123"/>
      <c r="M13" s="1123"/>
      <c r="N13" s="1123"/>
      <c r="O13" s="1801"/>
      <c r="P13" s="1801"/>
      <c r="Q13" s="1801"/>
      <c r="R13" s="1801"/>
      <c r="S13" s="1801"/>
      <c r="T13" s="1801"/>
      <c r="U13" s="1801"/>
      <c r="V13" s="1801"/>
      <c r="W13" s="1801"/>
      <c r="X13" s="1123"/>
      <c r="Y13" s="1123"/>
      <c r="Z13" s="1123"/>
      <c r="AA13" s="1123"/>
      <c r="AB13" s="1123"/>
      <c r="AC13" s="851"/>
      <c r="AD13" s="851" t="s">
        <v>23</v>
      </c>
      <c r="AE13" s="50"/>
      <c r="AF13" s="851"/>
      <c r="AG13" s="1073" t="s">
        <v>16</v>
      </c>
      <c r="AH13" s="1801"/>
      <c r="AI13" s="1801"/>
      <c r="AJ13" s="1801"/>
      <c r="AK13" s="1801"/>
      <c r="AL13" s="1801"/>
      <c r="AM13" s="1801"/>
      <c r="AN13" s="1801"/>
      <c r="AO13" s="1801"/>
      <c r="AP13" s="1801"/>
      <c r="AQ13" s="1804"/>
    </row>
    <row r="14" spans="1:43" ht="18.75" customHeight="1" x14ac:dyDescent="0.45">
      <c r="A14" s="1822"/>
      <c r="B14" s="1823"/>
      <c r="C14" s="1823"/>
      <c r="D14" s="1824"/>
      <c r="E14" s="1123"/>
      <c r="F14" s="1123"/>
      <c r="G14" s="1123"/>
      <c r="H14" s="1123"/>
      <c r="I14" s="1123"/>
      <c r="J14" s="1123"/>
      <c r="K14" s="1123"/>
      <c r="L14" s="1123"/>
      <c r="M14" s="1123"/>
      <c r="N14" s="1123"/>
      <c r="O14" s="1801"/>
      <c r="P14" s="1801"/>
      <c r="Q14" s="1801"/>
      <c r="R14" s="1801"/>
      <c r="S14" s="1801"/>
      <c r="T14" s="1801"/>
      <c r="U14" s="1801"/>
      <c r="V14" s="1801"/>
      <c r="W14" s="1801"/>
      <c r="X14" s="1123"/>
      <c r="Y14" s="1123"/>
      <c r="Z14" s="1123"/>
      <c r="AA14" s="1123"/>
      <c r="AB14" s="1123"/>
      <c r="AC14" s="774"/>
      <c r="AD14" s="774"/>
      <c r="AE14" s="53"/>
      <c r="AF14" s="774"/>
      <c r="AG14" s="1074"/>
      <c r="AH14" s="1801"/>
      <c r="AI14" s="1801"/>
      <c r="AJ14" s="1801"/>
      <c r="AK14" s="1801"/>
      <c r="AL14" s="1801"/>
      <c r="AM14" s="1801"/>
      <c r="AN14" s="1801"/>
      <c r="AO14" s="1801"/>
      <c r="AP14" s="1801"/>
      <c r="AQ14" s="1804"/>
    </row>
    <row r="15" spans="1:43" ht="18.75" customHeight="1" x14ac:dyDescent="0.45">
      <c r="A15" s="1822"/>
      <c r="B15" s="1823"/>
      <c r="C15" s="1823"/>
      <c r="D15" s="1824"/>
      <c r="E15" s="1123"/>
      <c r="F15" s="1123"/>
      <c r="G15" s="1123"/>
      <c r="H15" s="1123"/>
      <c r="I15" s="1123"/>
      <c r="J15" s="1123"/>
      <c r="K15" s="1123"/>
      <c r="L15" s="1123"/>
      <c r="M15" s="1123"/>
      <c r="N15" s="1123"/>
      <c r="O15" s="1801"/>
      <c r="P15" s="1801"/>
      <c r="Q15" s="1801"/>
      <c r="R15" s="1801"/>
      <c r="S15" s="1801"/>
      <c r="T15" s="1801"/>
      <c r="U15" s="1801"/>
      <c r="V15" s="1801"/>
      <c r="W15" s="1801"/>
      <c r="X15" s="1123"/>
      <c r="Y15" s="1123"/>
      <c r="Z15" s="1123"/>
      <c r="AA15" s="1123"/>
      <c r="AB15" s="1123"/>
      <c r="AC15" s="851"/>
      <c r="AD15" s="851" t="s">
        <v>23</v>
      </c>
      <c r="AE15" s="50"/>
      <c r="AF15" s="851"/>
      <c r="AG15" s="1073" t="s">
        <v>16</v>
      </c>
      <c r="AH15" s="1801"/>
      <c r="AI15" s="1801"/>
      <c r="AJ15" s="1801"/>
      <c r="AK15" s="1801"/>
      <c r="AL15" s="1801"/>
      <c r="AM15" s="1801"/>
      <c r="AN15" s="1801"/>
      <c r="AO15" s="1801"/>
      <c r="AP15" s="1801"/>
      <c r="AQ15" s="1804"/>
    </row>
    <row r="16" spans="1:43" ht="18.75" customHeight="1" x14ac:dyDescent="0.45">
      <c r="A16" s="1822"/>
      <c r="B16" s="1823"/>
      <c r="C16" s="1823"/>
      <c r="D16" s="1824"/>
      <c r="E16" s="1123"/>
      <c r="F16" s="1123"/>
      <c r="G16" s="1123"/>
      <c r="H16" s="1123"/>
      <c r="I16" s="1123"/>
      <c r="J16" s="1123"/>
      <c r="K16" s="1123"/>
      <c r="L16" s="1123"/>
      <c r="M16" s="1123"/>
      <c r="N16" s="1123"/>
      <c r="O16" s="1801"/>
      <c r="P16" s="1801"/>
      <c r="Q16" s="1801"/>
      <c r="R16" s="1801"/>
      <c r="S16" s="1801"/>
      <c r="T16" s="1801"/>
      <c r="U16" s="1801"/>
      <c r="V16" s="1801"/>
      <c r="W16" s="1801"/>
      <c r="X16" s="1123"/>
      <c r="Y16" s="1123"/>
      <c r="Z16" s="1123"/>
      <c r="AA16" s="1123"/>
      <c r="AB16" s="1123"/>
      <c r="AC16" s="774"/>
      <c r="AD16" s="774"/>
      <c r="AE16" s="53"/>
      <c r="AF16" s="774"/>
      <c r="AG16" s="1074"/>
      <c r="AH16" s="1801"/>
      <c r="AI16" s="1801"/>
      <c r="AJ16" s="1801"/>
      <c r="AK16" s="1801"/>
      <c r="AL16" s="1801"/>
      <c r="AM16" s="1801"/>
      <c r="AN16" s="1801"/>
      <c r="AO16" s="1801"/>
      <c r="AP16" s="1801"/>
      <c r="AQ16" s="1804"/>
    </row>
    <row r="17" spans="1:77" ht="18.75" customHeight="1" x14ac:dyDescent="0.45">
      <c r="A17" s="1822"/>
      <c r="B17" s="1823"/>
      <c r="C17" s="1823"/>
      <c r="D17" s="1824"/>
      <c r="E17" s="1123"/>
      <c r="F17" s="1123"/>
      <c r="G17" s="1123"/>
      <c r="H17" s="1123"/>
      <c r="I17" s="1123"/>
      <c r="J17" s="1123"/>
      <c r="K17" s="1123"/>
      <c r="L17" s="1123"/>
      <c r="M17" s="1123"/>
      <c r="N17" s="1123"/>
      <c r="O17" s="1801"/>
      <c r="P17" s="1801"/>
      <c r="Q17" s="1801"/>
      <c r="R17" s="1801"/>
      <c r="S17" s="1801"/>
      <c r="T17" s="1801"/>
      <c r="U17" s="1801"/>
      <c r="V17" s="1801"/>
      <c r="W17" s="1801"/>
      <c r="X17" s="1123"/>
      <c r="Y17" s="1123"/>
      <c r="Z17" s="1123"/>
      <c r="AA17" s="1123"/>
      <c r="AB17" s="1123"/>
      <c r="AC17" s="851"/>
      <c r="AD17" s="851" t="s">
        <v>23</v>
      </c>
      <c r="AE17" s="50"/>
      <c r="AF17" s="851"/>
      <c r="AG17" s="1073" t="s">
        <v>16</v>
      </c>
      <c r="AH17" s="1801"/>
      <c r="AI17" s="1801"/>
      <c r="AJ17" s="1801"/>
      <c r="AK17" s="1801"/>
      <c r="AL17" s="1801"/>
      <c r="AM17" s="1801"/>
      <c r="AN17" s="1801"/>
      <c r="AO17" s="1801"/>
      <c r="AP17" s="1801"/>
      <c r="AQ17" s="1804"/>
    </row>
    <row r="18" spans="1:77" ht="18.75" customHeight="1" x14ac:dyDescent="0.45">
      <c r="A18" s="1822"/>
      <c r="B18" s="1823"/>
      <c r="C18" s="1823"/>
      <c r="D18" s="1824"/>
      <c r="E18" s="1123"/>
      <c r="F18" s="1123"/>
      <c r="G18" s="1123"/>
      <c r="H18" s="1123"/>
      <c r="I18" s="1123"/>
      <c r="J18" s="1123"/>
      <c r="K18" s="1123"/>
      <c r="L18" s="1123"/>
      <c r="M18" s="1123"/>
      <c r="N18" s="1123"/>
      <c r="O18" s="1801"/>
      <c r="P18" s="1801"/>
      <c r="Q18" s="1801"/>
      <c r="R18" s="1801"/>
      <c r="S18" s="1801"/>
      <c r="T18" s="1801"/>
      <c r="U18" s="1801"/>
      <c r="V18" s="1801"/>
      <c r="W18" s="1801"/>
      <c r="X18" s="1123"/>
      <c r="Y18" s="1123"/>
      <c r="Z18" s="1123"/>
      <c r="AA18" s="1123"/>
      <c r="AB18" s="1123"/>
      <c r="AC18" s="774"/>
      <c r="AD18" s="774"/>
      <c r="AE18" s="53"/>
      <c r="AF18" s="774"/>
      <c r="AG18" s="1074"/>
      <c r="AH18" s="1801"/>
      <c r="AI18" s="1801"/>
      <c r="AJ18" s="1801"/>
      <c r="AK18" s="1801"/>
      <c r="AL18" s="1801"/>
      <c r="AM18" s="1801"/>
      <c r="AN18" s="1801"/>
      <c r="AO18" s="1801"/>
      <c r="AP18" s="1801"/>
      <c r="AQ18" s="1804"/>
    </row>
    <row r="19" spans="1:77" ht="18.75" customHeight="1" x14ac:dyDescent="0.45">
      <c r="A19" s="1822"/>
      <c r="B19" s="1823"/>
      <c r="C19" s="1823"/>
      <c r="D19" s="1824"/>
      <c r="E19" s="1123"/>
      <c r="F19" s="1123"/>
      <c r="G19" s="1123"/>
      <c r="H19" s="1123"/>
      <c r="I19" s="1123"/>
      <c r="J19" s="1123"/>
      <c r="K19" s="1123"/>
      <c r="L19" s="1123"/>
      <c r="M19" s="1123"/>
      <c r="N19" s="1123"/>
      <c r="O19" s="1801"/>
      <c r="P19" s="1801"/>
      <c r="Q19" s="1801"/>
      <c r="R19" s="1801"/>
      <c r="S19" s="1801"/>
      <c r="T19" s="1801"/>
      <c r="U19" s="1801"/>
      <c r="V19" s="1801"/>
      <c r="W19" s="1801"/>
      <c r="X19" s="1123"/>
      <c r="Y19" s="1123"/>
      <c r="Z19" s="1123"/>
      <c r="AA19" s="1123"/>
      <c r="AB19" s="1123"/>
      <c r="AC19" s="851"/>
      <c r="AD19" s="851" t="s">
        <v>23</v>
      </c>
      <c r="AE19" s="50"/>
      <c r="AF19" s="851"/>
      <c r="AG19" s="1073" t="s">
        <v>16</v>
      </c>
      <c r="AH19" s="1801"/>
      <c r="AI19" s="1801"/>
      <c r="AJ19" s="1801"/>
      <c r="AK19" s="1801"/>
      <c r="AL19" s="1801"/>
      <c r="AM19" s="1801"/>
      <c r="AN19" s="1801"/>
      <c r="AO19" s="1801"/>
      <c r="AP19" s="1801"/>
      <c r="AQ19" s="1804"/>
    </row>
    <row r="20" spans="1:77" ht="18.75" customHeight="1" x14ac:dyDescent="0.45">
      <c r="A20" s="1825"/>
      <c r="B20" s="1826"/>
      <c r="C20" s="1826"/>
      <c r="D20" s="1827"/>
      <c r="E20" s="1123"/>
      <c r="F20" s="1123"/>
      <c r="G20" s="1123"/>
      <c r="H20" s="1123"/>
      <c r="I20" s="1123"/>
      <c r="J20" s="1123"/>
      <c r="K20" s="1123"/>
      <c r="L20" s="1123"/>
      <c r="M20" s="1123"/>
      <c r="N20" s="1123"/>
      <c r="O20" s="1801"/>
      <c r="P20" s="1801"/>
      <c r="Q20" s="1801"/>
      <c r="R20" s="1801"/>
      <c r="S20" s="1801"/>
      <c r="T20" s="1801"/>
      <c r="U20" s="1801"/>
      <c r="V20" s="1801"/>
      <c r="W20" s="1801"/>
      <c r="X20" s="1123"/>
      <c r="Y20" s="1123"/>
      <c r="Z20" s="1123"/>
      <c r="AA20" s="1123"/>
      <c r="AB20" s="1123"/>
      <c r="AC20" s="774"/>
      <c r="AD20" s="774"/>
      <c r="AE20" s="53"/>
      <c r="AF20" s="774"/>
      <c r="AG20" s="1074"/>
      <c r="AH20" s="1801"/>
      <c r="AI20" s="1801"/>
      <c r="AJ20" s="1801"/>
      <c r="AK20" s="1801"/>
      <c r="AL20" s="1801"/>
      <c r="AM20" s="1801"/>
      <c r="AN20" s="1801"/>
      <c r="AO20" s="1801"/>
      <c r="AP20" s="1801"/>
      <c r="AQ20" s="1804"/>
    </row>
    <row r="21" spans="1:77" ht="18.75" customHeight="1" x14ac:dyDescent="0.45">
      <c r="A21" s="1831" t="s">
        <v>885</v>
      </c>
      <c r="B21" s="1280"/>
      <c r="C21" s="1280"/>
      <c r="D21" s="1281"/>
      <c r="E21" s="1123"/>
      <c r="F21" s="1123"/>
      <c r="G21" s="1123"/>
      <c r="H21" s="1123"/>
      <c r="I21" s="1123"/>
      <c r="J21" s="1123"/>
      <c r="K21" s="1123"/>
      <c r="L21" s="1123"/>
      <c r="M21" s="1123"/>
      <c r="N21" s="1123"/>
      <c r="O21" s="1801"/>
      <c r="P21" s="1801"/>
      <c r="Q21" s="1801"/>
      <c r="R21" s="1801"/>
      <c r="S21" s="1801"/>
      <c r="T21" s="1801"/>
      <c r="U21" s="1801"/>
      <c r="V21" s="1801"/>
      <c r="W21" s="1801"/>
      <c r="X21" s="1123"/>
      <c r="Y21" s="1123"/>
      <c r="Z21" s="1123"/>
      <c r="AA21" s="1123"/>
      <c r="AB21" s="1123"/>
      <c r="AC21" s="851"/>
      <c r="AD21" s="851" t="s">
        <v>23</v>
      </c>
      <c r="AE21" s="50"/>
      <c r="AF21" s="851"/>
      <c r="AG21" s="1073" t="s">
        <v>16</v>
      </c>
      <c r="AH21" s="1801"/>
      <c r="AI21" s="1801"/>
      <c r="AJ21" s="1801"/>
      <c r="AK21" s="1801"/>
      <c r="AL21" s="1801"/>
      <c r="AM21" s="1801"/>
      <c r="AN21" s="1801"/>
      <c r="AO21" s="1801"/>
      <c r="AP21" s="1801"/>
      <c r="AQ21" s="1804"/>
    </row>
    <row r="22" spans="1:77" ht="18.75" customHeight="1" x14ac:dyDescent="0.45">
      <c r="A22" s="1832"/>
      <c r="B22" s="1282"/>
      <c r="C22" s="1282"/>
      <c r="D22" s="1283"/>
      <c r="E22" s="1123"/>
      <c r="F22" s="1123"/>
      <c r="G22" s="1123"/>
      <c r="H22" s="1123"/>
      <c r="I22" s="1123"/>
      <c r="J22" s="1123"/>
      <c r="K22" s="1123"/>
      <c r="L22" s="1123"/>
      <c r="M22" s="1123"/>
      <c r="N22" s="1123"/>
      <c r="O22" s="1801"/>
      <c r="P22" s="1801"/>
      <c r="Q22" s="1801"/>
      <c r="R22" s="1801"/>
      <c r="S22" s="1801"/>
      <c r="T22" s="1801"/>
      <c r="U22" s="1801"/>
      <c r="V22" s="1801"/>
      <c r="W22" s="1801"/>
      <c r="X22" s="1123"/>
      <c r="Y22" s="1123"/>
      <c r="Z22" s="1123"/>
      <c r="AA22" s="1123"/>
      <c r="AB22" s="1123"/>
      <c r="AC22" s="774"/>
      <c r="AD22" s="774"/>
      <c r="AE22" s="53"/>
      <c r="AF22" s="774"/>
      <c r="AG22" s="1074"/>
      <c r="AH22" s="1801"/>
      <c r="AI22" s="1801"/>
      <c r="AJ22" s="1801"/>
      <c r="AK22" s="1801"/>
      <c r="AL22" s="1801"/>
      <c r="AM22" s="1801"/>
      <c r="AN22" s="1801"/>
      <c r="AO22" s="1801"/>
      <c r="AP22" s="1801"/>
      <c r="AQ22" s="1804"/>
    </row>
    <row r="23" spans="1:77" ht="18.75" customHeight="1" x14ac:dyDescent="0.45">
      <c r="A23" s="1832"/>
      <c r="B23" s="1282"/>
      <c r="C23" s="1282"/>
      <c r="D23" s="1283"/>
      <c r="E23" s="1123"/>
      <c r="F23" s="1123"/>
      <c r="G23" s="1123"/>
      <c r="H23" s="1123"/>
      <c r="I23" s="1123"/>
      <c r="J23" s="1123"/>
      <c r="K23" s="1123"/>
      <c r="L23" s="1123"/>
      <c r="M23" s="1123"/>
      <c r="N23" s="1123"/>
      <c r="O23" s="1801"/>
      <c r="P23" s="1801"/>
      <c r="Q23" s="1801"/>
      <c r="R23" s="1801"/>
      <c r="S23" s="1801"/>
      <c r="T23" s="1801"/>
      <c r="U23" s="1801"/>
      <c r="V23" s="1801"/>
      <c r="W23" s="1801"/>
      <c r="X23" s="1123"/>
      <c r="Y23" s="1123"/>
      <c r="Z23" s="1123"/>
      <c r="AA23" s="1123"/>
      <c r="AB23" s="1123"/>
      <c r="AC23" s="851"/>
      <c r="AD23" s="851" t="s">
        <v>23</v>
      </c>
      <c r="AE23" s="50"/>
      <c r="AF23" s="851"/>
      <c r="AG23" s="1073" t="s">
        <v>16</v>
      </c>
      <c r="AH23" s="1801"/>
      <c r="AI23" s="1801"/>
      <c r="AJ23" s="1801"/>
      <c r="AK23" s="1801"/>
      <c r="AL23" s="1801"/>
      <c r="AM23" s="1801"/>
      <c r="AN23" s="1801"/>
      <c r="AO23" s="1801"/>
      <c r="AP23" s="1801"/>
      <c r="AQ23" s="1804"/>
    </row>
    <row r="24" spans="1:77" ht="18.75" customHeight="1" x14ac:dyDescent="0.45">
      <c r="A24" s="1832"/>
      <c r="B24" s="1282"/>
      <c r="C24" s="1282"/>
      <c r="D24" s="1283"/>
      <c r="E24" s="1123"/>
      <c r="F24" s="1123"/>
      <c r="G24" s="1123"/>
      <c r="H24" s="1123"/>
      <c r="I24" s="1123"/>
      <c r="J24" s="1123"/>
      <c r="K24" s="1123"/>
      <c r="L24" s="1123"/>
      <c r="M24" s="1123"/>
      <c r="N24" s="1123"/>
      <c r="O24" s="1801"/>
      <c r="P24" s="1801"/>
      <c r="Q24" s="1801"/>
      <c r="R24" s="1801"/>
      <c r="S24" s="1801"/>
      <c r="T24" s="1801"/>
      <c r="U24" s="1801"/>
      <c r="V24" s="1801"/>
      <c r="W24" s="1801"/>
      <c r="X24" s="1123"/>
      <c r="Y24" s="1123"/>
      <c r="Z24" s="1123"/>
      <c r="AA24" s="1123"/>
      <c r="AB24" s="1123"/>
      <c r="AC24" s="774"/>
      <c r="AD24" s="774"/>
      <c r="AE24" s="53"/>
      <c r="AF24" s="774"/>
      <c r="AG24" s="1074"/>
      <c r="AH24" s="1801"/>
      <c r="AI24" s="1801"/>
      <c r="AJ24" s="1801"/>
      <c r="AK24" s="1801"/>
      <c r="AL24" s="1801"/>
      <c r="AM24" s="1801"/>
      <c r="AN24" s="1801"/>
      <c r="AO24" s="1801"/>
      <c r="AP24" s="1801"/>
      <c r="AQ24" s="1804"/>
    </row>
    <row r="25" spans="1:77" s="7" customFormat="1" ht="18.75" customHeight="1" x14ac:dyDescent="0.45">
      <c r="A25" s="1832"/>
      <c r="B25" s="1282"/>
      <c r="C25" s="1282"/>
      <c r="D25" s="1283"/>
      <c r="E25" s="1123"/>
      <c r="F25" s="1123"/>
      <c r="G25" s="1123"/>
      <c r="H25" s="1123"/>
      <c r="I25" s="1123"/>
      <c r="J25" s="1123"/>
      <c r="K25" s="1123"/>
      <c r="L25" s="1123"/>
      <c r="M25" s="1123"/>
      <c r="N25" s="1123"/>
      <c r="O25" s="1801"/>
      <c r="P25" s="1801"/>
      <c r="Q25" s="1801"/>
      <c r="R25" s="1801"/>
      <c r="S25" s="1801"/>
      <c r="T25" s="1801"/>
      <c r="U25" s="1801"/>
      <c r="V25" s="1801"/>
      <c r="W25" s="1801"/>
      <c r="X25" s="1123"/>
      <c r="Y25" s="1123"/>
      <c r="Z25" s="1123"/>
      <c r="AA25" s="1123"/>
      <c r="AB25" s="1123"/>
      <c r="AC25" s="851"/>
      <c r="AD25" s="851" t="s">
        <v>23</v>
      </c>
      <c r="AE25" s="483"/>
      <c r="AF25" s="851"/>
      <c r="AG25" s="1073" t="s">
        <v>16</v>
      </c>
      <c r="AH25" s="1801"/>
      <c r="AI25" s="1801"/>
      <c r="AJ25" s="1801"/>
      <c r="AK25" s="1801"/>
      <c r="AL25" s="1801"/>
      <c r="AM25" s="1801"/>
      <c r="AN25" s="1801"/>
      <c r="AO25" s="1801"/>
      <c r="AP25" s="1801"/>
      <c r="AQ25" s="1804"/>
      <c r="AR25" s="482"/>
      <c r="AS25" s="482"/>
      <c r="AT25" s="482"/>
      <c r="AU25" s="482"/>
      <c r="AV25" s="482"/>
      <c r="AW25" s="482"/>
      <c r="AX25" s="482"/>
      <c r="AY25" s="482"/>
      <c r="AZ25" s="482"/>
      <c r="BA25" s="482"/>
      <c r="BB25" s="482"/>
      <c r="BC25" s="482"/>
      <c r="BD25" s="482"/>
      <c r="BE25" s="482"/>
      <c r="BF25" s="482"/>
      <c r="BG25" s="482"/>
      <c r="BH25" s="482"/>
      <c r="BI25" s="482"/>
      <c r="BJ25" s="482"/>
      <c r="BK25" s="482"/>
      <c r="BL25" s="482"/>
      <c r="BM25" s="482"/>
      <c r="BN25" s="482"/>
      <c r="BO25" s="482"/>
      <c r="BP25" s="482"/>
      <c r="BQ25" s="482"/>
      <c r="BR25" s="482"/>
      <c r="BS25" s="482"/>
      <c r="BT25" s="482"/>
      <c r="BU25" s="482"/>
      <c r="BV25" s="482"/>
      <c r="BW25" s="482"/>
      <c r="BX25" s="482"/>
      <c r="BY25" s="482"/>
    </row>
    <row r="26" spans="1:77" s="7" customFormat="1" ht="18.75" customHeight="1" x14ac:dyDescent="0.45">
      <c r="A26" s="1832"/>
      <c r="B26" s="1282"/>
      <c r="C26" s="1282"/>
      <c r="D26" s="1283"/>
      <c r="E26" s="1123"/>
      <c r="F26" s="1123"/>
      <c r="G26" s="1123"/>
      <c r="H26" s="1123"/>
      <c r="I26" s="1123"/>
      <c r="J26" s="1123"/>
      <c r="K26" s="1123"/>
      <c r="L26" s="1123"/>
      <c r="M26" s="1123"/>
      <c r="N26" s="1123"/>
      <c r="O26" s="1801"/>
      <c r="P26" s="1801"/>
      <c r="Q26" s="1801"/>
      <c r="R26" s="1801"/>
      <c r="S26" s="1801"/>
      <c r="T26" s="1801"/>
      <c r="U26" s="1801"/>
      <c r="V26" s="1801"/>
      <c r="W26" s="1801"/>
      <c r="X26" s="1123"/>
      <c r="Y26" s="1123"/>
      <c r="Z26" s="1123"/>
      <c r="AA26" s="1123"/>
      <c r="AB26" s="1123"/>
      <c r="AC26" s="774"/>
      <c r="AD26" s="774"/>
      <c r="AE26" s="53"/>
      <c r="AF26" s="774"/>
      <c r="AG26" s="1074"/>
      <c r="AH26" s="1801"/>
      <c r="AI26" s="1801"/>
      <c r="AJ26" s="1801"/>
      <c r="AK26" s="1801"/>
      <c r="AL26" s="1801"/>
      <c r="AM26" s="1801"/>
      <c r="AN26" s="1801"/>
      <c r="AO26" s="1801"/>
      <c r="AP26" s="1801"/>
      <c r="AQ26" s="1804"/>
      <c r="AR26" s="482"/>
      <c r="AS26" s="482"/>
      <c r="AT26" s="482"/>
      <c r="AU26" s="482"/>
      <c r="AV26" s="482"/>
      <c r="AW26" s="482"/>
      <c r="AX26" s="482"/>
      <c r="AY26" s="482"/>
      <c r="AZ26" s="482"/>
      <c r="BA26" s="482"/>
      <c r="BB26" s="482"/>
      <c r="BC26" s="482"/>
      <c r="BD26" s="482"/>
      <c r="BE26" s="482"/>
      <c r="BF26" s="482"/>
      <c r="BG26" s="482"/>
      <c r="BH26" s="482"/>
      <c r="BI26" s="482"/>
      <c r="BJ26" s="482"/>
      <c r="BK26" s="482"/>
      <c r="BL26" s="482"/>
      <c r="BM26" s="482"/>
      <c r="BN26" s="482"/>
      <c r="BO26" s="482"/>
      <c r="BP26" s="482"/>
      <c r="BQ26" s="482"/>
      <c r="BR26" s="482"/>
      <c r="BS26" s="482"/>
      <c r="BT26" s="482"/>
      <c r="BU26" s="482"/>
      <c r="BV26" s="482"/>
      <c r="BW26" s="482"/>
      <c r="BX26" s="482"/>
      <c r="BY26" s="482"/>
    </row>
    <row r="27" spans="1:77" s="7" customFormat="1" ht="18.75" customHeight="1" x14ac:dyDescent="0.45">
      <c r="A27" s="1832"/>
      <c r="B27" s="1282"/>
      <c r="C27" s="1282"/>
      <c r="D27" s="1283"/>
      <c r="E27" s="1123"/>
      <c r="F27" s="1123"/>
      <c r="G27" s="1123"/>
      <c r="H27" s="1123"/>
      <c r="I27" s="1123"/>
      <c r="J27" s="1123"/>
      <c r="K27" s="1123"/>
      <c r="L27" s="1123"/>
      <c r="M27" s="1123"/>
      <c r="N27" s="1123"/>
      <c r="O27" s="1801"/>
      <c r="P27" s="1801"/>
      <c r="Q27" s="1801"/>
      <c r="R27" s="1801"/>
      <c r="S27" s="1801"/>
      <c r="T27" s="1801"/>
      <c r="U27" s="1801"/>
      <c r="V27" s="1801"/>
      <c r="W27" s="1801"/>
      <c r="X27" s="1123"/>
      <c r="Y27" s="1123"/>
      <c r="Z27" s="1123"/>
      <c r="AA27" s="1123"/>
      <c r="AB27" s="1123"/>
      <c r="AC27" s="851"/>
      <c r="AD27" s="851" t="s">
        <v>23</v>
      </c>
      <c r="AE27" s="483"/>
      <c r="AF27" s="851"/>
      <c r="AG27" s="1073" t="s">
        <v>16</v>
      </c>
      <c r="AH27" s="1801"/>
      <c r="AI27" s="1801"/>
      <c r="AJ27" s="1801"/>
      <c r="AK27" s="1801"/>
      <c r="AL27" s="1801"/>
      <c r="AM27" s="1801"/>
      <c r="AN27" s="1801"/>
      <c r="AO27" s="1801"/>
      <c r="AP27" s="1801"/>
      <c r="AQ27" s="1804"/>
      <c r="AR27" s="482"/>
      <c r="AS27" s="482"/>
      <c r="AT27" s="482"/>
      <c r="AU27" s="482"/>
      <c r="AV27" s="482"/>
      <c r="AW27" s="482"/>
      <c r="AX27" s="482"/>
      <c r="AY27" s="482"/>
      <c r="AZ27" s="482"/>
      <c r="BA27" s="482"/>
      <c r="BB27" s="482"/>
      <c r="BC27" s="482"/>
      <c r="BD27" s="482"/>
      <c r="BE27" s="482"/>
      <c r="BF27" s="482"/>
      <c r="BG27" s="482"/>
      <c r="BH27" s="482"/>
      <c r="BI27" s="482"/>
      <c r="BJ27" s="482"/>
      <c r="BK27" s="482"/>
      <c r="BL27" s="482"/>
      <c r="BM27" s="482"/>
      <c r="BN27" s="482"/>
      <c r="BO27" s="482"/>
      <c r="BP27" s="482"/>
      <c r="BQ27" s="482"/>
      <c r="BR27" s="482"/>
      <c r="BS27" s="482"/>
      <c r="BT27" s="482"/>
      <c r="BU27" s="482"/>
      <c r="BV27" s="482"/>
      <c r="BW27" s="482"/>
      <c r="BX27" s="482"/>
      <c r="BY27" s="482"/>
    </row>
    <row r="28" spans="1:77" s="7" customFormat="1" ht="18.75" customHeight="1" x14ac:dyDescent="0.45">
      <c r="A28" s="1833"/>
      <c r="B28" s="1284"/>
      <c r="C28" s="1284"/>
      <c r="D28" s="1285"/>
      <c r="E28" s="1123"/>
      <c r="F28" s="1123"/>
      <c r="G28" s="1123"/>
      <c r="H28" s="1123"/>
      <c r="I28" s="1123"/>
      <c r="J28" s="1123"/>
      <c r="K28" s="1123"/>
      <c r="L28" s="1123"/>
      <c r="M28" s="1123"/>
      <c r="N28" s="1123"/>
      <c r="O28" s="1801"/>
      <c r="P28" s="1801"/>
      <c r="Q28" s="1801"/>
      <c r="R28" s="1801"/>
      <c r="S28" s="1801"/>
      <c r="T28" s="1801"/>
      <c r="U28" s="1801"/>
      <c r="V28" s="1801"/>
      <c r="W28" s="1801"/>
      <c r="X28" s="1123"/>
      <c r="Y28" s="1123"/>
      <c r="Z28" s="1123"/>
      <c r="AA28" s="1123"/>
      <c r="AB28" s="1123"/>
      <c r="AC28" s="774"/>
      <c r="AD28" s="774"/>
      <c r="AE28" s="53"/>
      <c r="AF28" s="774"/>
      <c r="AG28" s="1074"/>
      <c r="AH28" s="1801"/>
      <c r="AI28" s="1801"/>
      <c r="AJ28" s="1801"/>
      <c r="AK28" s="1801"/>
      <c r="AL28" s="1801"/>
      <c r="AM28" s="1801"/>
      <c r="AN28" s="1801"/>
      <c r="AO28" s="1801"/>
      <c r="AP28" s="1801"/>
      <c r="AQ28" s="1804"/>
      <c r="AR28" s="482"/>
      <c r="AS28" s="482"/>
      <c r="AT28" s="482"/>
      <c r="AU28" s="482"/>
      <c r="AV28" s="482"/>
      <c r="AW28" s="482"/>
      <c r="AX28" s="482"/>
      <c r="AY28" s="482"/>
      <c r="AZ28" s="482"/>
      <c r="BA28" s="482"/>
      <c r="BB28" s="482"/>
      <c r="BC28" s="482"/>
      <c r="BD28" s="482"/>
      <c r="BE28" s="482"/>
      <c r="BF28" s="482"/>
      <c r="BG28" s="482"/>
      <c r="BH28" s="482"/>
      <c r="BI28" s="482"/>
      <c r="BJ28" s="482"/>
      <c r="BK28" s="482"/>
      <c r="BL28" s="482"/>
      <c r="BM28" s="482"/>
      <c r="BN28" s="482"/>
      <c r="BO28" s="482"/>
      <c r="BP28" s="482"/>
      <c r="BQ28" s="482"/>
      <c r="BR28" s="482"/>
      <c r="BS28" s="482"/>
      <c r="BT28" s="482"/>
      <c r="BU28" s="482"/>
      <c r="BV28" s="482"/>
      <c r="BW28" s="482"/>
      <c r="BX28" s="482"/>
      <c r="BY28" s="482"/>
    </row>
    <row r="29" spans="1:77" ht="18.75" customHeight="1" x14ac:dyDescent="0.45">
      <c r="A29" s="1810" t="s">
        <v>309</v>
      </c>
      <c r="B29" s="1811"/>
      <c r="C29" s="1811"/>
      <c r="D29" s="1812"/>
      <c r="E29" s="1123"/>
      <c r="F29" s="1123"/>
      <c r="G29" s="1123"/>
      <c r="H29" s="1123"/>
      <c r="I29" s="1123"/>
      <c r="J29" s="1123"/>
      <c r="K29" s="1123"/>
      <c r="L29" s="1123"/>
      <c r="M29" s="1123"/>
      <c r="N29" s="1123"/>
      <c r="O29" s="1801"/>
      <c r="P29" s="1801"/>
      <c r="Q29" s="1801"/>
      <c r="R29" s="1801"/>
      <c r="S29" s="1801"/>
      <c r="T29" s="1801"/>
      <c r="U29" s="1801"/>
      <c r="V29" s="1801"/>
      <c r="W29" s="1801"/>
      <c r="X29" s="1123"/>
      <c r="Y29" s="1123"/>
      <c r="Z29" s="1123"/>
      <c r="AA29" s="1123"/>
      <c r="AB29" s="1123"/>
      <c r="AC29" s="851"/>
      <c r="AD29" s="851" t="s">
        <v>23</v>
      </c>
      <c r="AE29" s="50"/>
      <c r="AF29" s="851"/>
      <c r="AG29" s="1073" t="s">
        <v>16</v>
      </c>
      <c r="AH29" s="1801"/>
      <c r="AI29" s="1801"/>
      <c r="AJ29" s="1801"/>
      <c r="AK29" s="1801"/>
      <c r="AL29" s="1801"/>
      <c r="AM29" s="1801"/>
      <c r="AN29" s="1801"/>
      <c r="AO29" s="1801"/>
      <c r="AP29" s="1801"/>
      <c r="AQ29" s="1804"/>
    </row>
    <row r="30" spans="1:77" ht="18.75" customHeight="1" x14ac:dyDescent="0.45">
      <c r="A30" s="1813"/>
      <c r="B30" s="1814"/>
      <c r="C30" s="1814"/>
      <c r="D30" s="1815"/>
      <c r="E30" s="1123"/>
      <c r="F30" s="1123"/>
      <c r="G30" s="1123"/>
      <c r="H30" s="1123"/>
      <c r="I30" s="1123"/>
      <c r="J30" s="1123"/>
      <c r="K30" s="1123"/>
      <c r="L30" s="1123"/>
      <c r="M30" s="1123"/>
      <c r="N30" s="1123"/>
      <c r="O30" s="1801"/>
      <c r="P30" s="1801"/>
      <c r="Q30" s="1801"/>
      <c r="R30" s="1801"/>
      <c r="S30" s="1801"/>
      <c r="T30" s="1801"/>
      <c r="U30" s="1801"/>
      <c r="V30" s="1801"/>
      <c r="W30" s="1801"/>
      <c r="X30" s="1123"/>
      <c r="Y30" s="1123"/>
      <c r="Z30" s="1123"/>
      <c r="AA30" s="1123"/>
      <c r="AB30" s="1123"/>
      <c r="AC30" s="774"/>
      <c r="AD30" s="774"/>
      <c r="AE30" s="53"/>
      <c r="AF30" s="774"/>
      <c r="AG30" s="1074"/>
      <c r="AH30" s="1801"/>
      <c r="AI30" s="1801"/>
      <c r="AJ30" s="1801"/>
      <c r="AK30" s="1801"/>
      <c r="AL30" s="1801"/>
      <c r="AM30" s="1801"/>
      <c r="AN30" s="1801"/>
      <c r="AO30" s="1801"/>
      <c r="AP30" s="1801"/>
      <c r="AQ30" s="1804"/>
    </row>
    <row r="31" spans="1:77" ht="18.75" customHeight="1" x14ac:dyDescent="0.45">
      <c r="A31" s="1813"/>
      <c r="B31" s="1814"/>
      <c r="C31" s="1814"/>
      <c r="D31" s="1815"/>
      <c r="E31" s="1123"/>
      <c r="F31" s="1123"/>
      <c r="G31" s="1123"/>
      <c r="H31" s="1123"/>
      <c r="I31" s="1123"/>
      <c r="J31" s="1123"/>
      <c r="K31" s="1123"/>
      <c r="L31" s="1123"/>
      <c r="M31" s="1123"/>
      <c r="N31" s="1123"/>
      <c r="O31" s="1801"/>
      <c r="P31" s="1801"/>
      <c r="Q31" s="1801"/>
      <c r="R31" s="1801"/>
      <c r="S31" s="1801"/>
      <c r="T31" s="1801"/>
      <c r="U31" s="1801"/>
      <c r="V31" s="1801"/>
      <c r="W31" s="1801"/>
      <c r="X31" s="1123"/>
      <c r="Y31" s="1123"/>
      <c r="Z31" s="1123"/>
      <c r="AA31" s="1123"/>
      <c r="AB31" s="1123"/>
      <c r="AC31" s="851"/>
      <c r="AD31" s="851" t="s">
        <v>23</v>
      </c>
      <c r="AE31" s="50"/>
      <c r="AF31" s="851"/>
      <c r="AG31" s="1073" t="s">
        <v>16</v>
      </c>
      <c r="AH31" s="1801"/>
      <c r="AI31" s="1801"/>
      <c r="AJ31" s="1801"/>
      <c r="AK31" s="1801"/>
      <c r="AL31" s="1801"/>
      <c r="AM31" s="1801"/>
      <c r="AN31" s="1801"/>
      <c r="AO31" s="1801"/>
      <c r="AP31" s="1801"/>
      <c r="AQ31" s="1804"/>
    </row>
    <row r="32" spans="1:77" ht="18.75" customHeight="1" x14ac:dyDescent="0.45">
      <c r="A32" s="1813"/>
      <c r="B32" s="1814"/>
      <c r="C32" s="1814"/>
      <c r="D32" s="1815"/>
      <c r="E32" s="1123"/>
      <c r="F32" s="1123"/>
      <c r="G32" s="1123"/>
      <c r="H32" s="1123"/>
      <c r="I32" s="1123"/>
      <c r="J32" s="1123"/>
      <c r="K32" s="1123"/>
      <c r="L32" s="1123"/>
      <c r="M32" s="1123"/>
      <c r="N32" s="1123"/>
      <c r="O32" s="1801"/>
      <c r="P32" s="1801"/>
      <c r="Q32" s="1801"/>
      <c r="R32" s="1801"/>
      <c r="S32" s="1801"/>
      <c r="T32" s="1801"/>
      <c r="U32" s="1801"/>
      <c r="V32" s="1801"/>
      <c r="W32" s="1801"/>
      <c r="X32" s="1123"/>
      <c r="Y32" s="1123"/>
      <c r="Z32" s="1123"/>
      <c r="AA32" s="1123"/>
      <c r="AB32" s="1123"/>
      <c r="AC32" s="774"/>
      <c r="AD32" s="774"/>
      <c r="AE32" s="53"/>
      <c r="AF32" s="774"/>
      <c r="AG32" s="1074"/>
      <c r="AH32" s="1801"/>
      <c r="AI32" s="1801"/>
      <c r="AJ32" s="1801"/>
      <c r="AK32" s="1801"/>
      <c r="AL32" s="1801"/>
      <c r="AM32" s="1801"/>
      <c r="AN32" s="1801"/>
      <c r="AO32" s="1801"/>
      <c r="AP32" s="1801"/>
      <c r="AQ32" s="1804"/>
    </row>
    <row r="33" spans="1:43" ht="18.75" customHeight="1" x14ac:dyDescent="0.45">
      <c r="A33" s="1813"/>
      <c r="B33" s="1814"/>
      <c r="C33" s="1814"/>
      <c r="D33" s="1815"/>
      <c r="E33" s="1123"/>
      <c r="F33" s="1123"/>
      <c r="G33" s="1123"/>
      <c r="H33" s="1123"/>
      <c r="I33" s="1123"/>
      <c r="J33" s="1123"/>
      <c r="K33" s="1123"/>
      <c r="L33" s="1123"/>
      <c r="M33" s="1123"/>
      <c r="N33" s="1123"/>
      <c r="O33" s="1801"/>
      <c r="P33" s="1801"/>
      <c r="Q33" s="1801"/>
      <c r="R33" s="1801"/>
      <c r="S33" s="1801"/>
      <c r="T33" s="1801"/>
      <c r="U33" s="1801"/>
      <c r="V33" s="1801"/>
      <c r="W33" s="1801"/>
      <c r="X33" s="1123"/>
      <c r="Y33" s="1123"/>
      <c r="Z33" s="1123"/>
      <c r="AA33" s="1123"/>
      <c r="AB33" s="1123"/>
      <c r="AC33" s="851"/>
      <c r="AD33" s="851" t="s">
        <v>23</v>
      </c>
      <c r="AE33" s="50"/>
      <c r="AF33" s="851"/>
      <c r="AG33" s="1073" t="s">
        <v>16</v>
      </c>
      <c r="AH33" s="1801"/>
      <c r="AI33" s="1801"/>
      <c r="AJ33" s="1801"/>
      <c r="AK33" s="1801"/>
      <c r="AL33" s="1801"/>
      <c r="AM33" s="1801"/>
      <c r="AN33" s="1801"/>
      <c r="AO33" s="1801"/>
      <c r="AP33" s="1801"/>
      <c r="AQ33" s="1804"/>
    </row>
    <row r="34" spans="1:43" ht="18.75" customHeight="1" x14ac:dyDescent="0.45">
      <c r="A34" s="1813"/>
      <c r="B34" s="1814"/>
      <c r="C34" s="1814"/>
      <c r="D34" s="1815"/>
      <c r="E34" s="1123"/>
      <c r="F34" s="1123"/>
      <c r="G34" s="1123"/>
      <c r="H34" s="1123"/>
      <c r="I34" s="1123"/>
      <c r="J34" s="1123"/>
      <c r="K34" s="1123"/>
      <c r="L34" s="1123"/>
      <c r="M34" s="1123"/>
      <c r="N34" s="1123"/>
      <c r="O34" s="1801"/>
      <c r="P34" s="1801"/>
      <c r="Q34" s="1801"/>
      <c r="R34" s="1801"/>
      <c r="S34" s="1801"/>
      <c r="T34" s="1801"/>
      <c r="U34" s="1801"/>
      <c r="V34" s="1801"/>
      <c r="W34" s="1801"/>
      <c r="X34" s="1123"/>
      <c r="Y34" s="1123"/>
      <c r="Z34" s="1123"/>
      <c r="AA34" s="1123"/>
      <c r="AB34" s="1123"/>
      <c r="AC34" s="774"/>
      <c r="AD34" s="774"/>
      <c r="AE34" s="53"/>
      <c r="AF34" s="774"/>
      <c r="AG34" s="1074"/>
      <c r="AH34" s="1801"/>
      <c r="AI34" s="1801"/>
      <c r="AJ34" s="1801"/>
      <c r="AK34" s="1801"/>
      <c r="AL34" s="1801"/>
      <c r="AM34" s="1801"/>
      <c r="AN34" s="1801"/>
      <c r="AO34" s="1801"/>
      <c r="AP34" s="1801"/>
      <c r="AQ34" s="1804"/>
    </row>
    <row r="35" spans="1:43" ht="18.75" customHeight="1" x14ac:dyDescent="0.45">
      <c r="A35" s="1813"/>
      <c r="B35" s="1814"/>
      <c r="C35" s="1814"/>
      <c r="D35" s="1815"/>
      <c r="E35" s="1123"/>
      <c r="F35" s="1123"/>
      <c r="G35" s="1123"/>
      <c r="H35" s="1123"/>
      <c r="I35" s="1123"/>
      <c r="J35" s="1123"/>
      <c r="K35" s="1123"/>
      <c r="L35" s="1123"/>
      <c r="M35" s="1123"/>
      <c r="N35" s="1123"/>
      <c r="O35" s="1801"/>
      <c r="P35" s="1801"/>
      <c r="Q35" s="1801"/>
      <c r="R35" s="1801"/>
      <c r="S35" s="1801"/>
      <c r="T35" s="1801"/>
      <c r="U35" s="1801"/>
      <c r="V35" s="1801"/>
      <c r="W35" s="1801"/>
      <c r="X35" s="1123"/>
      <c r="Y35" s="1123"/>
      <c r="Z35" s="1123"/>
      <c r="AA35" s="1123"/>
      <c r="AB35" s="1123"/>
      <c r="AC35" s="851"/>
      <c r="AD35" s="851" t="s">
        <v>23</v>
      </c>
      <c r="AE35" s="50"/>
      <c r="AF35" s="851"/>
      <c r="AG35" s="1073" t="s">
        <v>16</v>
      </c>
      <c r="AH35" s="1801"/>
      <c r="AI35" s="1801"/>
      <c r="AJ35" s="1801"/>
      <c r="AK35" s="1801"/>
      <c r="AL35" s="1801"/>
      <c r="AM35" s="1801"/>
      <c r="AN35" s="1801"/>
      <c r="AO35" s="1801"/>
      <c r="AP35" s="1801"/>
      <c r="AQ35" s="1804"/>
    </row>
    <row r="36" spans="1:43" ht="18.75" customHeight="1" x14ac:dyDescent="0.45">
      <c r="A36" s="1816"/>
      <c r="B36" s="1817"/>
      <c r="C36" s="1817"/>
      <c r="D36" s="1818"/>
      <c r="E36" s="1123"/>
      <c r="F36" s="1123"/>
      <c r="G36" s="1123"/>
      <c r="H36" s="1123"/>
      <c r="I36" s="1123"/>
      <c r="J36" s="1123"/>
      <c r="K36" s="1123"/>
      <c r="L36" s="1123"/>
      <c r="M36" s="1123"/>
      <c r="N36" s="1123"/>
      <c r="O36" s="1801"/>
      <c r="P36" s="1801"/>
      <c r="Q36" s="1801"/>
      <c r="R36" s="1801"/>
      <c r="S36" s="1801"/>
      <c r="T36" s="1801"/>
      <c r="U36" s="1801"/>
      <c r="V36" s="1801"/>
      <c r="W36" s="1801"/>
      <c r="X36" s="1123"/>
      <c r="Y36" s="1123"/>
      <c r="Z36" s="1123"/>
      <c r="AA36" s="1123"/>
      <c r="AB36" s="1123"/>
      <c r="AC36" s="774"/>
      <c r="AD36" s="774"/>
      <c r="AE36" s="53"/>
      <c r="AF36" s="774"/>
      <c r="AG36" s="1074"/>
      <c r="AH36" s="1801"/>
      <c r="AI36" s="1801"/>
      <c r="AJ36" s="1801"/>
      <c r="AK36" s="1801"/>
      <c r="AL36" s="1801"/>
      <c r="AM36" s="1801"/>
      <c r="AN36" s="1801"/>
      <c r="AO36" s="1801"/>
      <c r="AP36" s="1801"/>
      <c r="AQ36" s="1804"/>
    </row>
    <row r="37" spans="1:43" ht="18.75" customHeight="1" x14ac:dyDescent="0.45">
      <c r="A37" s="1810" t="s">
        <v>310</v>
      </c>
      <c r="B37" s="1811"/>
      <c r="C37" s="1811"/>
      <c r="D37" s="1812"/>
      <c r="E37" s="1123"/>
      <c r="F37" s="1123"/>
      <c r="G37" s="1123"/>
      <c r="H37" s="1123"/>
      <c r="I37" s="1123"/>
      <c r="J37" s="1123"/>
      <c r="K37" s="1123"/>
      <c r="L37" s="1123"/>
      <c r="M37" s="1123"/>
      <c r="N37" s="1123"/>
      <c r="O37" s="1801"/>
      <c r="P37" s="1801"/>
      <c r="Q37" s="1801"/>
      <c r="R37" s="1801"/>
      <c r="S37" s="1801"/>
      <c r="T37" s="1801"/>
      <c r="U37" s="1801"/>
      <c r="V37" s="1801"/>
      <c r="W37" s="1801"/>
      <c r="X37" s="1123"/>
      <c r="Y37" s="1123"/>
      <c r="Z37" s="1123"/>
      <c r="AA37" s="1123"/>
      <c r="AB37" s="1123"/>
      <c r="AC37" s="851"/>
      <c r="AD37" s="851" t="s">
        <v>23</v>
      </c>
      <c r="AE37" s="50"/>
      <c r="AF37" s="851"/>
      <c r="AG37" s="1073" t="s">
        <v>16</v>
      </c>
      <c r="AH37" s="1801"/>
      <c r="AI37" s="1801"/>
      <c r="AJ37" s="1801"/>
      <c r="AK37" s="1801"/>
      <c r="AL37" s="1801"/>
      <c r="AM37" s="1801"/>
      <c r="AN37" s="1801"/>
      <c r="AO37" s="1801"/>
      <c r="AP37" s="1801"/>
      <c r="AQ37" s="1804"/>
    </row>
    <row r="38" spans="1:43" ht="18.75" customHeight="1" x14ac:dyDescent="0.45">
      <c r="A38" s="1813"/>
      <c r="B38" s="1814"/>
      <c r="C38" s="1814"/>
      <c r="D38" s="1815"/>
      <c r="E38" s="1123"/>
      <c r="F38" s="1123"/>
      <c r="G38" s="1123"/>
      <c r="H38" s="1123"/>
      <c r="I38" s="1123"/>
      <c r="J38" s="1123"/>
      <c r="K38" s="1123"/>
      <c r="L38" s="1123"/>
      <c r="M38" s="1123"/>
      <c r="N38" s="1123"/>
      <c r="O38" s="1801"/>
      <c r="P38" s="1801"/>
      <c r="Q38" s="1801"/>
      <c r="R38" s="1801"/>
      <c r="S38" s="1801"/>
      <c r="T38" s="1801"/>
      <c r="U38" s="1801"/>
      <c r="V38" s="1801"/>
      <c r="W38" s="1801"/>
      <c r="X38" s="1123"/>
      <c r="Y38" s="1123"/>
      <c r="Z38" s="1123"/>
      <c r="AA38" s="1123"/>
      <c r="AB38" s="1123"/>
      <c r="AC38" s="774"/>
      <c r="AD38" s="774"/>
      <c r="AE38" s="53"/>
      <c r="AF38" s="774"/>
      <c r="AG38" s="1074"/>
      <c r="AH38" s="1801"/>
      <c r="AI38" s="1801"/>
      <c r="AJ38" s="1801"/>
      <c r="AK38" s="1801"/>
      <c r="AL38" s="1801"/>
      <c r="AM38" s="1801"/>
      <c r="AN38" s="1801"/>
      <c r="AO38" s="1801"/>
      <c r="AP38" s="1801"/>
      <c r="AQ38" s="1804"/>
    </row>
    <row r="39" spans="1:43" ht="18.75" customHeight="1" x14ac:dyDescent="0.45">
      <c r="A39" s="1813"/>
      <c r="B39" s="1814"/>
      <c r="C39" s="1814"/>
      <c r="D39" s="1815"/>
      <c r="E39" s="1123"/>
      <c r="F39" s="1123"/>
      <c r="G39" s="1123"/>
      <c r="H39" s="1123"/>
      <c r="I39" s="1123"/>
      <c r="J39" s="1123"/>
      <c r="K39" s="1123"/>
      <c r="L39" s="1123"/>
      <c r="M39" s="1123"/>
      <c r="N39" s="1123"/>
      <c r="O39" s="1801"/>
      <c r="P39" s="1801"/>
      <c r="Q39" s="1801"/>
      <c r="R39" s="1801"/>
      <c r="S39" s="1801"/>
      <c r="T39" s="1801"/>
      <c r="U39" s="1801"/>
      <c r="V39" s="1801"/>
      <c r="W39" s="1801"/>
      <c r="X39" s="1123"/>
      <c r="Y39" s="1123"/>
      <c r="Z39" s="1123"/>
      <c r="AA39" s="1123"/>
      <c r="AB39" s="1123"/>
      <c r="AC39" s="851"/>
      <c r="AD39" s="851" t="s">
        <v>23</v>
      </c>
      <c r="AE39" s="50"/>
      <c r="AF39" s="851"/>
      <c r="AG39" s="1073" t="s">
        <v>16</v>
      </c>
      <c r="AH39" s="1801"/>
      <c r="AI39" s="1801"/>
      <c r="AJ39" s="1801"/>
      <c r="AK39" s="1801"/>
      <c r="AL39" s="1801"/>
      <c r="AM39" s="1801"/>
      <c r="AN39" s="1801"/>
      <c r="AO39" s="1801"/>
      <c r="AP39" s="1801"/>
      <c r="AQ39" s="1804"/>
    </row>
    <row r="40" spans="1:43" ht="18.75" customHeight="1" x14ac:dyDescent="0.45">
      <c r="A40" s="1813"/>
      <c r="B40" s="1814"/>
      <c r="C40" s="1814"/>
      <c r="D40" s="1815"/>
      <c r="E40" s="1123"/>
      <c r="F40" s="1123"/>
      <c r="G40" s="1123"/>
      <c r="H40" s="1123"/>
      <c r="I40" s="1123"/>
      <c r="J40" s="1123"/>
      <c r="K40" s="1123"/>
      <c r="L40" s="1123"/>
      <c r="M40" s="1123"/>
      <c r="N40" s="1123"/>
      <c r="O40" s="1801"/>
      <c r="P40" s="1801"/>
      <c r="Q40" s="1801"/>
      <c r="R40" s="1801"/>
      <c r="S40" s="1801"/>
      <c r="T40" s="1801"/>
      <c r="U40" s="1801"/>
      <c r="V40" s="1801"/>
      <c r="W40" s="1801"/>
      <c r="X40" s="1123"/>
      <c r="Y40" s="1123"/>
      <c r="Z40" s="1123"/>
      <c r="AA40" s="1123"/>
      <c r="AB40" s="1123"/>
      <c r="AC40" s="774"/>
      <c r="AD40" s="774"/>
      <c r="AE40" s="53"/>
      <c r="AF40" s="774"/>
      <c r="AG40" s="1074"/>
      <c r="AH40" s="1801"/>
      <c r="AI40" s="1801"/>
      <c r="AJ40" s="1801"/>
      <c r="AK40" s="1801"/>
      <c r="AL40" s="1801"/>
      <c r="AM40" s="1801"/>
      <c r="AN40" s="1801"/>
      <c r="AO40" s="1801"/>
      <c r="AP40" s="1801"/>
      <c r="AQ40" s="1804"/>
    </row>
    <row r="41" spans="1:43" ht="18.75" customHeight="1" x14ac:dyDescent="0.45">
      <c r="A41" s="1813"/>
      <c r="B41" s="1814"/>
      <c r="C41" s="1814"/>
      <c r="D41" s="1815"/>
      <c r="E41" s="1123"/>
      <c r="F41" s="1123"/>
      <c r="G41" s="1123"/>
      <c r="H41" s="1123"/>
      <c r="I41" s="1123"/>
      <c r="J41" s="1123"/>
      <c r="K41" s="1123"/>
      <c r="L41" s="1123"/>
      <c r="M41" s="1123"/>
      <c r="N41" s="1123"/>
      <c r="O41" s="1801"/>
      <c r="P41" s="1801"/>
      <c r="Q41" s="1801"/>
      <c r="R41" s="1801"/>
      <c r="S41" s="1801"/>
      <c r="T41" s="1801"/>
      <c r="U41" s="1801"/>
      <c r="V41" s="1801"/>
      <c r="W41" s="1801"/>
      <c r="X41" s="1123"/>
      <c r="Y41" s="1123"/>
      <c r="Z41" s="1123"/>
      <c r="AA41" s="1123"/>
      <c r="AB41" s="1123"/>
      <c r="AC41" s="851"/>
      <c r="AD41" s="851" t="s">
        <v>23</v>
      </c>
      <c r="AE41" s="50"/>
      <c r="AF41" s="851"/>
      <c r="AG41" s="1073" t="s">
        <v>16</v>
      </c>
      <c r="AH41" s="1801"/>
      <c r="AI41" s="1801"/>
      <c r="AJ41" s="1801"/>
      <c r="AK41" s="1801"/>
      <c r="AL41" s="1801"/>
      <c r="AM41" s="1801"/>
      <c r="AN41" s="1801"/>
      <c r="AO41" s="1801"/>
      <c r="AP41" s="1801"/>
      <c r="AQ41" s="1804"/>
    </row>
    <row r="42" spans="1:43" ht="18.75" customHeight="1" x14ac:dyDescent="0.45">
      <c r="A42" s="1813"/>
      <c r="B42" s="1814"/>
      <c r="C42" s="1814"/>
      <c r="D42" s="1815"/>
      <c r="E42" s="1123"/>
      <c r="F42" s="1123"/>
      <c r="G42" s="1123"/>
      <c r="H42" s="1123"/>
      <c r="I42" s="1123"/>
      <c r="J42" s="1123"/>
      <c r="K42" s="1123"/>
      <c r="L42" s="1123"/>
      <c r="M42" s="1123"/>
      <c r="N42" s="1123"/>
      <c r="O42" s="1801"/>
      <c r="P42" s="1801"/>
      <c r="Q42" s="1801"/>
      <c r="R42" s="1801"/>
      <c r="S42" s="1801"/>
      <c r="T42" s="1801"/>
      <c r="U42" s="1801"/>
      <c r="V42" s="1801"/>
      <c r="W42" s="1801"/>
      <c r="X42" s="1123"/>
      <c r="Y42" s="1123"/>
      <c r="Z42" s="1123"/>
      <c r="AA42" s="1123"/>
      <c r="AB42" s="1123"/>
      <c r="AC42" s="774"/>
      <c r="AD42" s="774"/>
      <c r="AE42" s="53"/>
      <c r="AF42" s="774"/>
      <c r="AG42" s="1074"/>
      <c r="AH42" s="1801"/>
      <c r="AI42" s="1801"/>
      <c r="AJ42" s="1801"/>
      <c r="AK42" s="1801"/>
      <c r="AL42" s="1801"/>
      <c r="AM42" s="1801"/>
      <c r="AN42" s="1801"/>
      <c r="AO42" s="1801"/>
      <c r="AP42" s="1801"/>
      <c r="AQ42" s="1804"/>
    </row>
    <row r="43" spans="1:43" ht="18.75" customHeight="1" x14ac:dyDescent="0.45">
      <c r="A43" s="1813"/>
      <c r="B43" s="1814"/>
      <c r="C43" s="1814"/>
      <c r="D43" s="1815"/>
      <c r="E43" s="1123"/>
      <c r="F43" s="1123"/>
      <c r="G43" s="1123"/>
      <c r="H43" s="1123"/>
      <c r="I43" s="1123"/>
      <c r="J43" s="1123"/>
      <c r="K43" s="1123"/>
      <c r="L43" s="1123"/>
      <c r="M43" s="1123"/>
      <c r="N43" s="1123"/>
      <c r="O43" s="1801"/>
      <c r="P43" s="1801"/>
      <c r="Q43" s="1801"/>
      <c r="R43" s="1801"/>
      <c r="S43" s="1801"/>
      <c r="T43" s="1801"/>
      <c r="U43" s="1801"/>
      <c r="V43" s="1801"/>
      <c r="W43" s="1801"/>
      <c r="X43" s="1123"/>
      <c r="Y43" s="1123"/>
      <c r="Z43" s="1123"/>
      <c r="AA43" s="1123"/>
      <c r="AB43" s="1123"/>
      <c r="AC43" s="851"/>
      <c r="AD43" s="851" t="s">
        <v>23</v>
      </c>
      <c r="AE43" s="50"/>
      <c r="AF43" s="851"/>
      <c r="AG43" s="1073" t="s">
        <v>16</v>
      </c>
      <c r="AH43" s="1801"/>
      <c r="AI43" s="1801"/>
      <c r="AJ43" s="1801"/>
      <c r="AK43" s="1801"/>
      <c r="AL43" s="1801"/>
      <c r="AM43" s="1801"/>
      <c r="AN43" s="1801"/>
      <c r="AO43" s="1801"/>
      <c r="AP43" s="1801"/>
      <c r="AQ43" s="1804"/>
    </row>
    <row r="44" spans="1:43" ht="18.75" customHeight="1" thickBot="1" x14ac:dyDescent="0.5">
      <c r="A44" s="1828"/>
      <c r="B44" s="1829"/>
      <c r="C44" s="1829"/>
      <c r="D44" s="1830"/>
      <c r="E44" s="1800"/>
      <c r="F44" s="1800"/>
      <c r="G44" s="1800"/>
      <c r="H44" s="1800"/>
      <c r="I44" s="1800"/>
      <c r="J44" s="1800"/>
      <c r="K44" s="1800"/>
      <c r="L44" s="1800"/>
      <c r="M44" s="1800"/>
      <c r="N44" s="1800"/>
      <c r="O44" s="1802"/>
      <c r="P44" s="1802"/>
      <c r="Q44" s="1802"/>
      <c r="R44" s="1802"/>
      <c r="S44" s="1802"/>
      <c r="T44" s="1802"/>
      <c r="U44" s="1802"/>
      <c r="V44" s="1802"/>
      <c r="W44" s="1802"/>
      <c r="X44" s="1800"/>
      <c r="Y44" s="1800"/>
      <c r="Z44" s="1800"/>
      <c r="AA44" s="1800"/>
      <c r="AB44" s="1800"/>
      <c r="AC44" s="856"/>
      <c r="AD44" s="856"/>
      <c r="AE44" s="59"/>
      <c r="AF44" s="856"/>
      <c r="AG44" s="1803"/>
      <c r="AH44" s="1802"/>
      <c r="AI44" s="1802"/>
      <c r="AJ44" s="1802"/>
      <c r="AK44" s="1802"/>
      <c r="AL44" s="1802"/>
      <c r="AM44" s="1802"/>
      <c r="AN44" s="1802"/>
      <c r="AO44" s="1802"/>
      <c r="AP44" s="1802"/>
      <c r="AQ44" s="1805"/>
    </row>
    <row r="45" spans="1:43" ht="18.75" customHeight="1" x14ac:dyDescent="0.45">
      <c r="A45" s="106" t="s">
        <v>13</v>
      </c>
      <c r="B45" s="143" t="s">
        <v>922</v>
      </c>
    </row>
    <row r="46" spans="1:43" ht="18.75" customHeight="1" x14ac:dyDescent="0.45">
      <c r="A46" s="39"/>
      <c r="B46" s="475" t="s">
        <v>795</v>
      </c>
      <c r="C46" s="474"/>
      <c r="D46" s="474"/>
      <c r="E46" s="474"/>
      <c r="F46" s="474"/>
    </row>
    <row r="47" spans="1:43" ht="18.75" customHeight="1" x14ac:dyDescent="0.45">
      <c r="B47" s="143" t="s">
        <v>796</v>
      </c>
    </row>
    <row r="48" spans="1:43"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sheetData>
  <sheetProtection selectLockedCells="1"/>
  <mergeCells count="192">
    <mergeCell ref="AF25:AF26"/>
    <mergeCell ref="AG25:AG26"/>
    <mergeCell ref="AH25:AQ26"/>
    <mergeCell ref="E27:I28"/>
    <mergeCell ref="J27:N28"/>
    <mergeCell ref="O27:W28"/>
    <mergeCell ref="X27:AB28"/>
    <mergeCell ref="AC27:AC28"/>
    <mergeCell ref="AD27:AD28"/>
    <mergeCell ref="AF27:AF28"/>
    <mergeCell ref="AG27:AG28"/>
    <mergeCell ref="AH27:AQ28"/>
    <mergeCell ref="AG5:AG6"/>
    <mergeCell ref="A5:D12"/>
    <mergeCell ref="A13:D20"/>
    <mergeCell ref="A37:D44"/>
    <mergeCell ref="E25:I26"/>
    <mergeCell ref="J25:N26"/>
    <mergeCell ref="O25:W26"/>
    <mergeCell ref="X25:AB26"/>
    <mergeCell ref="AC25:AC26"/>
    <mergeCell ref="AD25:AD26"/>
    <mergeCell ref="A21:D28"/>
    <mergeCell ref="A29:D36"/>
    <mergeCell ref="E13:I14"/>
    <mergeCell ref="J13:N14"/>
    <mergeCell ref="O13:W14"/>
    <mergeCell ref="X13:AB14"/>
    <mergeCell ref="AC13:AC14"/>
    <mergeCell ref="AD13:AD14"/>
    <mergeCell ref="AD17:AD18"/>
    <mergeCell ref="E21:I22"/>
    <mergeCell ref="J21:N22"/>
    <mergeCell ref="O21:W22"/>
    <mergeCell ref="X21:AB22"/>
    <mergeCell ref="AC21:AC22"/>
    <mergeCell ref="A3:D4"/>
    <mergeCell ref="E3:I4"/>
    <mergeCell ref="J3:N4"/>
    <mergeCell ref="O3:W4"/>
    <mergeCell ref="X3:AB4"/>
    <mergeCell ref="AC3:AG4"/>
    <mergeCell ref="AH5:AQ6"/>
    <mergeCell ref="E7:I8"/>
    <mergeCell ref="J7:N8"/>
    <mergeCell ref="O7:W8"/>
    <mergeCell ref="X7:AB8"/>
    <mergeCell ref="AC7:AC8"/>
    <mergeCell ref="AD7:AD8"/>
    <mergeCell ref="AF7:AF8"/>
    <mergeCell ref="AG7:AG8"/>
    <mergeCell ref="AH7:AQ8"/>
    <mergeCell ref="AH3:AQ4"/>
    <mergeCell ref="E5:I6"/>
    <mergeCell ref="J5:N6"/>
    <mergeCell ref="O5:W6"/>
    <mergeCell ref="X5:AB6"/>
    <mergeCell ref="AC5:AC6"/>
    <mergeCell ref="AD5:AD6"/>
    <mergeCell ref="AF5:AF6"/>
    <mergeCell ref="AF9:AF10"/>
    <mergeCell ref="AG9:AG10"/>
    <mergeCell ref="AH9:AQ10"/>
    <mergeCell ref="E11:I12"/>
    <mergeCell ref="J11:N12"/>
    <mergeCell ref="O11:W12"/>
    <mergeCell ref="X11:AB12"/>
    <mergeCell ref="AC11:AC12"/>
    <mergeCell ref="AD11:AD12"/>
    <mergeCell ref="AF11:AF12"/>
    <mergeCell ref="E9:I10"/>
    <mergeCell ref="J9:N10"/>
    <mergeCell ref="O9:W10"/>
    <mergeCell ref="X9:AB10"/>
    <mergeCell ref="AC9:AC10"/>
    <mergeCell ref="AD9:AD10"/>
    <mergeCell ref="AG11:AG12"/>
    <mergeCell ref="AH11:AQ12"/>
    <mergeCell ref="AF13:AF14"/>
    <mergeCell ref="AG13:AG14"/>
    <mergeCell ref="AH13:AQ14"/>
    <mergeCell ref="E15:I16"/>
    <mergeCell ref="J15:N16"/>
    <mergeCell ref="O15:W16"/>
    <mergeCell ref="X15:AB16"/>
    <mergeCell ref="AC15:AC16"/>
    <mergeCell ref="AD15:AD16"/>
    <mergeCell ref="AF15:AF16"/>
    <mergeCell ref="AG15:AG16"/>
    <mergeCell ref="AH15:AQ16"/>
    <mergeCell ref="AF17:AF18"/>
    <mergeCell ref="AG17:AG18"/>
    <mergeCell ref="AH17:AQ18"/>
    <mergeCell ref="E19:I20"/>
    <mergeCell ref="J19:N20"/>
    <mergeCell ref="O19:W20"/>
    <mergeCell ref="X19:AB20"/>
    <mergeCell ref="AC19:AC20"/>
    <mergeCell ref="AD19:AD20"/>
    <mergeCell ref="E17:I18"/>
    <mergeCell ref="J17:N18"/>
    <mergeCell ref="O17:W18"/>
    <mergeCell ref="X17:AB18"/>
    <mergeCell ref="AC17:AC18"/>
    <mergeCell ref="AF19:AF20"/>
    <mergeCell ref="AG19:AG20"/>
    <mergeCell ref="AH19:AQ20"/>
    <mergeCell ref="AF21:AF22"/>
    <mergeCell ref="AG21:AG22"/>
    <mergeCell ref="AH21:AQ22"/>
    <mergeCell ref="E23:I24"/>
    <mergeCell ref="J23:N24"/>
    <mergeCell ref="O23:W24"/>
    <mergeCell ref="X23:AB24"/>
    <mergeCell ref="AC23:AC24"/>
    <mergeCell ref="AD23:AD24"/>
    <mergeCell ref="AF23:AF24"/>
    <mergeCell ref="AG23:AG24"/>
    <mergeCell ref="AH23:AQ24"/>
    <mergeCell ref="AD21:AD22"/>
    <mergeCell ref="E29:I30"/>
    <mergeCell ref="J29:N30"/>
    <mergeCell ref="O29:W30"/>
    <mergeCell ref="X29:AB30"/>
    <mergeCell ref="AC29:AC30"/>
    <mergeCell ref="AD29:AD30"/>
    <mergeCell ref="AF29:AF30"/>
    <mergeCell ref="AG29:AG30"/>
    <mergeCell ref="AH29:AQ30"/>
    <mergeCell ref="AC31:AC32"/>
    <mergeCell ref="AD31:AD32"/>
    <mergeCell ref="AF31:AF32"/>
    <mergeCell ref="AG31:AG32"/>
    <mergeCell ref="AH31:AQ32"/>
    <mergeCell ref="E33:I34"/>
    <mergeCell ref="J33:N34"/>
    <mergeCell ref="O33:W34"/>
    <mergeCell ref="X33:AB34"/>
    <mergeCell ref="E31:I32"/>
    <mergeCell ref="J31:N32"/>
    <mergeCell ref="O31:W32"/>
    <mergeCell ref="X31:AB32"/>
    <mergeCell ref="AC33:AC34"/>
    <mergeCell ref="AD33:AD34"/>
    <mergeCell ref="AF33:AF34"/>
    <mergeCell ref="AG33:AG34"/>
    <mergeCell ref="AH33:AQ34"/>
    <mergeCell ref="E35:I36"/>
    <mergeCell ref="J35:N36"/>
    <mergeCell ref="O35:W36"/>
    <mergeCell ref="X35:AB36"/>
    <mergeCell ref="AC35:AC36"/>
    <mergeCell ref="AD35:AD36"/>
    <mergeCell ref="AF35:AF36"/>
    <mergeCell ref="AG35:AG36"/>
    <mergeCell ref="AH35:AQ36"/>
    <mergeCell ref="E37:I38"/>
    <mergeCell ref="J37:N38"/>
    <mergeCell ref="O37:W38"/>
    <mergeCell ref="X37:AB38"/>
    <mergeCell ref="AC37:AC38"/>
    <mergeCell ref="AD37:AD38"/>
    <mergeCell ref="AF37:AF38"/>
    <mergeCell ref="AG37:AG38"/>
    <mergeCell ref="AH37:AQ38"/>
    <mergeCell ref="E39:I40"/>
    <mergeCell ref="J39:N40"/>
    <mergeCell ref="O39:W40"/>
    <mergeCell ref="X39:AB40"/>
    <mergeCell ref="AC39:AC40"/>
    <mergeCell ref="AD39:AD40"/>
    <mergeCell ref="AF39:AF40"/>
    <mergeCell ref="AG39:AG40"/>
    <mergeCell ref="AH39:AQ40"/>
    <mergeCell ref="E41:I42"/>
    <mergeCell ref="J41:N42"/>
    <mergeCell ref="O41:W42"/>
    <mergeCell ref="X41:AB42"/>
    <mergeCell ref="AC41:AC42"/>
    <mergeCell ref="AD41:AD42"/>
    <mergeCell ref="AF41:AF42"/>
    <mergeCell ref="AG41:AG42"/>
    <mergeCell ref="AH41:AQ42"/>
    <mergeCell ref="E43:I44"/>
    <mergeCell ref="J43:N44"/>
    <mergeCell ref="O43:W44"/>
    <mergeCell ref="X43:AB44"/>
    <mergeCell ref="AC43:AC44"/>
    <mergeCell ref="AD43:AD44"/>
    <mergeCell ref="AF43:AF44"/>
    <mergeCell ref="AG43:AG44"/>
    <mergeCell ref="AH43:AQ44"/>
  </mergeCells>
  <phoneticPr fontId="4"/>
  <conditionalFormatting sqref="AC5:AC12 AF15:AF18 AF21:AF24 AF39:AF44 AC15:AC24 AC29:AC44 AF29:AF36">
    <cfRule type="expression" dxfId="53" priority="7" stopIfTrue="1">
      <formula>$H$32=TRUE</formula>
    </cfRule>
  </conditionalFormatting>
  <conditionalFormatting sqref="AF5:AF12">
    <cfRule type="expression" dxfId="52" priority="6" stopIfTrue="1">
      <formula>$H$32=TRUE</formula>
    </cfRule>
  </conditionalFormatting>
  <conditionalFormatting sqref="AC13:AC14">
    <cfRule type="expression" dxfId="51" priority="5" stopIfTrue="1">
      <formula>$H$32=TRUE</formula>
    </cfRule>
  </conditionalFormatting>
  <conditionalFormatting sqref="AF13:AF14">
    <cfRule type="expression" dxfId="50" priority="4" stopIfTrue="1">
      <formula>$H$32=TRUE</formula>
    </cfRule>
  </conditionalFormatting>
  <conditionalFormatting sqref="AF19:AF20">
    <cfRule type="expression" dxfId="49" priority="3" stopIfTrue="1">
      <formula>$H$32=TRUE</formula>
    </cfRule>
  </conditionalFormatting>
  <conditionalFormatting sqref="AF37:AF38">
    <cfRule type="expression" dxfId="48" priority="2" stopIfTrue="1">
      <formula>$H$32=TRUE</formula>
    </cfRule>
  </conditionalFormatting>
  <conditionalFormatting sqref="AF25:AF28 AC25:AC28">
    <cfRule type="expression" dxfId="47" priority="1" stopIfTrue="1">
      <formula>$H$32=TRUE</formula>
    </cfRule>
  </conditionalFormatting>
  <dataValidations count="1">
    <dataValidation type="list" allowBlank="1" showInputMessage="1" showErrorMessage="1" sqref="G4:G18 WVO983048:WVO983062 WLS983048:WLS983062 WBW983048:WBW983062 VSA983048:VSA983062 VIE983048:VIE983062 UYI983048:UYI983062 UOM983048:UOM983062 UEQ983048:UEQ983062 TUU983048:TUU983062 TKY983048:TKY983062 TBC983048:TBC983062 SRG983048:SRG983062 SHK983048:SHK983062 RXO983048:RXO983062 RNS983048:RNS983062 RDW983048:RDW983062 QUA983048:QUA983062 QKE983048:QKE983062 QAI983048:QAI983062 PQM983048:PQM983062 PGQ983048:PGQ983062 OWU983048:OWU983062 OMY983048:OMY983062 ODC983048:ODC983062 NTG983048:NTG983062 NJK983048:NJK983062 MZO983048:MZO983062 MPS983048:MPS983062 MFW983048:MFW983062 LWA983048:LWA983062 LME983048:LME983062 LCI983048:LCI983062 KSM983048:KSM983062 KIQ983048:KIQ983062 JYU983048:JYU983062 JOY983048:JOY983062 JFC983048:JFC983062 IVG983048:IVG983062 ILK983048:ILK983062 IBO983048:IBO983062 HRS983048:HRS983062 HHW983048:HHW983062 GYA983048:GYA983062 GOE983048:GOE983062 GEI983048:GEI983062 FUM983048:FUM983062 FKQ983048:FKQ983062 FAU983048:FAU983062 EQY983048:EQY983062 EHC983048:EHC983062 DXG983048:DXG983062 DNK983048:DNK983062 DDO983048:DDO983062 CTS983048:CTS983062 CJW983048:CJW983062 CAA983048:CAA983062 BQE983048:BQE983062 BGI983048:BGI983062 AWM983048:AWM983062 AMQ983048:AMQ983062 ACU983048:ACU983062 SY983048:SY983062 JC983048:JC983062 G983048:G983062 WVO917512:WVO917526 WLS917512:WLS917526 WBW917512:WBW917526 VSA917512:VSA917526 VIE917512:VIE917526 UYI917512:UYI917526 UOM917512:UOM917526 UEQ917512:UEQ917526 TUU917512:TUU917526 TKY917512:TKY917526 TBC917512:TBC917526 SRG917512:SRG917526 SHK917512:SHK917526 RXO917512:RXO917526 RNS917512:RNS917526 RDW917512:RDW917526 QUA917512:QUA917526 QKE917512:QKE917526 QAI917512:QAI917526 PQM917512:PQM917526 PGQ917512:PGQ917526 OWU917512:OWU917526 OMY917512:OMY917526 ODC917512:ODC917526 NTG917512:NTG917526 NJK917512:NJK917526 MZO917512:MZO917526 MPS917512:MPS917526 MFW917512:MFW917526 LWA917512:LWA917526 LME917512:LME917526 LCI917512:LCI917526 KSM917512:KSM917526 KIQ917512:KIQ917526 JYU917512:JYU917526 JOY917512:JOY917526 JFC917512:JFC917526 IVG917512:IVG917526 ILK917512:ILK917526 IBO917512:IBO917526 HRS917512:HRS917526 HHW917512:HHW917526 GYA917512:GYA917526 GOE917512:GOE917526 GEI917512:GEI917526 FUM917512:FUM917526 FKQ917512:FKQ917526 FAU917512:FAU917526 EQY917512:EQY917526 EHC917512:EHC917526 DXG917512:DXG917526 DNK917512:DNK917526 DDO917512:DDO917526 CTS917512:CTS917526 CJW917512:CJW917526 CAA917512:CAA917526 BQE917512:BQE917526 BGI917512:BGI917526 AWM917512:AWM917526 AMQ917512:AMQ917526 ACU917512:ACU917526 SY917512:SY917526 JC917512:JC917526 G917512:G917526 WVO851976:WVO851990 WLS851976:WLS851990 WBW851976:WBW851990 VSA851976:VSA851990 VIE851976:VIE851990 UYI851976:UYI851990 UOM851976:UOM851990 UEQ851976:UEQ851990 TUU851976:TUU851990 TKY851976:TKY851990 TBC851976:TBC851990 SRG851976:SRG851990 SHK851976:SHK851990 RXO851976:RXO851990 RNS851976:RNS851990 RDW851976:RDW851990 QUA851976:QUA851990 QKE851976:QKE851990 QAI851976:QAI851990 PQM851976:PQM851990 PGQ851976:PGQ851990 OWU851976:OWU851990 OMY851976:OMY851990 ODC851976:ODC851990 NTG851976:NTG851990 NJK851976:NJK851990 MZO851976:MZO851990 MPS851976:MPS851990 MFW851976:MFW851990 LWA851976:LWA851990 LME851976:LME851990 LCI851976:LCI851990 KSM851976:KSM851990 KIQ851976:KIQ851990 JYU851976:JYU851990 JOY851976:JOY851990 JFC851976:JFC851990 IVG851976:IVG851990 ILK851976:ILK851990 IBO851976:IBO851990 HRS851976:HRS851990 HHW851976:HHW851990 GYA851976:GYA851990 GOE851976:GOE851990 GEI851976:GEI851990 FUM851976:FUM851990 FKQ851976:FKQ851990 FAU851976:FAU851990 EQY851976:EQY851990 EHC851976:EHC851990 DXG851976:DXG851990 DNK851976:DNK851990 DDO851976:DDO851990 CTS851976:CTS851990 CJW851976:CJW851990 CAA851976:CAA851990 BQE851976:BQE851990 BGI851976:BGI851990 AWM851976:AWM851990 AMQ851976:AMQ851990 ACU851976:ACU851990 SY851976:SY851990 JC851976:JC851990 G851976:G851990 WVO786440:WVO786454 WLS786440:WLS786454 WBW786440:WBW786454 VSA786440:VSA786454 VIE786440:VIE786454 UYI786440:UYI786454 UOM786440:UOM786454 UEQ786440:UEQ786454 TUU786440:TUU786454 TKY786440:TKY786454 TBC786440:TBC786454 SRG786440:SRG786454 SHK786440:SHK786454 RXO786440:RXO786454 RNS786440:RNS786454 RDW786440:RDW786454 QUA786440:QUA786454 QKE786440:QKE786454 QAI786440:QAI786454 PQM786440:PQM786454 PGQ786440:PGQ786454 OWU786440:OWU786454 OMY786440:OMY786454 ODC786440:ODC786454 NTG786440:NTG786454 NJK786440:NJK786454 MZO786440:MZO786454 MPS786440:MPS786454 MFW786440:MFW786454 LWA786440:LWA786454 LME786440:LME786454 LCI786440:LCI786454 KSM786440:KSM786454 KIQ786440:KIQ786454 JYU786440:JYU786454 JOY786440:JOY786454 JFC786440:JFC786454 IVG786440:IVG786454 ILK786440:ILK786454 IBO786440:IBO786454 HRS786440:HRS786454 HHW786440:HHW786454 GYA786440:GYA786454 GOE786440:GOE786454 GEI786440:GEI786454 FUM786440:FUM786454 FKQ786440:FKQ786454 FAU786440:FAU786454 EQY786440:EQY786454 EHC786440:EHC786454 DXG786440:DXG786454 DNK786440:DNK786454 DDO786440:DDO786454 CTS786440:CTS786454 CJW786440:CJW786454 CAA786440:CAA786454 BQE786440:BQE786454 BGI786440:BGI786454 AWM786440:AWM786454 AMQ786440:AMQ786454 ACU786440:ACU786454 SY786440:SY786454 JC786440:JC786454 G786440:G786454 WVO720904:WVO720918 WLS720904:WLS720918 WBW720904:WBW720918 VSA720904:VSA720918 VIE720904:VIE720918 UYI720904:UYI720918 UOM720904:UOM720918 UEQ720904:UEQ720918 TUU720904:TUU720918 TKY720904:TKY720918 TBC720904:TBC720918 SRG720904:SRG720918 SHK720904:SHK720918 RXO720904:RXO720918 RNS720904:RNS720918 RDW720904:RDW720918 QUA720904:QUA720918 QKE720904:QKE720918 QAI720904:QAI720918 PQM720904:PQM720918 PGQ720904:PGQ720918 OWU720904:OWU720918 OMY720904:OMY720918 ODC720904:ODC720918 NTG720904:NTG720918 NJK720904:NJK720918 MZO720904:MZO720918 MPS720904:MPS720918 MFW720904:MFW720918 LWA720904:LWA720918 LME720904:LME720918 LCI720904:LCI720918 KSM720904:KSM720918 KIQ720904:KIQ720918 JYU720904:JYU720918 JOY720904:JOY720918 JFC720904:JFC720918 IVG720904:IVG720918 ILK720904:ILK720918 IBO720904:IBO720918 HRS720904:HRS720918 HHW720904:HHW720918 GYA720904:GYA720918 GOE720904:GOE720918 GEI720904:GEI720918 FUM720904:FUM720918 FKQ720904:FKQ720918 FAU720904:FAU720918 EQY720904:EQY720918 EHC720904:EHC720918 DXG720904:DXG720918 DNK720904:DNK720918 DDO720904:DDO720918 CTS720904:CTS720918 CJW720904:CJW720918 CAA720904:CAA720918 BQE720904:BQE720918 BGI720904:BGI720918 AWM720904:AWM720918 AMQ720904:AMQ720918 ACU720904:ACU720918 SY720904:SY720918 JC720904:JC720918 G720904:G720918 WVO655368:WVO655382 WLS655368:WLS655382 WBW655368:WBW655382 VSA655368:VSA655382 VIE655368:VIE655382 UYI655368:UYI655382 UOM655368:UOM655382 UEQ655368:UEQ655382 TUU655368:TUU655382 TKY655368:TKY655382 TBC655368:TBC655382 SRG655368:SRG655382 SHK655368:SHK655382 RXO655368:RXO655382 RNS655368:RNS655382 RDW655368:RDW655382 QUA655368:QUA655382 QKE655368:QKE655382 QAI655368:QAI655382 PQM655368:PQM655382 PGQ655368:PGQ655382 OWU655368:OWU655382 OMY655368:OMY655382 ODC655368:ODC655382 NTG655368:NTG655382 NJK655368:NJK655382 MZO655368:MZO655382 MPS655368:MPS655382 MFW655368:MFW655382 LWA655368:LWA655382 LME655368:LME655382 LCI655368:LCI655382 KSM655368:KSM655382 KIQ655368:KIQ655382 JYU655368:JYU655382 JOY655368:JOY655382 JFC655368:JFC655382 IVG655368:IVG655382 ILK655368:ILK655382 IBO655368:IBO655382 HRS655368:HRS655382 HHW655368:HHW655382 GYA655368:GYA655382 GOE655368:GOE655382 GEI655368:GEI655382 FUM655368:FUM655382 FKQ655368:FKQ655382 FAU655368:FAU655382 EQY655368:EQY655382 EHC655368:EHC655382 DXG655368:DXG655382 DNK655368:DNK655382 DDO655368:DDO655382 CTS655368:CTS655382 CJW655368:CJW655382 CAA655368:CAA655382 BQE655368:BQE655382 BGI655368:BGI655382 AWM655368:AWM655382 AMQ655368:AMQ655382 ACU655368:ACU655382 SY655368:SY655382 JC655368:JC655382 G655368:G655382 WVO589832:WVO589846 WLS589832:WLS589846 WBW589832:WBW589846 VSA589832:VSA589846 VIE589832:VIE589846 UYI589832:UYI589846 UOM589832:UOM589846 UEQ589832:UEQ589846 TUU589832:TUU589846 TKY589832:TKY589846 TBC589832:TBC589846 SRG589832:SRG589846 SHK589832:SHK589846 RXO589832:RXO589846 RNS589832:RNS589846 RDW589832:RDW589846 QUA589832:QUA589846 QKE589832:QKE589846 QAI589832:QAI589846 PQM589832:PQM589846 PGQ589832:PGQ589846 OWU589832:OWU589846 OMY589832:OMY589846 ODC589832:ODC589846 NTG589832:NTG589846 NJK589832:NJK589846 MZO589832:MZO589846 MPS589832:MPS589846 MFW589832:MFW589846 LWA589832:LWA589846 LME589832:LME589846 LCI589832:LCI589846 KSM589832:KSM589846 KIQ589832:KIQ589846 JYU589832:JYU589846 JOY589832:JOY589846 JFC589832:JFC589846 IVG589832:IVG589846 ILK589832:ILK589846 IBO589832:IBO589846 HRS589832:HRS589846 HHW589832:HHW589846 GYA589832:GYA589846 GOE589832:GOE589846 GEI589832:GEI589846 FUM589832:FUM589846 FKQ589832:FKQ589846 FAU589832:FAU589846 EQY589832:EQY589846 EHC589832:EHC589846 DXG589832:DXG589846 DNK589832:DNK589846 DDO589832:DDO589846 CTS589832:CTS589846 CJW589832:CJW589846 CAA589832:CAA589846 BQE589832:BQE589846 BGI589832:BGI589846 AWM589832:AWM589846 AMQ589832:AMQ589846 ACU589832:ACU589846 SY589832:SY589846 JC589832:JC589846 G589832:G589846 WVO524296:WVO524310 WLS524296:WLS524310 WBW524296:WBW524310 VSA524296:VSA524310 VIE524296:VIE524310 UYI524296:UYI524310 UOM524296:UOM524310 UEQ524296:UEQ524310 TUU524296:TUU524310 TKY524296:TKY524310 TBC524296:TBC524310 SRG524296:SRG524310 SHK524296:SHK524310 RXO524296:RXO524310 RNS524296:RNS524310 RDW524296:RDW524310 QUA524296:QUA524310 QKE524296:QKE524310 QAI524296:QAI524310 PQM524296:PQM524310 PGQ524296:PGQ524310 OWU524296:OWU524310 OMY524296:OMY524310 ODC524296:ODC524310 NTG524296:NTG524310 NJK524296:NJK524310 MZO524296:MZO524310 MPS524296:MPS524310 MFW524296:MFW524310 LWA524296:LWA524310 LME524296:LME524310 LCI524296:LCI524310 KSM524296:KSM524310 KIQ524296:KIQ524310 JYU524296:JYU524310 JOY524296:JOY524310 JFC524296:JFC524310 IVG524296:IVG524310 ILK524296:ILK524310 IBO524296:IBO524310 HRS524296:HRS524310 HHW524296:HHW524310 GYA524296:GYA524310 GOE524296:GOE524310 GEI524296:GEI524310 FUM524296:FUM524310 FKQ524296:FKQ524310 FAU524296:FAU524310 EQY524296:EQY524310 EHC524296:EHC524310 DXG524296:DXG524310 DNK524296:DNK524310 DDO524296:DDO524310 CTS524296:CTS524310 CJW524296:CJW524310 CAA524296:CAA524310 BQE524296:BQE524310 BGI524296:BGI524310 AWM524296:AWM524310 AMQ524296:AMQ524310 ACU524296:ACU524310 SY524296:SY524310 JC524296:JC524310 G524296:G524310 WVO458760:WVO458774 WLS458760:WLS458774 WBW458760:WBW458774 VSA458760:VSA458774 VIE458760:VIE458774 UYI458760:UYI458774 UOM458760:UOM458774 UEQ458760:UEQ458774 TUU458760:TUU458774 TKY458760:TKY458774 TBC458760:TBC458774 SRG458760:SRG458774 SHK458760:SHK458774 RXO458760:RXO458774 RNS458760:RNS458774 RDW458760:RDW458774 QUA458760:QUA458774 QKE458760:QKE458774 QAI458760:QAI458774 PQM458760:PQM458774 PGQ458760:PGQ458774 OWU458760:OWU458774 OMY458760:OMY458774 ODC458760:ODC458774 NTG458760:NTG458774 NJK458760:NJK458774 MZO458760:MZO458774 MPS458760:MPS458774 MFW458760:MFW458774 LWA458760:LWA458774 LME458760:LME458774 LCI458760:LCI458774 KSM458760:KSM458774 KIQ458760:KIQ458774 JYU458760:JYU458774 JOY458760:JOY458774 JFC458760:JFC458774 IVG458760:IVG458774 ILK458760:ILK458774 IBO458760:IBO458774 HRS458760:HRS458774 HHW458760:HHW458774 GYA458760:GYA458774 GOE458760:GOE458774 GEI458760:GEI458774 FUM458760:FUM458774 FKQ458760:FKQ458774 FAU458760:FAU458774 EQY458760:EQY458774 EHC458760:EHC458774 DXG458760:DXG458774 DNK458760:DNK458774 DDO458760:DDO458774 CTS458760:CTS458774 CJW458760:CJW458774 CAA458760:CAA458774 BQE458760:BQE458774 BGI458760:BGI458774 AWM458760:AWM458774 AMQ458760:AMQ458774 ACU458760:ACU458774 SY458760:SY458774 JC458760:JC458774 G458760:G458774 WVO393224:WVO393238 WLS393224:WLS393238 WBW393224:WBW393238 VSA393224:VSA393238 VIE393224:VIE393238 UYI393224:UYI393238 UOM393224:UOM393238 UEQ393224:UEQ393238 TUU393224:TUU393238 TKY393224:TKY393238 TBC393224:TBC393238 SRG393224:SRG393238 SHK393224:SHK393238 RXO393224:RXO393238 RNS393224:RNS393238 RDW393224:RDW393238 QUA393224:QUA393238 QKE393224:QKE393238 QAI393224:QAI393238 PQM393224:PQM393238 PGQ393224:PGQ393238 OWU393224:OWU393238 OMY393224:OMY393238 ODC393224:ODC393238 NTG393224:NTG393238 NJK393224:NJK393238 MZO393224:MZO393238 MPS393224:MPS393238 MFW393224:MFW393238 LWA393224:LWA393238 LME393224:LME393238 LCI393224:LCI393238 KSM393224:KSM393238 KIQ393224:KIQ393238 JYU393224:JYU393238 JOY393224:JOY393238 JFC393224:JFC393238 IVG393224:IVG393238 ILK393224:ILK393238 IBO393224:IBO393238 HRS393224:HRS393238 HHW393224:HHW393238 GYA393224:GYA393238 GOE393224:GOE393238 GEI393224:GEI393238 FUM393224:FUM393238 FKQ393224:FKQ393238 FAU393224:FAU393238 EQY393224:EQY393238 EHC393224:EHC393238 DXG393224:DXG393238 DNK393224:DNK393238 DDO393224:DDO393238 CTS393224:CTS393238 CJW393224:CJW393238 CAA393224:CAA393238 BQE393224:BQE393238 BGI393224:BGI393238 AWM393224:AWM393238 AMQ393224:AMQ393238 ACU393224:ACU393238 SY393224:SY393238 JC393224:JC393238 G393224:G393238 WVO327688:WVO327702 WLS327688:WLS327702 WBW327688:WBW327702 VSA327688:VSA327702 VIE327688:VIE327702 UYI327688:UYI327702 UOM327688:UOM327702 UEQ327688:UEQ327702 TUU327688:TUU327702 TKY327688:TKY327702 TBC327688:TBC327702 SRG327688:SRG327702 SHK327688:SHK327702 RXO327688:RXO327702 RNS327688:RNS327702 RDW327688:RDW327702 QUA327688:QUA327702 QKE327688:QKE327702 QAI327688:QAI327702 PQM327688:PQM327702 PGQ327688:PGQ327702 OWU327688:OWU327702 OMY327688:OMY327702 ODC327688:ODC327702 NTG327688:NTG327702 NJK327688:NJK327702 MZO327688:MZO327702 MPS327688:MPS327702 MFW327688:MFW327702 LWA327688:LWA327702 LME327688:LME327702 LCI327688:LCI327702 KSM327688:KSM327702 KIQ327688:KIQ327702 JYU327688:JYU327702 JOY327688:JOY327702 JFC327688:JFC327702 IVG327688:IVG327702 ILK327688:ILK327702 IBO327688:IBO327702 HRS327688:HRS327702 HHW327688:HHW327702 GYA327688:GYA327702 GOE327688:GOE327702 GEI327688:GEI327702 FUM327688:FUM327702 FKQ327688:FKQ327702 FAU327688:FAU327702 EQY327688:EQY327702 EHC327688:EHC327702 DXG327688:DXG327702 DNK327688:DNK327702 DDO327688:DDO327702 CTS327688:CTS327702 CJW327688:CJW327702 CAA327688:CAA327702 BQE327688:BQE327702 BGI327688:BGI327702 AWM327688:AWM327702 AMQ327688:AMQ327702 ACU327688:ACU327702 SY327688:SY327702 JC327688:JC327702 G327688:G327702 WVO262152:WVO262166 WLS262152:WLS262166 WBW262152:WBW262166 VSA262152:VSA262166 VIE262152:VIE262166 UYI262152:UYI262166 UOM262152:UOM262166 UEQ262152:UEQ262166 TUU262152:TUU262166 TKY262152:TKY262166 TBC262152:TBC262166 SRG262152:SRG262166 SHK262152:SHK262166 RXO262152:RXO262166 RNS262152:RNS262166 RDW262152:RDW262166 QUA262152:QUA262166 QKE262152:QKE262166 QAI262152:QAI262166 PQM262152:PQM262166 PGQ262152:PGQ262166 OWU262152:OWU262166 OMY262152:OMY262166 ODC262152:ODC262166 NTG262152:NTG262166 NJK262152:NJK262166 MZO262152:MZO262166 MPS262152:MPS262166 MFW262152:MFW262166 LWA262152:LWA262166 LME262152:LME262166 LCI262152:LCI262166 KSM262152:KSM262166 KIQ262152:KIQ262166 JYU262152:JYU262166 JOY262152:JOY262166 JFC262152:JFC262166 IVG262152:IVG262166 ILK262152:ILK262166 IBO262152:IBO262166 HRS262152:HRS262166 HHW262152:HHW262166 GYA262152:GYA262166 GOE262152:GOE262166 GEI262152:GEI262166 FUM262152:FUM262166 FKQ262152:FKQ262166 FAU262152:FAU262166 EQY262152:EQY262166 EHC262152:EHC262166 DXG262152:DXG262166 DNK262152:DNK262166 DDO262152:DDO262166 CTS262152:CTS262166 CJW262152:CJW262166 CAA262152:CAA262166 BQE262152:BQE262166 BGI262152:BGI262166 AWM262152:AWM262166 AMQ262152:AMQ262166 ACU262152:ACU262166 SY262152:SY262166 JC262152:JC262166 G262152:G262166 WVO196616:WVO196630 WLS196616:WLS196630 WBW196616:WBW196630 VSA196616:VSA196630 VIE196616:VIE196630 UYI196616:UYI196630 UOM196616:UOM196630 UEQ196616:UEQ196630 TUU196616:TUU196630 TKY196616:TKY196630 TBC196616:TBC196630 SRG196616:SRG196630 SHK196616:SHK196630 RXO196616:RXO196630 RNS196616:RNS196630 RDW196616:RDW196630 QUA196616:QUA196630 QKE196616:QKE196630 QAI196616:QAI196630 PQM196616:PQM196630 PGQ196616:PGQ196630 OWU196616:OWU196630 OMY196616:OMY196630 ODC196616:ODC196630 NTG196616:NTG196630 NJK196616:NJK196630 MZO196616:MZO196630 MPS196616:MPS196630 MFW196616:MFW196630 LWA196616:LWA196630 LME196616:LME196630 LCI196616:LCI196630 KSM196616:KSM196630 KIQ196616:KIQ196630 JYU196616:JYU196630 JOY196616:JOY196630 JFC196616:JFC196630 IVG196616:IVG196630 ILK196616:ILK196630 IBO196616:IBO196630 HRS196616:HRS196630 HHW196616:HHW196630 GYA196616:GYA196630 GOE196616:GOE196630 GEI196616:GEI196630 FUM196616:FUM196630 FKQ196616:FKQ196630 FAU196616:FAU196630 EQY196616:EQY196630 EHC196616:EHC196630 DXG196616:DXG196630 DNK196616:DNK196630 DDO196616:DDO196630 CTS196616:CTS196630 CJW196616:CJW196630 CAA196616:CAA196630 BQE196616:BQE196630 BGI196616:BGI196630 AWM196616:AWM196630 AMQ196616:AMQ196630 ACU196616:ACU196630 SY196616:SY196630 JC196616:JC196630 G196616:G196630 WVO131080:WVO131094 WLS131080:WLS131094 WBW131080:WBW131094 VSA131080:VSA131094 VIE131080:VIE131094 UYI131080:UYI131094 UOM131080:UOM131094 UEQ131080:UEQ131094 TUU131080:TUU131094 TKY131080:TKY131094 TBC131080:TBC131094 SRG131080:SRG131094 SHK131080:SHK131094 RXO131080:RXO131094 RNS131080:RNS131094 RDW131080:RDW131094 QUA131080:QUA131094 QKE131080:QKE131094 QAI131080:QAI131094 PQM131080:PQM131094 PGQ131080:PGQ131094 OWU131080:OWU131094 OMY131080:OMY131094 ODC131080:ODC131094 NTG131080:NTG131094 NJK131080:NJK131094 MZO131080:MZO131094 MPS131080:MPS131094 MFW131080:MFW131094 LWA131080:LWA131094 LME131080:LME131094 LCI131080:LCI131094 KSM131080:KSM131094 KIQ131080:KIQ131094 JYU131080:JYU131094 JOY131080:JOY131094 JFC131080:JFC131094 IVG131080:IVG131094 ILK131080:ILK131094 IBO131080:IBO131094 HRS131080:HRS131094 HHW131080:HHW131094 GYA131080:GYA131094 GOE131080:GOE131094 GEI131080:GEI131094 FUM131080:FUM131094 FKQ131080:FKQ131094 FAU131080:FAU131094 EQY131080:EQY131094 EHC131080:EHC131094 DXG131080:DXG131094 DNK131080:DNK131094 DDO131080:DDO131094 CTS131080:CTS131094 CJW131080:CJW131094 CAA131080:CAA131094 BQE131080:BQE131094 BGI131080:BGI131094 AWM131080:AWM131094 AMQ131080:AMQ131094 ACU131080:ACU131094 SY131080:SY131094 JC131080:JC131094 G131080:G131094 WVO65544:WVO65558 WLS65544:WLS65558 WBW65544:WBW65558 VSA65544:VSA65558 VIE65544:VIE65558 UYI65544:UYI65558 UOM65544:UOM65558 UEQ65544:UEQ65558 TUU65544:TUU65558 TKY65544:TKY65558 TBC65544:TBC65558 SRG65544:SRG65558 SHK65544:SHK65558 RXO65544:RXO65558 RNS65544:RNS65558 RDW65544:RDW65558 QUA65544:QUA65558 QKE65544:QKE65558 QAI65544:QAI65558 PQM65544:PQM65558 PGQ65544:PGQ65558 OWU65544:OWU65558 OMY65544:OMY65558 ODC65544:ODC65558 NTG65544:NTG65558 NJK65544:NJK65558 MZO65544:MZO65558 MPS65544:MPS65558 MFW65544:MFW65558 LWA65544:LWA65558 LME65544:LME65558 LCI65544:LCI65558 KSM65544:KSM65558 KIQ65544:KIQ65558 JYU65544:JYU65558 JOY65544:JOY65558 JFC65544:JFC65558 IVG65544:IVG65558 ILK65544:ILK65558 IBO65544:IBO65558 HRS65544:HRS65558 HHW65544:HHW65558 GYA65544:GYA65558 GOE65544:GOE65558 GEI65544:GEI65558 FUM65544:FUM65558 FKQ65544:FKQ65558 FAU65544:FAU65558 EQY65544:EQY65558 EHC65544:EHC65558 DXG65544:DXG65558 DNK65544:DNK65558 DDO65544:DDO65558 CTS65544:CTS65558 CJW65544:CJW65558 CAA65544:CAA65558 BQE65544:BQE65558 BGI65544:BGI65558 AWM65544:AWM65558 AMQ65544:AMQ65558 ACU65544:ACU65558 SY65544:SY65558 JC65544:JC65558 G65544:G65558 WVO4:WVO18 WLS4:WLS18 WBW4:WBW18 VSA4:VSA18 VIE4:VIE18 UYI4:UYI18 UOM4:UOM18 UEQ4:UEQ18 TUU4:TUU18 TKY4:TKY18 TBC4:TBC18 SRG4:SRG18 SHK4:SHK18 RXO4:RXO18 RNS4:RNS18 RDW4:RDW18 QUA4:QUA18 QKE4:QKE18 QAI4:QAI18 PQM4:PQM18 PGQ4:PGQ18 OWU4:OWU18 OMY4:OMY18 ODC4:ODC18 NTG4:NTG18 NJK4:NJK18 MZO4:MZO18 MPS4:MPS18 MFW4:MFW18 LWA4:LWA18 LME4:LME18 LCI4:LCI18 KSM4:KSM18 KIQ4:KIQ18 JYU4:JYU18 JOY4:JOY18 JFC4:JFC18 IVG4:IVG18 ILK4:ILK18 IBO4:IBO18 HRS4:HRS18 HHW4:HHW18 GYA4:GYA18 GOE4:GOE18 GEI4:GEI18 FUM4:FUM18 FKQ4:FKQ18 FAU4:FAU18 EQY4:EQY18 EHC4:EHC18 DXG4:DXG18 DNK4:DNK18 DDO4:DDO18 CTS4:CTS18 CJW4:CJW18 CAA4:CAA18 BQE4:BQE18 BGI4:BGI18 AWM4:AWM18 AMQ4:AMQ18 ACU4:ACU18 SY4:SY18 JC4:JC18" xr:uid="{F4E01B6B-EF43-4AA1-AB44-0272BEE1B4E3}">
      <formula1>$G$24:$G$29</formula1>
    </dataValidation>
  </dataValidations>
  <printOptions horizontalCentered="1" verticalCentered="1"/>
  <pageMargins left="0.70866141732283472" right="0.19685039370078741" top="0.39370078740157483" bottom="0.39370078740157483" header="0.39370078740157483" footer="0"/>
  <pageSetup paperSize="9" scale="60" orientation="landscape" blackAndWhite="1" cellComments="asDisplayed" r:id="rId1"/>
  <headerFooter scaleWithDoc="0">
    <oddFooter>&amp;C11/24&amp;R&amp;F]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28</xdr:col>
                    <xdr:colOff>68580</xdr:colOff>
                    <xdr:row>4</xdr:row>
                    <xdr:rowOff>0</xdr:rowOff>
                  </from>
                  <to>
                    <xdr:col>29</xdr:col>
                    <xdr:colOff>106680</xdr:colOff>
                    <xdr:row>6</xdr:row>
                    <xdr:rowOff>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31</xdr:col>
                    <xdr:colOff>68580</xdr:colOff>
                    <xdr:row>4</xdr:row>
                    <xdr:rowOff>0</xdr:rowOff>
                  </from>
                  <to>
                    <xdr:col>32</xdr:col>
                    <xdr:colOff>106680</xdr:colOff>
                    <xdr:row>6</xdr:row>
                    <xdr:rowOff>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28</xdr:col>
                    <xdr:colOff>68580</xdr:colOff>
                    <xdr:row>6</xdr:row>
                    <xdr:rowOff>0</xdr:rowOff>
                  </from>
                  <to>
                    <xdr:col>29</xdr:col>
                    <xdr:colOff>106680</xdr:colOff>
                    <xdr:row>8</xdr:row>
                    <xdr:rowOff>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31</xdr:col>
                    <xdr:colOff>68580</xdr:colOff>
                    <xdr:row>6</xdr:row>
                    <xdr:rowOff>0</xdr:rowOff>
                  </from>
                  <to>
                    <xdr:col>32</xdr:col>
                    <xdr:colOff>106680</xdr:colOff>
                    <xdr:row>8</xdr:row>
                    <xdr:rowOff>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28</xdr:col>
                    <xdr:colOff>68580</xdr:colOff>
                    <xdr:row>8</xdr:row>
                    <xdr:rowOff>0</xdr:rowOff>
                  </from>
                  <to>
                    <xdr:col>29</xdr:col>
                    <xdr:colOff>106680</xdr:colOff>
                    <xdr:row>10</xdr:row>
                    <xdr:rowOff>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31</xdr:col>
                    <xdr:colOff>68580</xdr:colOff>
                    <xdr:row>8</xdr:row>
                    <xdr:rowOff>0</xdr:rowOff>
                  </from>
                  <to>
                    <xdr:col>32</xdr:col>
                    <xdr:colOff>106680</xdr:colOff>
                    <xdr:row>10</xdr:row>
                    <xdr:rowOff>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28</xdr:col>
                    <xdr:colOff>68580</xdr:colOff>
                    <xdr:row>10</xdr:row>
                    <xdr:rowOff>0</xdr:rowOff>
                  </from>
                  <to>
                    <xdr:col>29</xdr:col>
                    <xdr:colOff>106680</xdr:colOff>
                    <xdr:row>12</xdr:row>
                    <xdr:rowOff>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31</xdr:col>
                    <xdr:colOff>68580</xdr:colOff>
                    <xdr:row>10</xdr:row>
                    <xdr:rowOff>0</xdr:rowOff>
                  </from>
                  <to>
                    <xdr:col>32</xdr:col>
                    <xdr:colOff>106680</xdr:colOff>
                    <xdr:row>12</xdr:row>
                    <xdr:rowOff>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28</xdr:col>
                    <xdr:colOff>68580</xdr:colOff>
                    <xdr:row>14</xdr:row>
                    <xdr:rowOff>0</xdr:rowOff>
                  </from>
                  <to>
                    <xdr:col>29</xdr:col>
                    <xdr:colOff>106680</xdr:colOff>
                    <xdr:row>16</xdr:row>
                    <xdr:rowOff>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31</xdr:col>
                    <xdr:colOff>68580</xdr:colOff>
                    <xdr:row>14</xdr:row>
                    <xdr:rowOff>0</xdr:rowOff>
                  </from>
                  <to>
                    <xdr:col>32</xdr:col>
                    <xdr:colOff>106680</xdr:colOff>
                    <xdr:row>16</xdr:row>
                    <xdr:rowOff>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28</xdr:col>
                    <xdr:colOff>68580</xdr:colOff>
                    <xdr:row>16</xdr:row>
                    <xdr:rowOff>0</xdr:rowOff>
                  </from>
                  <to>
                    <xdr:col>29</xdr:col>
                    <xdr:colOff>106680</xdr:colOff>
                    <xdr:row>18</xdr:row>
                    <xdr:rowOff>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31</xdr:col>
                    <xdr:colOff>68580</xdr:colOff>
                    <xdr:row>16</xdr:row>
                    <xdr:rowOff>0</xdr:rowOff>
                  </from>
                  <to>
                    <xdr:col>32</xdr:col>
                    <xdr:colOff>106680</xdr:colOff>
                    <xdr:row>18</xdr:row>
                    <xdr:rowOff>0</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28</xdr:col>
                    <xdr:colOff>68580</xdr:colOff>
                    <xdr:row>20</xdr:row>
                    <xdr:rowOff>0</xdr:rowOff>
                  </from>
                  <to>
                    <xdr:col>29</xdr:col>
                    <xdr:colOff>106680</xdr:colOff>
                    <xdr:row>22</xdr:row>
                    <xdr:rowOff>0</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31</xdr:col>
                    <xdr:colOff>68580</xdr:colOff>
                    <xdr:row>20</xdr:row>
                    <xdr:rowOff>0</xdr:rowOff>
                  </from>
                  <to>
                    <xdr:col>32</xdr:col>
                    <xdr:colOff>106680</xdr:colOff>
                    <xdr:row>22</xdr:row>
                    <xdr:rowOff>0</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28</xdr:col>
                    <xdr:colOff>68580</xdr:colOff>
                    <xdr:row>22</xdr:row>
                    <xdr:rowOff>0</xdr:rowOff>
                  </from>
                  <to>
                    <xdr:col>29</xdr:col>
                    <xdr:colOff>106680</xdr:colOff>
                    <xdr:row>24</xdr:row>
                    <xdr:rowOff>0</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31</xdr:col>
                    <xdr:colOff>68580</xdr:colOff>
                    <xdr:row>22</xdr:row>
                    <xdr:rowOff>0</xdr:rowOff>
                  </from>
                  <to>
                    <xdr:col>32</xdr:col>
                    <xdr:colOff>106680</xdr:colOff>
                    <xdr:row>24</xdr:row>
                    <xdr:rowOff>0</xdr:rowOff>
                  </to>
                </anchor>
              </controlPr>
            </control>
          </mc:Choice>
        </mc:AlternateContent>
        <mc:AlternateContent xmlns:mc="http://schemas.openxmlformats.org/markup-compatibility/2006">
          <mc:Choice Requires="x14">
            <control shapeId="14353" r:id="rId20" name="Check Box 17">
              <controlPr defaultSize="0" autoFill="0" autoLine="0" autoPict="0">
                <anchor moveWithCells="1">
                  <from>
                    <xdr:col>28</xdr:col>
                    <xdr:colOff>68580</xdr:colOff>
                    <xdr:row>28</xdr:row>
                    <xdr:rowOff>0</xdr:rowOff>
                  </from>
                  <to>
                    <xdr:col>29</xdr:col>
                    <xdr:colOff>106680</xdr:colOff>
                    <xdr:row>30</xdr:row>
                    <xdr:rowOff>0</xdr:rowOff>
                  </to>
                </anchor>
              </controlPr>
            </control>
          </mc:Choice>
        </mc:AlternateContent>
        <mc:AlternateContent xmlns:mc="http://schemas.openxmlformats.org/markup-compatibility/2006">
          <mc:Choice Requires="x14">
            <control shapeId="14354" r:id="rId21" name="Check Box 18">
              <controlPr defaultSize="0" autoFill="0" autoLine="0" autoPict="0">
                <anchor moveWithCells="1">
                  <from>
                    <xdr:col>31</xdr:col>
                    <xdr:colOff>68580</xdr:colOff>
                    <xdr:row>28</xdr:row>
                    <xdr:rowOff>0</xdr:rowOff>
                  </from>
                  <to>
                    <xdr:col>32</xdr:col>
                    <xdr:colOff>106680</xdr:colOff>
                    <xdr:row>30</xdr:row>
                    <xdr:rowOff>0</xdr:rowOff>
                  </to>
                </anchor>
              </controlPr>
            </control>
          </mc:Choice>
        </mc:AlternateContent>
        <mc:AlternateContent xmlns:mc="http://schemas.openxmlformats.org/markup-compatibility/2006">
          <mc:Choice Requires="x14">
            <control shapeId="14355" r:id="rId22" name="Check Box 19">
              <controlPr defaultSize="0" autoFill="0" autoLine="0" autoPict="0">
                <anchor moveWithCells="1">
                  <from>
                    <xdr:col>28</xdr:col>
                    <xdr:colOff>68580</xdr:colOff>
                    <xdr:row>30</xdr:row>
                    <xdr:rowOff>0</xdr:rowOff>
                  </from>
                  <to>
                    <xdr:col>29</xdr:col>
                    <xdr:colOff>106680</xdr:colOff>
                    <xdr:row>32</xdr:row>
                    <xdr:rowOff>0</xdr:rowOff>
                  </to>
                </anchor>
              </controlPr>
            </control>
          </mc:Choice>
        </mc:AlternateContent>
        <mc:AlternateContent xmlns:mc="http://schemas.openxmlformats.org/markup-compatibility/2006">
          <mc:Choice Requires="x14">
            <control shapeId="14356" r:id="rId23" name="Check Box 20">
              <controlPr defaultSize="0" autoFill="0" autoLine="0" autoPict="0">
                <anchor moveWithCells="1">
                  <from>
                    <xdr:col>31</xdr:col>
                    <xdr:colOff>68580</xdr:colOff>
                    <xdr:row>30</xdr:row>
                    <xdr:rowOff>0</xdr:rowOff>
                  </from>
                  <to>
                    <xdr:col>32</xdr:col>
                    <xdr:colOff>106680</xdr:colOff>
                    <xdr:row>32</xdr:row>
                    <xdr:rowOff>0</xdr:rowOff>
                  </to>
                </anchor>
              </controlPr>
            </control>
          </mc:Choice>
        </mc:AlternateContent>
        <mc:AlternateContent xmlns:mc="http://schemas.openxmlformats.org/markup-compatibility/2006">
          <mc:Choice Requires="x14">
            <control shapeId="14357" r:id="rId24" name="Check Box 21">
              <controlPr defaultSize="0" autoFill="0" autoLine="0" autoPict="0">
                <anchor moveWithCells="1">
                  <from>
                    <xdr:col>28</xdr:col>
                    <xdr:colOff>68580</xdr:colOff>
                    <xdr:row>32</xdr:row>
                    <xdr:rowOff>0</xdr:rowOff>
                  </from>
                  <to>
                    <xdr:col>29</xdr:col>
                    <xdr:colOff>106680</xdr:colOff>
                    <xdr:row>33</xdr:row>
                    <xdr:rowOff>228600</xdr:rowOff>
                  </to>
                </anchor>
              </controlPr>
            </control>
          </mc:Choice>
        </mc:AlternateContent>
        <mc:AlternateContent xmlns:mc="http://schemas.openxmlformats.org/markup-compatibility/2006">
          <mc:Choice Requires="x14">
            <control shapeId="14358" r:id="rId25" name="Check Box 22">
              <controlPr defaultSize="0" autoFill="0" autoLine="0" autoPict="0">
                <anchor moveWithCells="1">
                  <from>
                    <xdr:col>31</xdr:col>
                    <xdr:colOff>68580</xdr:colOff>
                    <xdr:row>32</xdr:row>
                    <xdr:rowOff>0</xdr:rowOff>
                  </from>
                  <to>
                    <xdr:col>32</xdr:col>
                    <xdr:colOff>106680</xdr:colOff>
                    <xdr:row>33</xdr:row>
                    <xdr:rowOff>228600</xdr:rowOff>
                  </to>
                </anchor>
              </controlPr>
            </control>
          </mc:Choice>
        </mc:AlternateContent>
        <mc:AlternateContent xmlns:mc="http://schemas.openxmlformats.org/markup-compatibility/2006">
          <mc:Choice Requires="x14">
            <control shapeId="14359" r:id="rId26" name="Check Box 23">
              <controlPr defaultSize="0" autoFill="0" autoLine="0" autoPict="0">
                <anchor moveWithCells="1">
                  <from>
                    <xdr:col>28</xdr:col>
                    <xdr:colOff>68580</xdr:colOff>
                    <xdr:row>34</xdr:row>
                    <xdr:rowOff>0</xdr:rowOff>
                  </from>
                  <to>
                    <xdr:col>29</xdr:col>
                    <xdr:colOff>106680</xdr:colOff>
                    <xdr:row>35</xdr:row>
                    <xdr:rowOff>228600</xdr:rowOff>
                  </to>
                </anchor>
              </controlPr>
            </control>
          </mc:Choice>
        </mc:AlternateContent>
        <mc:AlternateContent xmlns:mc="http://schemas.openxmlformats.org/markup-compatibility/2006">
          <mc:Choice Requires="x14">
            <control shapeId="14360" r:id="rId27" name="Check Box 24">
              <controlPr defaultSize="0" autoFill="0" autoLine="0" autoPict="0">
                <anchor moveWithCells="1">
                  <from>
                    <xdr:col>31</xdr:col>
                    <xdr:colOff>68580</xdr:colOff>
                    <xdr:row>34</xdr:row>
                    <xdr:rowOff>0</xdr:rowOff>
                  </from>
                  <to>
                    <xdr:col>32</xdr:col>
                    <xdr:colOff>106680</xdr:colOff>
                    <xdr:row>35</xdr:row>
                    <xdr:rowOff>228600</xdr:rowOff>
                  </to>
                </anchor>
              </controlPr>
            </control>
          </mc:Choice>
        </mc:AlternateContent>
        <mc:AlternateContent xmlns:mc="http://schemas.openxmlformats.org/markup-compatibility/2006">
          <mc:Choice Requires="x14">
            <control shapeId="14361" r:id="rId28" name="Check Box 25">
              <controlPr defaultSize="0" autoFill="0" autoLine="0" autoPict="0">
                <anchor moveWithCells="1">
                  <from>
                    <xdr:col>28</xdr:col>
                    <xdr:colOff>68580</xdr:colOff>
                    <xdr:row>38</xdr:row>
                    <xdr:rowOff>0</xdr:rowOff>
                  </from>
                  <to>
                    <xdr:col>29</xdr:col>
                    <xdr:colOff>106680</xdr:colOff>
                    <xdr:row>39</xdr:row>
                    <xdr:rowOff>228600</xdr:rowOff>
                  </to>
                </anchor>
              </controlPr>
            </control>
          </mc:Choice>
        </mc:AlternateContent>
        <mc:AlternateContent xmlns:mc="http://schemas.openxmlformats.org/markup-compatibility/2006">
          <mc:Choice Requires="x14">
            <control shapeId="14362" r:id="rId29" name="Check Box 26">
              <controlPr defaultSize="0" autoFill="0" autoLine="0" autoPict="0">
                <anchor moveWithCells="1">
                  <from>
                    <xdr:col>31</xdr:col>
                    <xdr:colOff>68580</xdr:colOff>
                    <xdr:row>38</xdr:row>
                    <xdr:rowOff>0</xdr:rowOff>
                  </from>
                  <to>
                    <xdr:col>32</xdr:col>
                    <xdr:colOff>106680</xdr:colOff>
                    <xdr:row>39</xdr:row>
                    <xdr:rowOff>228600</xdr:rowOff>
                  </to>
                </anchor>
              </controlPr>
            </control>
          </mc:Choice>
        </mc:AlternateContent>
        <mc:AlternateContent xmlns:mc="http://schemas.openxmlformats.org/markup-compatibility/2006">
          <mc:Choice Requires="x14">
            <control shapeId="14363" r:id="rId30" name="Check Box 27">
              <controlPr defaultSize="0" autoFill="0" autoLine="0" autoPict="0">
                <anchor moveWithCells="1">
                  <from>
                    <xdr:col>28</xdr:col>
                    <xdr:colOff>68580</xdr:colOff>
                    <xdr:row>40</xdr:row>
                    <xdr:rowOff>0</xdr:rowOff>
                  </from>
                  <to>
                    <xdr:col>29</xdr:col>
                    <xdr:colOff>106680</xdr:colOff>
                    <xdr:row>41</xdr:row>
                    <xdr:rowOff>228600</xdr:rowOff>
                  </to>
                </anchor>
              </controlPr>
            </control>
          </mc:Choice>
        </mc:AlternateContent>
        <mc:AlternateContent xmlns:mc="http://schemas.openxmlformats.org/markup-compatibility/2006">
          <mc:Choice Requires="x14">
            <control shapeId="14364" r:id="rId31" name="Check Box 28">
              <controlPr defaultSize="0" autoFill="0" autoLine="0" autoPict="0">
                <anchor moveWithCells="1">
                  <from>
                    <xdr:col>31</xdr:col>
                    <xdr:colOff>68580</xdr:colOff>
                    <xdr:row>40</xdr:row>
                    <xdr:rowOff>0</xdr:rowOff>
                  </from>
                  <to>
                    <xdr:col>32</xdr:col>
                    <xdr:colOff>106680</xdr:colOff>
                    <xdr:row>41</xdr:row>
                    <xdr:rowOff>228600</xdr:rowOff>
                  </to>
                </anchor>
              </controlPr>
            </control>
          </mc:Choice>
        </mc:AlternateContent>
        <mc:AlternateContent xmlns:mc="http://schemas.openxmlformats.org/markup-compatibility/2006">
          <mc:Choice Requires="x14">
            <control shapeId="14365" r:id="rId32" name="Check Box 29">
              <controlPr defaultSize="0" autoFill="0" autoLine="0" autoPict="0">
                <anchor moveWithCells="1">
                  <from>
                    <xdr:col>28</xdr:col>
                    <xdr:colOff>68580</xdr:colOff>
                    <xdr:row>42</xdr:row>
                    <xdr:rowOff>0</xdr:rowOff>
                  </from>
                  <to>
                    <xdr:col>29</xdr:col>
                    <xdr:colOff>106680</xdr:colOff>
                    <xdr:row>43</xdr:row>
                    <xdr:rowOff>228600</xdr:rowOff>
                  </to>
                </anchor>
              </controlPr>
            </control>
          </mc:Choice>
        </mc:AlternateContent>
        <mc:AlternateContent xmlns:mc="http://schemas.openxmlformats.org/markup-compatibility/2006">
          <mc:Choice Requires="x14">
            <control shapeId="14366" r:id="rId33" name="Check Box 30">
              <controlPr defaultSize="0" autoFill="0" autoLine="0" autoPict="0">
                <anchor moveWithCells="1">
                  <from>
                    <xdr:col>31</xdr:col>
                    <xdr:colOff>68580</xdr:colOff>
                    <xdr:row>42</xdr:row>
                    <xdr:rowOff>0</xdr:rowOff>
                  </from>
                  <to>
                    <xdr:col>32</xdr:col>
                    <xdr:colOff>106680</xdr:colOff>
                    <xdr:row>43</xdr:row>
                    <xdr:rowOff>228600</xdr:rowOff>
                  </to>
                </anchor>
              </controlPr>
            </control>
          </mc:Choice>
        </mc:AlternateContent>
        <mc:AlternateContent xmlns:mc="http://schemas.openxmlformats.org/markup-compatibility/2006">
          <mc:Choice Requires="x14">
            <control shapeId="14367" r:id="rId34" name="Check Box 31">
              <controlPr defaultSize="0" autoFill="0" autoLine="0" autoPict="0">
                <anchor moveWithCells="1">
                  <from>
                    <xdr:col>28</xdr:col>
                    <xdr:colOff>68580</xdr:colOff>
                    <xdr:row>12</xdr:row>
                    <xdr:rowOff>0</xdr:rowOff>
                  </from>
                  <to>
                    <xdr:col>29</xdr:col>
                    <xdr:colOff>121920</xdr:colOff>
                    <xdr:row>13</xdr:row>
                    <xdr:rowOff>228600</xdr:rowOff>
                  </to>
                </anchor>
              </controlPr>
            </control>
          </mc:Choice>
        </mc:AlternateContent>
        <mc:AlternateContent xmlns:mc="http://schemas.openxmlformats.org/markup-compatibility/2006">
          <mc:Choice Requires="x14">
            <control shapeId="14368" r:id="rId35" name="Check Box 32">
              <controlPr defaultSize="0" autoFill="0" autoLine="0" autoPict="0">
                <anchor moveWithCells="1">
                  <from>
                    <xdr:col>31</xdr:col>
                    <xdr:colOff>68580</xdr:colOff>
                    <xdr:row>12</xdr:row>
                    <xdr:rowOff>0</xdr:rowOff>
                  </from>
                  <to>
                    <xdr:col>32</xdr:col>
                    <xdr:colOff>121920</xdr:colOff>
                    <xdr:row>13</xdr:row>
                    <xdr:rowOff>228600</xdr:rowOff>
                  </to>
                </anchor>
              </controlPr>
            </control>
          </mc:Choice>
        </mc:AlternateContent>
        <mc:AlternateContent xmlns:mc="http://schemas.openxmlformats.org/markup-compatibility/2006">
          <mc:Choice Requires="x14">
            <control shapeId="14369" r:id="rId36" name="Check Box 33">
              <controlPr defaultSize="0" autoFill="0" autoLine="0" autoPict="0">
                <anchor moveWithCells="1">
                  <from>
                    <xdr:col>28</xdr:col>
                    <xdr:colOff>68580</xdr:colOff>
                    <xdr:row>18</xdr:row>
                    <xdr:rowOff>0</xdr:rowOff>
                  </from>
                  <to>
                    <xdr:col>29</xdr:col>
                    <xdr:colOff>121920</xdr:colOff>
                    <xdr:row>19</xdr:row>
                    <xdr:rowOff>228600</xdr:rowOff>
                  </to>
                </anchor>
              </controlPr>
            </control>
          </mc:Choice>
        </mc:AlternateContent>
        <mc:AlternateContent xmlns:mc="http://schemas.openxmlformats.org/markup-compatibility/2006">
          <mc:Choice Requires="x14">
            <control shapeId="14370" r:id="rId37" name="Check Box 34">
              <controlPr defaultSize="0" autoFill="0" autoLine="0" autoPict="0">
                <anchor moveWithCells="1">
                  <from>
                    <xdr:col>31</xdr:col>
                    <xdr:colOff>68580</xdr:colOff>
                    <xdr:row>18</xdr:row>
                    <xdr:rowOff>0</xdr:rowOff>
                  </from>
                  <to>
                    <xdr:col>32</xdr:col>
                    <xdr:colOff>121920</xdr:colOff>
                    <xdr:row>19</xdr:row>
                    <xdr:rowOff>228600</xdr:rowOff>
                  </to>
                </anchor>
              </controlPr>
            </control>
          </mc:Choice>
        </mc:AlternateContent>
        <mc:AlternateContent xmlns:mc="http://schemas.openxmlformats.org/markup-compatibility/2006">
          <mc:Choice Requires="x14">
            <control shapeId="14371" r:id="rId38" name="Check Box 35">
              <controlPr defaultSize="0" autoFill="0" autoLine="0" autoPict="0">
                <anchor moveWithCells="1">
                  <from>
                    <xdr:col>28</xdr:col>
                    <xdr:colOff>68580</xdr:colOff>
                    <xdr:row>36</xdr:row>
                    <xdr:rowOff>0</xdr:rowOff>
                  </from>
                  <to>
                    <xdr:col>29</xdr:col>
                    <xdr:colOff>121920</xdr:colOff>
                    <xdr:row>37</xdr:row>
                    <xdr:rowOff>228600</xdr:rowOff>
                  </to>
                </anchor>
              </controlPr>
            </control>
          </mc:Choice>
        </mc:AlternateContent>
        <mc:AlternateContent xmlns:mc="http://schemas.openxmlformats.org/markup-compatibility/2006">
          <mc:Choice Requires="x14">
            <control shapeId="14372" r:id="rId39" name="Check Box 36">
              <controlPr defaultSize="0" autoFill="0" autoLine="0" autoPict="0">
                <anchor moveWithCells="1">
                  <from>
                    <xdr:col>31</xdr:col>
                    <xdr:colOff>68580</xdr:colOff>
                    <xdr:row>36</xdr:row>
                    <xdr:rowOff>0</xdr:rowOff>
                  </from>
                  <to>
                    <xdr:col>32</xdr:col>
                    <xdr:colOff>121920</xdr:colOff>
                    <xdr:row>37</xdr:row>
                    <xdr:rowOff>228600</xdr:rowOff>
                  </to>
                </anchor>
              </controlPr>
            </control>
          </mc:Choice>
        </mc:AlternateContent>
        <mc:AlternateContent xmlns:mc="http://schemas.openxmlformats.org/markup-compatibility/2006">
          <mc:Choice Requires="x14">
            <control shapeId="14374" r:id="rId40" name="Check Box 38">
              <controlPr defaultSize="0" autoFill="0" autoLine="0" autoPict="0">
                <anchor moveWithCells="1">
                  <from>
                    <xdr:col>28</xdr:col>
                    <xdr:colOff>68580</xdr:colOff>
                    <xdr:row>24</xdr:row>
                    <xdr:rowOff>0</xdr:rowOff>
                  </from>
                  <to>
                    <xdr:col>29</xdr:col>
                    <xdr:colOff>106680</xdr:colOff>
                    <xdr:row>26</xdr:row>
                    <xdr:rowOff>0</xdr:rowOff>
                  </to>
                </anchor>
              </controlPr>
            </control>
          </mc:Choice>
        </mc:AlternateContent>
        <mc:AlternateContent xmlns:mc="http://schemas.openxmlformats.org/markup-compatibility/2006">
          <mc:Choice Requires="x14">
            <control shapeId="14375" r:id="rId41" name="Check Box 39">
              <controlPr defaultSize="0" autoFill="0" autoLine="0" autoPict="0">
                <anchor moveWithCells="1">
                  <from>
                    <xdr:col>31</xdr:col>
                    <xdr:colOff>68580</xdr:colOff>
                    <xdr:row>24</xdr:row>
                    <xdr:rowOff>0</xdr:rowOff>
                  </from>
                  <to>
                    <xdr:col>32</xdr:col>
                    <xdr:colOff>106680</xdr:colOff>
                    <xdr:row>26</xdr:row>
                    <xdr:rowOff>0</xdr:rowOff>
                  </to>
                </anchor>
              </controlPr>
            </control>
          </mc:Choice>
        </mc:AlternateContent>
        <mc:AlternateContent xmlns:mc="http://schemas.openxmlformats.org/markup-compatibility/2006">
          <mc:Choice Requires="x14">
            <control shapeId="14376" r:id="rId42" name="Check Box 40">
              <controlPr defaultSize="0" autoFill="0" autoLine="0" autoPict="0">
                <anchor moveWithCells="1">
                  <from>
                    <xdr:col>28</xdr:col>
                    <xdr:colOff>68580</xdr:colOff>
                    <xdr:row>26</xdr:row>
                    <xdr:rowOff>0</xdr:rowOff>
                  </from>
                  <to>
                    <xdr:col>29</xdr:col>
                    <xdr:colOff>106680</xdr:colOff>
                    <xdr:row>28</xdr:row>
                    <xdr:rowOff>0</xdr:rowOff>
                  </to>
                </anchor>
              </controlPr>
            </control>
          </mc:Choice>
        </mc:AlternateContent>
        <mc:AlternateContent xmlns:mc="http://schemas.openxmlformats.org/markup-compatibility/2006">
          <mc:Choice Requires="x14">
            <control shapeId="14377" r:id="rId43" name="Check Box 41">
              <controlPr defaultSize="0" autoFill="0" autoLine="0" autoPict="0">
                <anchor moveWithCells="1">
                  <from>
                    <xdr:col>31</xdr:col>
                    <xdr:colOff>68580</xdr:colOff>
                    <xdr:row>26</xdr:row>
                    <xdr:rowOff>0</xdr:rowOff>
                  </from>
                  <to>
                    <xdr:col>32</xdr:col>
                    <xdr:colOff>106680</xdr:colOff>
                    <xdr:row>28</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1A81F-9F0B-48F2-BD38-9347826EE6FC}">
  <sheetPr>
    <tabColor theme="7" tint="0.79998168889431442"/>
    <pageSetUpPr fitToPage="1"/>
  </sheetPr>
  <dimension ref="A1:BL141"/>
  <sheetViews>
    <sheetView view="pageBreakPreview" zoomScale="65" zoomScaleNormal="70" zoomScaleSheetLayoutView="65" workbookViewId="0">
      <selection activeCell="AH28" sqref="AH28"/>
    </sheetView>
  </sheetViews>
  <sheetFormatPr defaultRowHeight="16.8" x14ac:dyDescent="0.45"/>
  <cols>
    <col min="1" max="47" width="4.5" style="16" customWidth="1"/>
    <col min="48" max="64" width="9" style="16"/>
    <col min="65" max="256" width="9" style="2"/>
    <col min="257" max="303" width="4.5" style="2" customWidth="1"/>
    <col min="304" max="512" width="9" style="2"/>
    <col min="513" max="559" width="4.5" style="2" customWidth="1"/>
    <col min="560" max="768" width="9" style="2"/>
    <col min="769" max="815" width="4.5" style="2" customWidth="1"/>
    <col min="816" max="1024" width="9" style="2"/>
    <col min="1025" max="1071" width="4.5" style="2" customWidth="1"/>
    <col min="1072" max="1280" width="9" style="2"/>
    <col min="1281" max="1327" width="4.5" style="2" customWidth="1"/>
    <col min="1328" max="1536" width="9" style="2"/>
    <col min="1537" max="1583" width="4.5" style="2" customWidth="1"/>
    <col min="1584" max="1792" width="9" style="2"/>
    <col min="1793" max="1839" width="4.5" style="2" customWidth="1"/>
    <col min="1840" max="2048" width="9" style="2"/>
    <col min="2049" max="2095" width="4.5" style="2" customWidth="1"/>
    <col min="2096" max="2304" width="9" style="2"/>
    <col min="2305" max="2351" width="4.5" style="2" customWidth="1"/>
    <col min="2352" max="2560" width="9" style="2"/>
    <col min="2561" max="2607" width="4.5" style="2" customWidth="1"/>
    <col min="2608" max="2816" width="9" style="2"/>
    <col min="2817" max="2863" width="4.5" style="2" customWidth="1"/>
    <col min="2864" max="3072" width="9" style="2"/>
    <col min="3073" max="3119" width="4.5" style="2" customWidth="1"/>
    <col min="3120" max="3328" width="9" style="2"/>
    <col min="3329" max="3375" width="4.5" style="2" customWidth="1"/>
    <col min="3376" max="3584" width="9" style="2"/>
    <col min="3585" max="3631" width="4.5" style="2" customWidth="1"/>
    <col min="3632" max="3840" width="9" style="2"/>
    <col min="3841" max="3887" width="4.5" style="2" customWidth="1"/>
    <col min="3888" max="4096" width="9" style="2"/>
    <col min="4097" max="4143" width="4.5" style="2" customWidth="1"/>
    <col min="4144" max="4352" width="9" style="2"/>
    <col min="4353" max="4399" width="4.5" style="2" customWidth="1"/>
    <col min="4400" max="4608" width="9" style="2"/>
    <col min="4609" max="4655" width="4.5" style="2" customWidth="1"/>
    <col min="4656" max="4864" width="9" style="2"/>
    <col min="4865" max="4911" width="4.5" style="2" customWidth="1"/>
    <col min="4912" max="5120" width="9" style="2"/>
    <col min="5121" max="5167" width="4.5" style="2" customWidth="1"/>
    <col min="5168" max="5376" width="9" style="2"/>
    <col min="5377" max="5423" width="4.5" style="2" customWidth="1"/>
    <col min="5424" max="5632" width="9" style="2"/>
    <col min="5633" max="5679" width="4.5" style="2" customWidth="1"/>
    <col min="5680" max="5888" width="9" style="2"/>
    <col min="5889" max="5935" width="4.5" style="2" customWidth="1"/>
    <col min="5936" max="6144" width="9" style="2"/>
    <col min="6145" max="6191" width="4.5" style="2" customWidth="1"/>
    <col min="6192" max="6400" width="9" style="2"/>
    <col min="6401" max="6447" width="4.5" style="2" customWidth="1"/>
    <col min="6448" max="6656" width="9" style="2"/>
    <col min="6657" max="6703" width="4.5" style="2" customWidth="1"/>
    <col min="6704" max="6912" width="9" style="2"/>
    <col min="6913" max="6959" width="4.5" style="2" customWidth="1"/>
    <col min="6960" max="7168" width="9" style="2"/>
    <col min="7169" max="7215" width="4.5" style="2" customWidth="1"/>
    <col min="7216" max="7424" width="9" style="2"/>
    <col min="7425" max="7471" width="4.5" style="2" customWidth="1"/>
    <col min="7472" max="7680" width="9" style="2"/>
    <col min="7681" max="7727" width="4.5" style="2" customWidth="1"/>
    <col min="7728" max="7936" width="9" style="2"/>
    <col min="7937" max="7983" width="4.5" style="2" customWidth="1"/>
    <col min="7984" max="8192" width="9" style="2"/>
    <col min="8193" max="8239" width="4.5" style="2" customWidth="1"/>
    <col min="8240" max="8448" width="9" style="2"/>
    <col min="8449" max="8495" width="4.5" style="2" customWidth="1"/>
    <col min="8496" max="8704" width="9" style="2"/>
    <col min="8705" max="8751" width="4.5" style="2" customWidth="1"/>
    <col min="8752" max="8960" width="9" style="2"/>
    <col min="8961" max="9007" width="4.5" style="2" customWidth="1"/>
    <col min="9008" max="9216" width="9" style="2"/>
    <col min="9217" max="9263" width="4.5" style="2" customWidth="1"/>
    <col min="9264" max="9472" width="9" style="2"/>
    <col min="9473" max="9519" width="4.5" style="2" customWidth="1"/>
    <col min="9520" max="9728" width="9" style="2"/>
    <col min="9729" max="9775" width="4.5" style="2" customWidth="1"/>
    <col min="9776" max="9984" width="9" style="2"/>
    <col min="9985" max="10031" width="4.5" style="2" customWidth="1"/>
    <col min="10032" max="10240" width="9" style="2"/>
    <col min="10241" max="10287" width="4.5" style="2" customWidth="1"/>
    <col min="10288" max="10496" width="9" style="2"/>
    <col min="10497" max="10543" width="4.5" style="2" customWidth="1"/>
    <col min="10544" max="10752" width="9" style="2"/>
    <col min="10753" max="10799" width="4.5" style="2" customWidth="1"/>
    <col min="10800" max="11008" width="9" style="2"/>
    <col min="11009" max="11055" width="4.5" style="2" customWidth="1"/>
    <col min="11056" max="11264" width="9" style="2"/>
    <col min="11265" max="11311" width="4.5" style="2" customWidth="1"/>
    <col min="11312" max="11520" width="9" style="2"/>
    <col min="11521" max="11567" width="4.5" style="2" customWidth="1"/>
    <col min="11568" max="11776" width="9" style="2"/>
    <col min="11777" max="11823" width="4.5" style="2" customWidth="1"/>
    <col min="11824" max="12032" width="9" style="2"/>
    <col min="12033" max="12079" width="4.5" style="2" customWidth="1"/>
    <col min="12080" max="12288" width="9" style="2"/>
    <col min="12289" max="12335" width="4.5" style="2" customWidth="1"/>
    <col min="12336" max="12544" width="9" style="2"/>
    <col min="12545" max="12591" width="4.5" style="2" customWidth="1"/>
    <col min="12592" max="12800" width="9" style="2"/>
    <col min="12801" max="12847" width="4.5" style="2" customWidth="1"/>
    <col min="12848" max="13056" width="9" style="2"/>
    <col min="13057" max="13103" width="4.5" style="2" customWidth="1"/>
    <col min="13104" max="13312" width="9" style="2"/>
    <col min="13313" max="13359" width="4.5" style="2" customWidth="1"/>
    <col min="13360" max="13568" width="9" style="2"/>
    <col min="13569" max="13615" width="4.5" style="2" customWidth="1"/>
    <col min="13616" max="13824" width="9" style="2"/>
    <col min="13825" max="13871" width="4.5" style="2" customWidth="1"/>
    <col min="13872" max="14080" width="9" style="2"/>
    <col min="14081" max="14127" width="4.5" style="2" customWidth="1"/>
    <col min="14128" max="14336" width="9" style="2"/>
    <col min="14337" max="14383" width="4.5" style="2" customWidth="1"/>
    <col min="14384" max="14592" width="9" style="2"/>
    <col min="14593" max="14639" width="4.5" style="2" customWidth="1"/>
    <col min="14640" max="14848" width="9" style="2"/>
    <col min="14849" max="14895" width="4.5" style="2" customWidth="1"/>
    <col min="14896" max="15104" width="9" style="2"/>
    <col min="15105" max="15151" width="4.5" style="2" customWidth="1"/>
    <col min="15152" max="15360" width="9" style="2"/>
    <col min="15361" max="15407" width="4.5" style="2" customWidth="1"/>
    <col min="15408" max="15616" width="9" style="2"/>
    <col min="15617" max="15663" width="4.5" style="2" customWidth="1"/>
    <col min="15664" max="15872" width="9" style="2"/>
    <col min="15873" max="15919" width="4.5" style="2" customWidth="1"/>
    <col min="15920" max="16128" width="9" style="2"/>
    <col min="16129" max="16175" width="4.5" style="2" customWidth="1"/>
    <col min="16176" max="16384" width="9" style="2"/>
  </cols>
  <sheetData>
    <row r="1" spans="1:35" ht="18.75" customHeight="1" x14ac:dyDescent="0.45">
      <c r="A1" s="95" t="s">
        <v>797</v>
      </c>
    </row>
    <row r="2" spans="1:35" ht="18.75" customHeight="1" thickBot="1" x14ac:dyDescent="0.5">
      <c r="A2" s="30" t="str">
        <f>"（２）新規採用職員の研修実施状況（令和"&amp;表紙・鑑!$S$3-1&amp;"年度以降）"</f>
        <v>（２）新規採用職員の研修実施状況（令和7年度以降）</v>
      </c>
      <c r="B2" s="270"/>
      <c r="C2" s="270"/>
      <c r="D2" s="270"/>
      <c r="E2" s="270"/>
      <c r="F2" s="270"/>
    </row>
    <row r="3" spans="1:35" ht="18.75" customHeight="1" x14ac:dyDescent="0.45">
      <c r="A3" s="757" t="s">
        <v>301</v>
      </c>
      <c r="B3" s="758"/>
      <c r="C3" s="758"/>
      <c r="D3" s="758"/>
      <c r="E3" s="758" t="s">
        <v>302</v>
      </c>
      <c r="F3" s="758"/>
      <c r="G3" s="758"/>
      <c r="H3" s="758"/>
      <c r="I3" s="758"/>
      <c r="J3" s="758" t="s">
        <v>312</v>
      </c>
      <c r="K3" s="758"/>
      <c r="L3" s="758"/>
      <c r="M3" s="758"/>
      <c r="N3" s="758"/>
      <c r="O3" s="758"/>
      <c r="P3" s="758"/>
      <c r="Q3" s="758"/>
      <c r="R3" s="758"/>
      <c r="S3" s="1783" t="s">
        <v>304</v>
      </c>
      <c r="T3" s="1783"/>
      <c r="U3" s="1783"/>
      <c r="V3" s="1783"/>
      <c r="W3" s="1783"/>
      <c r="X3" s="1783"/>
      <c r="Y3" s="1783"/>
      <c r="Z3" s="1783"/>
      <c r="AA3" s="1783"/>
      <c r="AB3" s="1783"/>
      <c r="AC3" s="1783"/>
      <c r="AD3" s="1783"/>
      <c r="AE3" s="1783" t="s">
        <v>306</v>
      </c>
      <c r="AF3" s="1783"/>
      <c r="AG3" s="1783"/>
      <c r="AH3" s="1783"/>
      <c r="AI3" s="1834"/>
    </row>
    <row r="4" spans="1:35" ht="18.75" customHeight="1" x14ac:dyDescent="0.45">
      <c r="A4" s="767"/>
      <c r="B4" s="768"/>
      <c r="C4" s="768"/>
      <c r="D4" s="768"/>
      <c r="E4" s="768"/>
      <c r="F4" s="768"/>
      <c r="G4" s="768"/>
      <c r="H4" s="768"/>
      <c r="I4" s="768"/>
      <c r="J4" s="768"/>
      <c r="K4" s="768"/>
      <c r="L4" s="768"/>
      <c r="M4" s="768"/>
      <c r="N4" s="768"/>
      <c r="O4" s="768"/>
      <c r="P4" s="768"/>
      <c r="Q4" s="768"/>
      <c r="R4" s="768"/>
      <c r="S4" s="772"/>
      <c r="T4" s="772"/>
      <c r="U4" s="772"/>
      <c r="V4" s="772"/>
      <c r="W4" s="772"/>
      <c r="X4" s="772"/>
      <c r="Y4" s="772"/>
      <c r="Z4" s="772"/>
      <c r="AA4" s="772"/>
      <c r="AB4" s="772"/>
      <c r="AC4" s="772"/>
      <c r="AD4" s="772"/>
      <c r="AE4" s="772"/>
      <c r="AF4" s="772"/>
      <c r="AG4" s="772"/>
      <c r="AH4" s="772"/>
      <c r="AI4" s="1835"/>
    </row>
    <row r="5" spans="1:35" ht="18.75" customHeight="1" x14ac:dyDescent="0.45">
      <c r="A5" s="1810" t="s">
        <v>308</v>
      </c>
      <c r="B5" s="1811"/>
      <c r="C5" s="1811"/>
      <c r="D5" s="1812"/>
      <c r="E5" s="1123"/>
      <c r="F5" s="1123"/>
      <c r="G5" s="1123"/>
      <c r="H5" s="1123"/>
      <c r="I5" s="1123"/>
      <c r="J5" s="1801"/>
      <c r="K5" s="1801"/>
      <c r="L5" s="1801"/>
      <c r="M5" s="1801"/>
      <c r="N5" s="1801"/>
      <c r="O5" s="1801"/>
      <c r="P5" s="1801"/>
      <c r="Q5" s="1801"/>
      <c r="R5" s="1801"/>
      <c r="S5" s="1801"/>
      <c r="T5" s="1801"/>
      <c r="U5" s="1801"/>
      <c r="V5" s="1801"/>
      <c r="W5" s="1801"/>
      <c r="X5" s="1801"/>
      <c r="Y5" s="1801"/>
      <c r="Z5" s="1801"/>
      <c r="AA5" s="1801"/>
      <c r="AB5" s="1801"/>
      <c r="AC5" s="1801"/>
      <c r="AD5" s="1801"/>
      <c r="AE5" s="855"/>
      <c r="AF5" s="855" t="s">
        <v>23</v>
      </c>
      <c r="AG5" s="56"/>
      <c r="AH5" s="855"/>
      <c r="AI5" s="1836" t="s">
        <v>16</v>
      </c>
    </row>
    <row r="6" spans="1:35" ht="18.75" customHeight="1" x14ac:dyDescent="0.45">
      <c r="A6" s="1813"/>
      <c r="B6" s="1814"/>
      <c r="C6" s="1814"/>
      <c r="D6" s="1815"/>
      <c r="E6" s="1123"/>
      <c r="F6" s="1123"/>
      <c r="G6" s="1123"/>
      <c r="H6" s="1123"/>
      <c r="I6" s="1123"/>
      <c r="J6" s="1801"/>
      <c r="K6" s="1801"/>
      <c r="L6" s="1801"/>
      <c r="M6" s="1801"/>
      <c r="N6" s="1801"/>
      <c r="O6" s="1801"/>
      <c r="P6" s="1801"/>
      <c r="Q6" s="1801"/>
      <c r="R6" s="1801"/>
      <c r="S6" s="1801"/>
      <c r="T6" s="1801"/>
      <c r="U6" s="1801"/>
      <c r="V6" s="1801"/>
      <c r="W6" s="1801"/>
      <c r="X6" s="1801"/>
      <c r="Y6" s="1801"/>
      <c r="Z6" s="1801"/>
      <c r="AA6" s="1801"/>
      <c r="AB6" s="1801"/>
      <c r="AC6" s="1801"/>
      <c r="AD6" s="1801"/>
      <c r="AE6" s="774"/>
      <c r="AF6" s="774"/>
      <c r="AG6" s="53"/>
      <c r="AH6" s="774"/>
      <c r="AI6" s="1089"/>
    </row>
    <row r="7" spans="1:35" ht="18.75" customHeight="1" x14ac:dyDescent="0.45">
      <c r="A7" s="1813"/>
      <c r="B7" s="1814"/>
      <c r="C7" s="1814"/>
      <c r="D7" s="1815"/>
      <c r="E7" s="1123"/>
      <c r="F7" s="1123"/>
      <c r="G7" s="1123"/>
      <c r="H7" s="1123"/>
      <c r="I7" s="1123"/>
      <c r="J7" s="1801"/>
      <c r="K7" s="1801"/>
      <c r="L7" s="1801"/>
      <c r="M7" s="1801"/>
      <c r="N7" s="1801"/>
      <c r="O7" s="1801"/>
      <c r="P7" s="1801"/>
      <c r="Q7" s="1801"/>
      <c r="R7" s="1801"/>
      <c r="S7" s="1801"/>
      <c r="T7" s="1801"/>
      <c r="U7" s="1801"/>
      <c r="V7" s="1801"/>
      <c r="W7" s="1801"/>
      <c r="X7" s="1801"/>
      <c r="Y7" s="1801"/>
      <c r="Z7" s="1801"/>
      <c r="AA7" s="1801"/>
      <c r="AB7" s="1801"/>
      <c r="AC7" s="1801"/>
      <c r="AD7" s="1801"/>
      <c r="AE7" s="851"/>
      <c r="AF7" s="851" t="s">
        <v>23</v>
      </c>
      <c r="AG7" s="50"/>
      <c r="AH7" s="851"/>
      <c r="AI7" s="1087" t="s">
        <v>16</v>
      </c>
    </row>
    <row r="8" spans="1:35" ht="18.75" customHeight="1" x14ac:dyDescent="0.45">
      <c r="A8" s="1813"/>
      <c r="B8" s="1814"/>
      <c r="C8" s="1814"/>
      <c r="D8" s="1815"/>
      <c r="E8" s="1123"/>
      <c r="F8" s="1123"/>
      <c r="G8" s="1123"/>
      <c r="H8" s="1123"/>
      <c r="I8" s="1123"/>
      <c r="J8" s="1801"/>
      <c r="K8" s="1801"/>
      <c r="L8" s="1801"/>
      <c r="M8" s="1801"/>
      <c r="N8" s="1801"/>
      <c r="O8" s="1801"/>
      <c r="P8" s="1801"/>
      <c r="Q8" s="1801"/>
      <c r="R8" s="1801"/>
      <c r="S8" s="1801"/>
      <c r="T8" s="1801"/>
      <c r="U8" s="1801"/>
      <c r="V8" s="1801"/>
      <c r="W8" s="1801"/>
      <c r="X8" s="1801"/>
      <c r="Y8" s="1801"/>
      <c r="Z8" s="1801"/>
      <c r="AA8" s="1801"/>
      <c r="AB8" s="1801"/>
      <c r="AC8" s="1801"/>
      <c r="AD8" s="1801"/>
      <c r="AE8" s="774"/>
      <c r="AF8" s="774"/>
      <c r="AG8" s="53"/>
      <c r="AH8" s="774"/>
      <c r="AI8" s="1089"/>
    </row>
    <row r="9" spans="1:35" ht="18.75" customHeight="1" x14ac:dyDescent="0.45">
      <c r="A9" s="1813"/>
      <c r="B9" s="1814"/>
      <c r="C9" s="1814"/>
      <c r="D9" s="1815"/>
      <c r="E9" s="1123"/>
      <c r="F9" s="1123"/>
      <c r="G9" s="1123"/>
      <c r="H9" s="1123"/>
      <c r="I9" s="1123"/>
      <c r="J9" s="1801"/>
      <c r="K9" s="1801"/>
      <c r="L9" s="1801"/>
      <c r="M9" s="1801"/>
      <c r="N9" s="1801"/>
      <c r="O9" s="1801"/>
      <c r="P9" s="1801"/>
      <c r="Q9" s="1801"/>
      <c r="R9" s="1801"/>
      <c r="S9" s="1801"/>
      <c r="T9" s="1801"/>
      <c r="U9" s="1801"/>
      <c r="V9" s="1801"/>
      <c r="W9" s="1801"/>
      <c r="X9" s="1801"/>
      <c r="Y9" s="1801"/>
      <c r="Z9" s="1801"/>
      <c r="AA9" s="1801"/>
      <c r="AB9" s="1801"/>
      <c r="AC9" s="1801"/>
      <c r="AD9" s="1801"/>
      <c r="AE9" s="851"/>
      <c r="AF9" s="851" t="s">
        <v>23</v>
      </c>
      <c r="AG9" s="50"/>
      <c r="AH9" s="851"/>
      <c r="AI9" s="1087" t="s">
        <v>16</v>
      </c>
    </row>
    <row r="10" spans="1:35" ht="18.75" customHeight="1" x14ac:dyDescent="0.45">
      <c r="A10" s="1813"/>
      <c r="B10" s="1814"/>
      <c r="C10" s="1814"/>
      <c r="D10" s="1815"/>
      <c r="E10" s="1123"/>
      <c r="F10" s="1123"/>
      <c r="G10" s="1123"/>
      <c r="H10" s="1123"/>
      <c r="I10" s="1123"/>
      <c r="J10" s="1801"/>
      <c r="K10" s="1801"/>
      <c r="L10" s="1801"/>
      <c r="M10" s="1801"/>
      <c r="N10" s="1801"/>
      <c r="O10" s="1801"/>
      <c r="P10" s="1801"/>
      <c r="Q10" s="1801"/>
      <c r="R10" s="1801"/>
      <c r="S10" s="1801"/>
      <c r="T10" s="1801"/>
      <c r="U10" s="1801"/>
      <c r="V10" s="1801"/>
      <c r="W10" s="1801"/>
      <c r="X10" s="1801"/>
      <c r="Y10" s="1801"/>
      <c r="Z10" s="1801"/>
      <c r="AA10" s="1801"/>
      <c r="AB10" s="1801"/>
      <c r="AC10" s="1801"/>
      <c r="AD10" s="1801"/>
      <c r="AE10" s="774"/>
      <c r="AF10" s="774"/>
      <c r="AG10" s="53"/>
      <c r="AH10" s="774"/>
      <c r="AI10" s="1089"/>
    </row>
    <row r="11" spans="1:35" ht="18.75" customHeight="1" x14ac:dyDescent="0.45">
      <c r="A11" s="1813"/>
      <c r="B11" s="1814"/>
      <c r="C11" s="1814"/>
      <c r="D11" s="1815"/>
      <c r="E11" s="1123"/>
      <c r="F11" s="1123"/>
      <c r="G11" s="1123"/>
      <c r="H11" s="1123"/>
      <c r="I11" s="1123"/>
      <c r="J11" s="1801"/>
      <c r="K11" s="1801"/>
      <c r="L11" s="1801"/>
      <c r="M11" s="1801"/>
      <c r="N11" s="1801"/>
      <c r="O11" s="1801"/>
      <c r="P11" s="1801"/>
      <c r="Q11" s="1801"/>
      <c r="R11" s="1801"/>
      <c r="S11" s="1801"/>
      <c r="T11" s="1801"/>
      <c r="U11" s="1801"/>
      <c r="V11" s="1801"/>
      <c r="W11" s="1801"/>
      <c r="X11" s="1801"/>
      <c r="Y11" s="1801"/>
      <c r="Z11" s="1801"/>
      <c r="AA11" s="1801"/>
      <c r="AB11" s="1801"/>
      <c r="AC11" s="1801"/>
      <c r="AD11" s="1801"/>
      <c r="AE11" s="851"/>
      <c r="AF11" s="851" t="s">
        <v>23</v>
      </c>
      <c r="AG11" s="50"/>
      <c r="AH11" s="851"/>
      <c r="AI11" s="1087" t="s">
        <v>16</v>
      </c>
    </row>
    <row r="12" spans="1:35" ht="18.75" customHeight="1" x14ac:dyDescent="0.45">
      <c r="A12" s="1816"/>
      <c r="B12" s="1817"/>
      <c r="C12" s="1817"/>
      <c r="D12" s="1818"/>
      <c r="E12" s="1123"/>
      <c r="F12" s="1123"/>
      <c r="G12" s="1123"/>
      <c r="H12" s="1123"/>
      <c r="I12" s="1123"/>
      <c r="J12" s="1801"/>
      <c r="K12" s="1801"/>
      <c r="L12" s="1801"/>
      <c r="M12" s="1801"/>
      <c r="N12" s="1801"/>
      <c r="O12" s="1801"/>
      <c r="P12" s="1801"/>
      <c r="Q12" s="1801"/>
      <c r="R12" s="1801"/>
      <c r="S12" s="1801"/>
      <c r="T12" s="1801"/>
      <c r="U12" s="1801"/>
      <c r="V12" s="1801"/>
      <c r="W12" s="1801"/>
      <c r="X12" s="1801"/>
      <c r="Y12" s="1801"/>
      <c r="Z12" s="1801"/>
      <c r="AA12" s="1801"/>
      <c r="AB12" s="1801"/>
      <c r="AC12" s="1801"/>
      <c r="AD12" s="1801"/>
      <c r="AE12" s="774"/>
      <c r="AF12" s="774"/>
      <c r="AG12" s="53"/>
      <c r="AH12" s="774"/>
      <c r="AI12" s="1089"/>
    </row>
    <row r="13" spans="1:35" ht="18.75" customHeight="1" x14ac:dyDescent="0.45">
      <c r="A13" s="1819" t="s">
        <v>884</v>
      </c>
      <c r="B13" s="1820"/>
      <c r="C13" s="1820"/>
      <c r="D13" s="1821"/>
      <c r="E13" s="1123"/>
      <c r="F13" s="1123"/>
      <c r="G13" s="1123"/>
      <c r="H13" s="1123"/>
      <c r="I13" s="1123"/>
      <c r="J13" s="1801"/>
      <c r="K13" s="1801"/>
      <c r="L13" s="1801"/>
      <c r="M13" s="1801"/>
      <c r="N13" s="1801"/>
      <c r="O13" s="1801"/>
      <c r="P13" s="1801"/>
      <c r="Q13" s="1801"/>
      <c r="R13" s="1801"/>
      <c r="S13" s="1801"/>
      <c r="T13" s="1801"/>
      <c r="U13" s="1801"/>
      <c r="V13" s="1801"/>
      <c r="W13" s="1801"/>
      <c r="X13" s="1801"/>
      <c r="Y13" s="1801"/>
      <c r="Z13" s="1801"/>
      <c r="AA13" s="1801"/>
      <c r="AB13" s="1801"/>
      <c r="AC13" s="1801"/>
      <c r="AD13" s="1801"/>
      <c r="AE13" s="851"/>
      <c r="AF13" s="851" t="s">
        <v>23</v>
      </c>
      <c r="AG13" s="50"/>
      <c r="AH13" s="851"/>
      <c r="AI13" s="1087" t="s">
        <v>16</v>
      </c>
    </row>
    <row r="14" spans="1:35" ht="18.75" customHeight="1" x14ac:dyDescent="0.45">
      <c r="A14" s="1822"/>
      <c r="B14" s="1823"/>
      <c r="C14" s="1823"/>
      <c r="D14" s="1824"/>
      <c r="E14" s="1123"/>
      <c r="F14" s="1123"/>
      <c r="G14" s="1123"/>
      <c r="H14" s="1123"/>
      <c r="I14" s="1123"/>
      <c r="J14" s="1801"/>
      <c r="K14" s="1801"/>
      <c r="L14" s="1801"/>
      <c r="M14" s="1801"/>
      <c r="N14" s="1801"/>
      <c r="O14" s="1801"/>
      <c r="P14" s="1801"/>
      <c r="Q14" s="1801"/>
      <c r="R14" s="1801"/>
      <c r="S14" s="1801"/>
      <c r="T14" s="1801"/>
      <c r="U14" s="1801"/>
      <c r="V14" s="1801"/>
      <c r="W14" s="1801"/>
      <c r="X14" s="1801"/>
      <c r="Y14" s="1801"/>
      <c r="Z14" s="1801"/>
      <c r="AA14" s="1801"/>
      <c r="AB14" s="1801"/>
      <c r="AC14" s="1801"/>
      <c r="AD14" s="1801"/>
      <c r="AE14" s="774"/>
      <c r="AF14" s="774"/>
      <c r="AG14" s="53"/>
      <c r="AH14" s="774"/>
      <c r="AI14" s="1089"/>
    </row>
    <row r="15" spans="1:35" ht="18.75" customHeight="1" x14ac:dyDescent="0.45">
      <c r="A15" s="1822"/>
      <c r="B15" s="1823"/>
      <c r="C15" s="1823"/>
      <c r="D15" s="1824"/>
      <c r="E15" s="1123"/>
      <c r="F15" s="1123"/>
      <c r="G15" s="1123"/>
      <c r="H15" s="1123"/>
      <c r="I15" s="1123"/>
      <c r="J15" s="1801"/>
      <c r="K15" s="1801"/>
      <c r="L15" s="1801"/>
      <c r="M15" s="1801"/>
      <c r="N15" s="1801"/>
      <c r="O15" s="1801"/>
      <c r="P15" s="1801"/>
      <c r="Q15" s="1801"/>
      <c r="R15" s="1801"/>
      <c r="S15" s="1801"/>
      <c r="T15" s="1801"/>
      <c r="U15" s="1801"/>
      <c r="V15" s="1801"/>
      <c r="W15" s="1801"/>
      <c r="X15" s="1801"/>
      <c r="Y15" s="1801"/>
      <c r="Z15" s="1801"/>
      <c r="AA15" s="1801"/>
      <c r="AB15" s="1801"/>
      <c r="AC15" s="1801"/>
      <c r="AD15" s="1801"/>
      <c r="AE15" s="851"/>
      <c r="AF15" s="851" t="s">
        <v>23</v>
      </c>
      <c r="AG15" s="50"/>
      <c r="AH15" s="851"/>
      <c r="AI15" s="1087" t="s">
        <v>16</v>
      </c>
    </row>
    <row r="16" spans="1:35" ht="18.75" customHeight="1" x14ac:dyDescent="0.45">
      <c r="A16" s="1822"/>
      <c r="B16" s="1823"/>
      <c r="C16" s="1823"/>
      <c r="D16" s="1824"/>
      <c r="E16" s="1123"/>
      <c r="F16" s="1123"/>
      <c r="G16" s="1123"/>
      <c r="H16" s="1123"/>
      <c r="I16" s="1123"/>
      <c r="J16" s="1801"/>
      <c r="K16" s="1801"/>
      <c r="L16" s="1801"/>
      <c r="M16" s="1801"/>
      <c r="N16" s="1801"/>
      <c r="O16" s="1801"/>
      <c r="P16" s="1801"/>
      <c r="Q16" s="1801"/>
      <c r="R16" s="1801"/>
      <c r="S16" s="1801"/>
      <c r="T16" s="1801"/>
      <c r="U16" s="1801"/>
      <c r="V16" s="1801"/>
      <c r="W16" s="1801"/>
      <c r="X16" s="1801"/>
      <c r="Y16" s="1801"/>
      <c r="Z16" s="1801"/>
      <c r="AA16" s="1801"/>
      <c r="AB16" s="1801"/>
      <c r="AC16" s="1801"/>
      <c r="AD16" s="1801"/>
      <c r="AE16" s="774"/>
      <c r="AF16" s="774"/>
      <c r="AG16" s="53"/>
      <c r="AH16" s="774"/>
      <c r="AI16" s="1089"/>
    </row>
    <row r="17" spans="1:35" ht="18.75" customHeight="1" x14ac:dyDescent="0.45">
      <c r="A17" s="1822"/>
      <c r="B17" s="1823"/>
      <c r="C17" s="1823"/>
      <c r="D17" s="1824"/>
      <c r="E17" s="1123"/>
      <c r="F17" s="1123"/>
      <c r="G17" s="1123"/>
      <c r="H17" s="1123"/>
      <c r="I17" s="1123"/>
      <c r="J17" s="1801"/>
      <c r="K17" s="1801"/>
      <c r="L17" s="1801"/>
      <c r="M17" s="1801"/>
      <c r="N17" s="1801"/>
      <c r="O17" s="1801"/>
      <c r="P17" s="1801"/>
      <c r="Q17" s="1801"/>
      <c r="R17" s="1801"/>
      <c r="S17" s="1801"/>
      <c r="T17" s="1801"/>
      <c r="U17" s="1801"/>
      <c r="V17" s="1801"/>
      <c r="W17" s="1801"/>
      <c r="X17" s="1801"/>
      <c r="Y17" s="1801"/>
      <c r="Z17" s="1801"/>
      <c r="AA17" s="1801"/>
      <c r="AB17" s="1801"/>
      <c r="AC17" s="1801"/>
      <c r="AD17" s="1801"/>
      <c r="AE17" s="851"/>
      <c r="AF17" s="851" t="s">
        <v>23</v>
      </c>
      <c r="AG17" s="50"/>
      <c r="AH17" s="851"/>
      <c r="AI17" s="1087" t="s">
        <v>16</v>
      </c>
    </row>
    <row r="18" spans="1:35" ht="18.75" customHeight="1" x14ac:dyDescent="0.45">
      <c r="A18" s="1822"/>
      <c r="B18" s="1823"/>
      <c r="C18" s="1823"/>
      <c r="D18" s="1824"/>
      <c r="E18" s="1123"/>
      <c r="F18" s="1123"/>
      <c r="G18" s="1123"/>
      <c r="H18" s="1123"/>
      <c r="I18" s="1123"/>
      <c r="J18" s="1801"/>
      <c r="K18" s="1801"/>
      <c r="L18" s="1801"/>
      <c r="M18" s="1801"/>
      <c r="N18" s="1801"/>
      <c r="O18" s="1801"/>
      <c r="P18" s="1801"/>
      <c r="Q18" s="1801"/>
      <c r="R18" s="1801"/>
      <c r="S18" s="1801"/>
      <c r="T18" s="1801"/>
      <c r="U18" s="1801"/>
      <c r="V18" s="1801"/>
      <c r="W18" s="1801"/>
      <c r="X18" s="1801"/>
      <c r="Y18" s="1801"/>
      <c r="Z18" s="1801"/>
      <c r="AA18" s="1801"/>
      <c r="AB18" s="1801"/>
      <c r="AC18" s="1801"/>
      <c r="AD18" s="1801"/>
      <c r="AE18" s="774"/>
      <c r="AF18" s="774"/>
      <c r="AG18" s="53"/>
      <c r="AH18" s="774"/>
      <c r="AI18" s="1089"/>
    </row>
    <row r="19" spans="1:35" ht="18.75" customHeight="1" x14ac:dyDescent="0.45">
      <c r="A19" s="1822"/>
      <c r="B19" s="1823"/>
      <c r="C19" s="1823"/>
      <c r="D19" s="1824"/>
      <c r="E19" s="1123"/>
      <c r="F19" s="1123"/>
      <c r="G19" s="1123"/>
      <c r="H19" s="1123"/>
      <c r="I19" s="1123"/>
      <c r="J19" s="1801"/>
      <c r="K19" s="1801"/>
      <c r="L19" s="1801"/>
      <c r="M19" s="1801"/>
      <c r="N19" s="1801"/>
      <c r="O19" s="1801"/>
      <c r="P19" s="1801"/>
      <c r="Q19" s="1801"/>
      <c r="R19" s="1801"/>
      <c r="S19" s="1801"/>
      <c r="T19" s="1801"/>
      <c r="U19" s="1801"/>
      <c r="V19" s="1801"/>
      <c r="W19" s="1801"/>
      <c r="X19" s="1801"/>
      <c r="Y19" s="1801"/>
      <c r="Z19" s="1801"/>
      <c r="AA19" s="1801"/>
      <c r="AB19" s="1801"/>
      <c r="AC19" s="1801"/>
      <c r="AD19" s="1801"/>
      <c r="AE19" s="851"/>
      <c r="AF19" s="851" t="s">
        <v>23</v>
      </c>
      <c r="AG19" s="50"/>
      <c r="AH19" s="851"/>
      <c r="AI19" s="1087" t="s">
        <v>16</v>
      </c>
    </row>
    <row r="20" spans="1:35" ht="18.75" customHeight="1" x14ac:dyDescent="0.45">
      <c r="A20" s="1825"/>
      <c r="B20" s="1826"/>
      <c r="C20" s="1826"/>
      <c r="D20" s="1827"/>
      <c r="E20" s="1123"/>
      <c r="F20" s="1123"/>
      <c r="G20" s="1123"/>
      <c r="H20" s="1123"/>
      <c r="I20" s="1123"/>
      <c r="J20" s="1801"/>
      <c r="K20" s="1801"/>
      <c r="L20" s="1801"/>
      <c r="M20" s="1801"/>
      <c r="N20" s="1801"/>
      <c r="O20" s="1801"/>
      <c r="P20" s="1801"/>
      <c r="Q20" s="1801"/>
      <c r="R20" s="1801"/>
      <c r="S20" s="1801"/>
      <c r="T20" s="1801"/>
      <c r="U20" s="1801"/>
      <c r="V20" s="1801"/>
      <c r="W20" s="1801"/>
      <c r="X20" s="1801"/>
      <c r="Y20" s="1801"/>
      <c r="Z20" s="1801"/>
      <c r="AA20" s="1801"/>
      <c r="AB20" s="1801"/>
      <c r="AC20" s="1801"/>
      <c r="AD20" s="1801"/>
      <c r="AE20" s="774"/>
      <c r="AF20" s="774"/>
      <c r="AG20" s="53"/>
      <c r="AH20" s="774"/>
      <c r="AI20" s="1089"/>
    </row>
    <row r="21" spans="1:35" ht="18.75" customHeight="1" x14ac:dyDescent="0.45">
      <c r="A21" s="1831" t="s">
        <v>885</v>
      </c>
      <c r="B21" s="1280"/>
      <c r="C21" s="1280"/>
      <c r="D21" s="1281"/>
      <c r="E21" s="1123"/>
      <c r="F21" s="1123"/>
      <c r="G21" s="1123"/>
      <c r="H21" s="1123"/>
      <c r="I21" s="1123"/>
      <c r="J21" s="1801"/>
      <c r="K21" s="1801"/>
      <c r="L21" s="1801"/>
      <c r="M21" s="1801"/>
      <c r="N21" s="1801"/>
      <c r="O21" s="1801"/>
      <c r="P21" s="1801"/>
      <c r="Q21" s="1801"/>
      <c r="R21" s="1801"/>
      <c r="S21" s="1801"/>
      <c r="T21" s="1801"/>
      <c r="U21" s="1801"/>
      <c r="V21" s="1801"/>
      <c r="W21" s="1801"/>
      <c r="X21" s="1801"/>
      <c r="Y21" s="1801"/>
      <c r="Z21" s="1801"/>
      <c r="AA21" s="1801"/>
      <c r="AB21" s="1801"/>
      <c r="AC21" s="1801"/>
      <c r="AD21" s="1801"/>
      <c r="AE21" s="851"/>
      <c r="AF21" s="851" t="s">
        <v>23</v>
      </c>
      <c r="AG21" s="50"/>
      <c r="AH21" s="851"/>
      <c r="AI21" s="1087" t="s">
        <v>16</v>
      </c>
    </row>
    <row r="22" spans="1:35" ht="18.75" customHeight="1" x14ac:dyDescent="0.45">
      <c r="A22" s="1832"/>
      <c r="B22" s="1282"/>
      <c r="C22" s="1282"/>
      <c r="D22" s="1283"/>
      <c r="E22" s="1123"/>
      <c r="F22" s="1123"/>
      <c r="G22" s="1123"/>
      <c r="H22" s="1123"/>
      <c r="I22" s="1123"/>
      <c r="J22" s="1801"/>
      <c r="K22" s="1801"/>
      <c r="L22" s="1801"/>
      <c r="M22" s="1801"/>
      <c r="N22" s="1801"/>
      <c r="O22" s="1801"/>
      <c r="P22" s="1801"/>
      <c r="Q22" s="1801"/>
      <c r="R22" s="1801"/>
      <c r="S22" s="1801"/>
      <c r="T22" s="1801"/>
      <c r="U22" s="1801"/>
      <c r="V22" s="1801"/>
      <c r="W22" s="1801"/>
      <c r="X22" s="1801"/>
      <c r="Y22" s="1801"/>
      <c r="Z22" s="1801"/>
      <c r="AA22" s="1801"/>
      <c r="AB22" s="1801"/>
      <c r="AC22" s="1801"/>
      <c r="AD22" s="1801"/>
      <c r="AE22" s="774"/>
      <c r="AF22" s="774"/>
      <c r="AG22" s="53"/>
      <c r="AH22" s="774"/>
      <c r="AI22" s="1089"/>
    </row>
    <row r="23" spans="1:35" ht="18.75" customHeight="1" x14ac:dyDescent="0.45">
      <c r="A23" s="1832"/>
      <c r="B23" s="1282"/>
      <c r="C23" s="1282"/>
      <c r="D23" s="1283"/>
      <c r="E23" s="1123"/>
      <c r="F23" s="1123"/>
      <c r="G23" s="1123"/>
      <c r="H23" s="1123"/>
      <c r="I23" s="1123"/>
      <c r="J23" s="1801"/>
      <c r="K23" s="1801"/>
      <c r="L23" s="1801"/>
      <c r="M23" s="1801"/>
      <c r="N23" s="1801"/>
      <c r="O23" s="1801"/>
      <c r="P23" s="1801"/>
      <c r="Q23" s="1801"/>
      <c r="R23" s="1801"/>
      <c r="S23" s="1801"/>
      <c r="T23" s="1801"/>
      <c r="U23" s="1801"/>
      <c r="V23" s="1801"/>
      <c r="W23" s="1801"/>
      <c r="X23" s="1801"/>
      <c r="Y23" s="1801"/>
      <c r="Z23" s="1801"/>
      <c r="AA23" s="1801"/>
      <c r="AB23" s="1801"/>
      <c r="AC23" s="1801"/>
      <c r="AD23" s="1801"/>
      <c r="AE23" s="851"/>
      <c r="AF23" s="851" t="s">
        <v>23</v>
      </c>
      <c r="AG23" s="50"/>
      <c r="AH23" s="851"/>
      <c r="AI23" s="1087" t="s">
        <v>16</v>
      </c>
    </row>
    <row r="24" spans="1:35" ht="18.75" customHeight="1" x14ac:dyDescent="0.45">
      <c r="A24" s="1832"/>
      <c r="B24" s="1282"/>
      <c r="C24" s="1282"/>
      <c r="D24" s="1283"/>
      <c r="E24" s="1123"/>
      <c r="F24" s="1123"/>
      <c r="G24" s="1123"/>
      <c r="H24" s="1123"/>
      <c r="I24" s="1123"/>
      <c r="J24" s="1801"/>
      <c r="K24" s="1801"/>
      <c r="L24" s="1801"/>
      <c r="M24" s="1801"/>
      <c r="N24" s="1801"/>
      <c r="O24" s="1801"/>
      <c r="P24" s="1801"/>
      <c r="Q24" s="1801"/>
      <c r="R24" s="1801"/>
      <c r="S24" s="1801"/>
      <c r="T24" s="1801"/>
      <c r="U24" s="1801"/>
      <c r="V24" s="1801"/>
      <c r="W24" s="1801"/>
      <c r="X24" s="1801"/>
      <c r="Y24" s="1801"/>
      <c r="Z24" s="1801"/>
      <c r="AA24" s="1801"/>
      <c r="AB24" s="1801"/>
      <c r="AC24" s="1801"/>
      <c r="AD24" s="1801"/>
      <c r="AE24" s="774"/>
      <c r="AF24" s="774"/>
      <c r="AG24" s="53"/>
      <c r="AH24" s="774"/>
      <c r="AI24" s="1089"/>
    </row>
    <row r="25" spans="1:35" ht="18.75" customHeight="1" x14ac:dyDescent="0.45">
      <c r="A25" s="1832"/>
      <c r="B25" s="1282"/>
      <c r="C25" s="1282"/>
      <c r="D25" s="1283"/>
      <c r="E25" s="1123"/>
      <c r="F25" s="1123"/>
      <c r="G25" s="1123"/>
      <c r="H25" s="1123"/>
      <c r="I25" s="1123"/>
      <c r="J25" s="1801"/>
      <c r="K25" s="1801"/>
      <c r="L25" s="1801"/>
      <c r="M25" s="1801"/>
      <c r="N25" s="1801"/>
      <c r="O25" s="1801"/>
      <c r="P25" s="1801"/>
      <c r="Q25" s="1801"/>
      <c r="R25" s="1801"/>
      <c r="S25" s="1801"/>
      <c r="T25" s="1801"/>
      <c r="U25" s="1801"/>
      <c r="V25" s="1801"/>
      <c r="W25" s="1801"/>
      <c r="X25" s="1801"/>
      <c r="Y25" s="1801"/>
      <c r="Z25" s="1801"/>
      <c r="AA25" s="1801"/>
      <c r="AB25" s="1801"/>
      <c r="AC25" s="1801"/>
      <c r="AD25" s="1801"/>
      <c r="AE25" s="851"/>
      <c r="AF25" s="851" t="s">
        <v>23</v>
      </c>
      <c r="AG25" s="50"/>
      <c r="AH25" s="851"/>
      <c r="AI25" s="1087" t="s">
        <v>16</v>
      </c>
    </row>
    <row r="26" spans="1:35" ht="18.75" customHeight="1" x14ac:dyDescent="0.45">
      <c r="A26" s="1832"/>
      <c r="B26" s="1282"/>
      <c r="C26" s="1282"/>
      <c r="D26" s="1283"/>
      <c r="E26" s="1123"/>
      <c r="F26" s="1123"/>
      <c r="G26" s="1123"/>
      <c r="H26" s="1123"/>
      <c r="I26" s="1123"/>
      <c r="J26" s="1801"/>
      <c r="K26" s="1801"/>
      <c r="L26" s="1801"/>
      <c r="M26" s="1801"/>
      <c r="N26" s="1801"/>
      <c r="O26" s="1801"/>
      <c r="P26" s="1801"/>
      <c r="Q26" s="1801"/>
      <c r="R26" s="1801"/>
      <c r="S26" s="1801"/>
      <c r="T26" s="1801"/>
      <c r="U26" s="1801"/>
      <c r="V26" s="1801"/>
      <c r="W26" s="1801"/>
      <c r="X26" s="1801"/>
      <c r="Y26" s="1801"/>
      <c r="Z26" s="1801"/>
      <c r="AA26" s="1801"/>
      <c r="AB26" s="1801"/>
      <c r="AC26" s="1801"/>
      <c r="AD26" s="1801"/>
      <c r="AE26" s="774"/>
      <c r="AF26" s="774"/>
      <c r="AG26" s="53"/>
      <c r="AH26" s="774"/>
      <c r="AI26" s="1089"/>
    </row>
    <row r="27" spans="1:35" ht="18.75" customHeight="1" x14ac:dyDescent="0.45">
      <c r="A27" s="1832"/>
      <c r="B27" s="1282"/>
      <c r="C27" s="1282"/>
      <c r="D27" s="1283"/>
      <c r="E27" s="1123"/>
      <c r="F27" s="1123"/>
      <c r="G27" s="1123"/>
      <c r="H27" s="1123"/>
      <c r="I27" s="1123"/>
      <c r="J27" s="1801"/>
      <c r="K27" s="1801"/>
      <c r="L27" s="1801"/>
      <c r="M27" s="1801"/>
      <c r="N27" s="1801"/>
      <c r="O27" s="1801"/>
      <c r="P27" s="1801"/>
      <c r="Q27" s="1801"/>
      <c r="R27" s="1801"/>
      <c r="S27" s="1801"/>
      <c r="T27" s="1801"/>
      <c r="U27" s="1801"/>
      <c r="V27" s="1801"/>
      <c r="W27" s="1801"/>
      <c r="X27" s="1801"/>
      <c r="Y27" s="1801"/>
      <c r="Z27" s="1801"/>
      <c r="AA27" s="1801"/>
      <c r="AB27" s="1801"/>
      <c r="AC27" s="1801"/>
      <c r="AD27" s="1801"/>
      <c r="AE27" s="851"/>
      <c r="AF27" s="851" t="s">
        <v>23</v>
      </c>
      <c r="AG27" s="50"/>
      <c r="AH27" s="851"/>
      <c r="AI27" s="1087" t="s">
        <v>16</v>
      </c>
    </row>
    <row r="28" spans="1:35" ht="18.75" customHeight="1" x14ac:dyDescent="0.45">
      <c r="A28" s="1833"/>
      <c r="B28" s="1284"/>
      <c r="C28" s="1284"/>
      <c r="D28" s="1285"/>
      <c r="E28" s="1123"/>
      <c r="F28" s="1123"/>
      <c r="G28" s="1123"/>
      <c r="H28" s="1123"/>
      <c r="I28" s="1123"/>
      <c r="J28" s="1801"/>
      <c r="K28" s="1801"/>
      <c r="L28" s="1801"/>
      <c r="M28" s="1801"/>
      <c r="N28" s="1801"/>
      <c r="O28" s="1801"/>
      <c r="P28" s="1801"/>
      <c r="Q28" s="1801"/>
      <c r="R28" s="1801"/>
      <c r="S28" s="1801"/>
      <c r="T28" s="1801"/>
      <c r="U28" s="1801"/>
      <c r="V28" s="1801"/>
      <c r="W28" s="1801"/>
      <c r="X28" s="1801"/>
      <c r="Y28" s="1801"/>
      <c r="Z28" s="1801"/>
      <c r="AA28" s="1801"/>
      <c r="AB28" s="1801"/>
      <c r="AC28" s="1801"/>
      <c r="AD28" s="1801"/>
      <c r="AE28" s="774"/>
      <c r="AF28" s="774"/>
      <c r="AG28" s="53"/>
      <c r="AH28" s="774"/>
      <c r="AI28" s="1089"/>
    </row>
    <row r="29" spans="1:35" ht="18.75" customHeight="1" x14ac:dyDescent="0.45">
      <c r="A29" s="1810" t="s">
        <v>309</v>
      </c>
      <c r="B29" s="1811"/>
      <c r="C29" s="1811"/>
      <c r="D29" s="1812"/>
      <c r="E29" s="1123"/>
      <c r="F29" s="1123"/>
      <c r="G29" s="1123"/>
      <c r="H29" s="1123"/>
      <c r="I29" s="1123"/>
      <c r="J29" s="1801"/>
      <c r="K29" s="1801"/>
      <c r="L29" s="1801"/>
      <c r="M29" s="1801"/>
      <c r="N29" s="1801"/>
      <c r="O29" s="1801"/>
      <c r="P29" s="1801"/>
      <c r="Q29" s="1801"/>
      <c r="R29" s="1801"/>
      <c r="S29" s="1801"/>
      <c r="T29" s="1801"/>
      <c r="U29" s="1801"/>
      <c r="V29" s="1801"/>
      <c r="W29" s="1801"/>
      <c r="X29" s="1801"/>
      <c r="Y29" s="1801"/>
      <c r="Z29" s="1801"/>
      <c r="AA29" s="1801"/>
      <c r="AB29" s="1801"/>
      <c r="AC29" s="1801"/>
      <c r="AD29" s="1801"/>
      <c r="AE29" s="851"/>
      <c r="AF29" s="851" t="s">
        <v>23</v>
      </c>
      <c r="AG29" s="50"/>
      <c r="AH29" s="851"/>
      <c r="AI29" s="1087" t="s">
        <v>16</v>
      </c>
    </row>
    <row r="30" spans="1:35" ht="18.75" customHeight="1" x14ac:dyDescent="0.45">
      <c r="A30" s="1813"/>
      <c r="B30" s="1814"/>
      <c r="C30" s="1814"/>
      <c r="D30" s="1815"/>
      <c r="E30" s="1123"/>
      <c r="F30" s="1123"/>
      <c r="G30" s="1123"/>
      <c r="H30" s="1123"/>
      <c r="I30" s="1123"/>
      <c r="J30" s="1801"/>
      <c r="K30" s="1801"/>
      <c r="L30" s="1801"/>
      <c r="M30" s="1801"/>
      <c r="N30" s="1801"/>
      <c r="O30" s="1801"/>
      <c r="P30" s="1801"/>
      <c r="Q30" s="1801"/>
      <c r="R30" s="1801"/>
      <c r="S30" s="1801"/>
      <c r="T30" s="1801"/>
      <c r="U30" s="1801"/>
      <c r="V30" s="1801"/>
      <c r="W30" s="1801"/>
      <c r="X30" s="1801"/>
      <c r="Y30" s="1801"/>
      <c r="Z30" s="1801"/>
      <c r="AA30" s="1801"/>
      <c r="AB30" s="1801"/>
      <c r="AC30" s="1801"/>
      <c r="AD30" s="1801"/>
      <c r="AE30" s="774"/>
      <c r="AF30" s="774"/>
      <c r="AG30" s="53"/>
      <c r="AH30" s="774"/>
      <c r="AI30" s="1089"/>
    </row>
    <row r="31" spans="1:35" ht="18.75" customHeight="1" x14ac:dyDescent="0.45">
      <c r="A31" s="1813"/>
      <c r="B31" s="1814"/>
      <c r="C31" s="1814"/>
      <c r="D31" s="1815"/>
      <c r="E31" s="1123"/>
      <c r="F31" s="1123"/>
      <c r="G31" s="1123"/>
      <c r="H31" s="1123"/>
      <c r="I31" s="1123"/>
      <c r="J31" s="1801"/>
      <c r="K31" s="1801"/>
      <c r="L31" s="1801"/>
      <c r="M31" s="1801"/>
      <c r="N31" s="1801"/>
      <c r="O31" s="1801"/>
      <c r="P31" s="1801"/>
      <c r="Q31" s="1801"/>
      <c r="R31" s="1801"/>
      <c r="S31" s="1801"/>
      <c r="T31" s="1801"/>
      <c r="U31" s="1801"/>
      <c r="V31" s="1801"/>
      <c r="W31" s="1801"/>
      <c r="X31" s="1801"/>
      <c r="Y31" s="1801"/>
      <c r="Z31" s="1801"/>
      <c r="AA31" s="1801"/>
      <c r="AB31" s="1801"/>
      <c r="AC31" s="1801"/>
      <c r="AD31" s="1801"/>
      <c r="AE31" s="851"/>
      <c r="AF31" s="851" t="s">
        <v>23</v>
      </c>
      <c r="AG31" s="50"/>
      <c r="AH31" s="851"/>
      <c r="AI31" s="1087" t="s">
        <v>16</v>
      </c>
    </row>
    <row r="32" spans="1:35" ht="18.75" customHeight="1" x14ac:dyDescent="0.45">
      <c r="A32" s="1813"/>
      <c r="B32" s="1814"/>
      <c r="C32" s="1814"/>
      <c r="D32" s="1815"/>
      <c r="E32" s="1123"/>
      <c r="F32" s="1123"/>
      <c r="G32" s="1123"/>
      <c r="H32" s="1123"/>
      <c r="I32" s="1123"/>
      <c r="J32" s="1801"/>
      <c r="K32" s="1801"/>
      <c r="L32" s="1801"/>
      <c r="M32" s="1801"/>
      <c r="N32" s="1801"/>
      <c r="O32" s="1801"/>
      <c r="P32" s="1801"/>
      <c r="Q32" s="1801"/>
      <c r="R32" s="1801"/>
      <c r="S32" s="1801"/>
      <c r="T32" s="1801"/>
      <c r="U32" s="1801"/>
      <c r="V32" s="1801"/>
      <c r="W32" s="1801"/>
      <c r="X32" s="1801"/>
      <c r="Y32" s="1801"/>
      <c r="Z32" s="1801"/>
      <c r="AA32" s="1801"/>
      <c r="AB32" s="1801"/>
      <c r="AC32" s="1801"/>
      <c r="AD32" s="1801"/>
      <c r="AE32" s="774"/>
      <c r="AF32" s="774"/>
      <c r="AG32" s="53"/>
      <c r="AH32" s="774"/>
      <c r="AI32" s="1089"/>
    </row>
    <row r="33" spans="1:64" s="7" customFormat="1" ht="18.75" customHeight="1" x14ac:dyDescent="0.45">
      <c r="A33" s="1813"/>
      <c r="B33" s="1814"/>
      <c r="C33" s="1814"/>
      <c r="D33" s="1815"/>
      <c r="E33" s="1123"/>
      <c r="F33" s="1123"/>
      <c r="G33" s="1123"/>
      <c r="H33" s="1123"/>
      <c r="I33" s="1123"/>
      <c r="J33" s="1801"/>
      <c r="K33" s="1801"/>
      <c r="L33" s="1801"/>
      <c r="M33" s="1801"/>
      <c r="N33" s="1801"/>
      <c r="O33" s="1801"/>
      <c r="P33" s="1801"/>
      <c r="Q33" s="1801"/>
      <c r="R33" s="1801"/>
      <c r="S33" s="1801"/>
      <c r="T33" s="1801"/>
      <c r="U33" s="1801"/>
      <c r="V33" s="1801"/>
      <c r="W33" s="1801"/>
      <c r="X33" s="1801"/>
      <c r="Y33" s="1801"/>
      <c r="Z33" s="1801"/>
      <c r="AA33" s="1801"/>
      <c r="AB33" s="1801"/>
      <c r="AC33" s="1801"/>
      <c r="AD33" s="1801"/>
      <c r="AE33" s="851"/>
      <c r="AF33" s="851" t="s">
        <v>23</v>
      </c>
      <c r="AG33" s="483"/>
      <c r="AH33" s="851"/>
      <c r="AI33" s="1087" t="s">
        <v>16</v>
      </c>
      <c r="AJ33" s="482"/>
      <c r="AK33" s="482"/>
      <c r="AL33" s="482"/>
      <c r="AM33" s="482"/>
      <c r="AN33" s="482"/>
      <c r="AO33" s="482"/>
      <c r="AP33" s="482"/>
      <c r="AQ33" s="482"/>
      <c r="AR33" s="482"/>
      <c r="AS33" s="482"/>
      <c r="AT33" s="482"/>
      <c r="AU33" s="482"/>
      <c r="AV33" s="482"/>
      <c r="AW33" s="482"/>
      <c r="AX33" s="482"/>
      <c r="AY33" s="482"/>
      <c r="AZ33" s="482"/>
      <c r="BA33" s="482"/>
      <c r="BB33" s="482"/>
      <c r="BC33" s="482"/>
      <c r="BD33" s="482"/>
      <c r="BE33" s="482"/>
      <c r="BF33" s="482"/>
      <c r="BG33" s="482"/>
      <c r="BH33" s="482"/>
      <c r="BI33" s="482"/>
      <c r="BJ33" s="482"/>
      <c r="BK33" s="482"/>
      <c r="BL33" s="482"/>
    </row>
    <row r="34" spans="1:64" s="7" customFormat="1" ht="18.75" customHeight="1" x14ac:dyDescent="0.45">
      <c r="A34" s="1813"/>
      <c r="B34" s="1814"/>
      <c r="C34" s="1814"/>
      <c r="D34" s="1815"/>
      <c r="E34" s="1123"/>
      <c r="F34" s="1123"/>
      <c r="G34" s="1123"/>
      <c r="H34" s="1123"/>
      <c r="I34" s="1123"/>
      <c r="J34" s="1801"/>
      <c r="K34" s="1801"/>
      <c r="L34" s="1801"/>
      <c r="M34" s="1801"/>
      <c r="N34" s="1801"/>
      <c r="O34" s="1801"/>
      <c r="P34" s="1801"/>
      <c r="Q34" s="1801"/>
      <c r="R34" s="1801"/>
      <c r="S34" s="1801"/>
      <c r="T34" s="1801"/>
      <c r="U34" s="1801"/>
      <c r="V34" s="1801"/>
      <c r="W34" s="1801"/>
      <c r="X34" s="1801"/>
      <c r="Y34" s="1801"/>
      <c r="Z34" s="1801"/>
      <c r="AA34" s="1801"/>
      <c r="AB34" s="1801"/>
      <c r="AC34" s="1801"/>
      <c r="AD34" s="1801"/>
      <c r="AE34" s="774"/>
      <c r="AF34" s="774"/>
      <c r="AG34" s="53"/>
      <c r="AH34" s="774"/>
      <c r="AI34" s="1089"/>
      <c r="AJ34" s="482"/>
      <c r="AK34" s="482"/>
      <c r="AL34" s="482"/>
      <c r="AM34" s="482"/>
      <c r="AN34" s="482"/>
      <c r="AO34" s="482"/>
      <c r="AP34" s="482"/>
      <c r="AQ34" s="482"/>
      <c r="AR34" s="482"/>
      <c r="AS34" s="482"/>
      <c r="AT34" s="482"/>
      <c r="AU34" s="482"/>
      <c r="AV34" s="482"/>
      <c r="AW34" s="482"/>
      <c r="AX34" s="482"/>
      <c r="AY34" s="482"/>
      <c r="AZ34" s="482"/>
      <c r="BA34" s="482"/>
      <c r="BB34" s="482"/>
      <c r="BC34" s="482"/>
      <c r="BD34" s="482"/>
      <c r="BE34" s="482"/>
      <c r="BF34" s="482"/>
      <c r="BG34" s="482"/>
      <c r="BH34" s="482"/>
      <c r="BI34" s="482"/>
      <c r="BJ34" s="482"/>
      <c r="BK34" s="482"/>
      <c r="BL34" s="482"/>
    </row>
    <row r="35" spans="1:64" s="7" customFormat="1" ht="18.75" customHeight="1" x14ac:dyDescent="0.45">
      <c r="A35" s="1813"/>
      <c r="B35" s="1814"/>
      <c r="C35" s="1814"/>
      <c r="D35" s="1815"/>
      <c r="E35" s="1123"/>
      <c r="F35" s="1123"/>
      <c r="G35" s="1123"/>
      <c r="H35" s="1123"/>
      <c r="I35" s="1123"/>
      <c r="J35" s="1801"/>
      <c r="K35" s="1801"/>
      <c r="L35" s="1801"/>
      <c r="M35" s="1801"/>
      <c r="N35" s="1801"/>
      <c r="O35" s="1801"/>
      <c r="P35" s="1801"/>
      <c r="Q35" s="1801"/>
      <c r="R35" s="1801"/>
      <c r="S35" s="1801"/>
      <c r="T35" s="1801"/>
      <c r="U35" s="1801"/>
      <c r="V35" s="1801"/>
      <c r="W35" s="1801"/>
      <c r="X35" s="1801"/>
      <c r="Y35" s="1801"/>
      <c r="Z35" s="1801"/>
      <c r="AA35" s="1801"/>
      <c r="AB35" s="1801"/>
      <c r="AC35" s="1801"/>
      <c r="AD35" s="1801"/>
      <c r="AE35" s="851"/>
      <c r="AF35" s="851" t="s">
        <v>23</v>
      </c>
      <c r="AG35" s="483"/>
      <c r="AH35" s="851"/>
      <c r="AI35" s="1087" t="s">
        <v>16</v>
      </c>
      <c r="AJ35" s="482"/>
      <c r="AK35" s="482"/>
      <c r="AL35" s="482"/>
      <c r="AM35" s="482"/>
      <c r="AN35" s="482"/>
      <c r="AO35" s="482"/>
      <c r="AP35" s="482"/>
      <c r="AQ35" s="482"/>
      <c r="AR35" s="482"/>
      <c r="AS35" s="482"/>
      <c r="AT35" s="482"/>
      <c r="AU35" s="482"/>
      <c r="AV35" s="482"/>
      <c r="AW35" s="482"/>
      <c r="AX35" s="482"/>
      <c r="AY35" s="482"/>
      <c r="AZ35" s="482"/>
      <c r="BA35" s="482"/>
      <c r="BB35" s="482"/>
      <c r="BC35" s="482"/>
      <c r="BD35" s="482"/>
      <c r="BE35" s="482"/>
      <c r="BF35" s="482"/>
      <c r="BG35" s="482"/>
      <c r="BH35" s="482"/>
      <c r="BI35" s="482"/>
      <c r="BJ35" s="482"/>
      <c r="BK35" s="482"/>
      <c r="BL35" s="482"/>
    </row>
    <row r="36" spans="1:64" s="7" customFormat="1" ht="18.75" customHeight="1" x14ac:dyDescent="0.45">
      <c r="A36" s="1816"/>
      <c r="B36" s="1817"/>
      <c r="C36" s="1817"/>
      <c r="D36" s="1818"/>
      <c r="E36" s="1123"/>
      <c r="F36" s="1123"/>
      <c r="G36" s="1123"/>
      <c r="H36" s="1123"/>
      <c r="I36" s="1123"/>
      <c r="J36" s="1801"/>
      <c r="K36" s="1801"/>
      <c r="L36" s="1801"/>
      <c r="M36" s="1801"/>
      <c r="N36" s="1801"/>
      <c r="O36" s="1801"/>
      <c r="P36" s="1801"/>
      <c r="Q36" s="1801"/>
      <c r="R36" s="1801"/>
      <c r="S36" s="1801"/>
      <c r="T36" s="1801"/>
      <c r="U36" s="1801"/>
      <c r="V36" s="1801"/>
      <c r="W36" s="1801"/>
      <c r="X36" s="1801"/>
      <c r="Y36" s="1801"/>
      <c r="Z36" s="1801"/>
      <c r="AA36" s="1801"/>
      <c r="AB36" s="1801"/>
      <c r="AC36" s="1801"/>
      <c r="AD36" s="1801"/>
      <c r="AE36" s="774"/>
      <c r="AF36" s="774"/>
      <c r="AG36" s="53"/>
      <c r="AH36" s="774"/>
      <c r="AI36" s="1089"/>
      <c r="AJ36" s="482"/>
      <c r="AK36" s="482"/>
      <c r="AL36" s="482"/>
      <c r="AM36" s="482"/>
      <c r="AN36" s="482"/>
      <c r="AO36" s="482"/>
      <c r="AP36" s="482"/>
      <c r="AQ36" s="482"/>
      <c r="AR36" s="482"/>
      <c r="AS36" s="482"/>
      <c r="AT36" s="482"/>
      <c r="AU36" s="482"/>
      <c r="AV36" s="482"/>
      <c r="AW36" s="482"/>
      <c r="AX36" s="482"/>
      <c r="AY36" s="482"/>
      <c r="AZ36" s="482"/>
      <c r="BA36" s="482"/>
      <c r="BB36" s="482"/>
      <c r="BC36" s="482"/>
      <c r="BD36" s="482"/>
      <c r="BE36" s="482"/>
      <c r="BF36" s="482"/>
      <c r="BG36" s="482"/>
      <c r="BH36" s="482"/>
      <c r="BI36" s="482"/>
      <c r="BJ36" s="482"/>
      <c r="BK36" s="482"/>
      <c r="BL36" s="482"/>
    </row>
    <row r="37" spans="1:64" ht="18.75" customHeight="1" x14ac:dyDescent="0.45">
      <c r="A37" s="1810" t="s">
        <v>310</v>
      </c>
      <c r="B37" s="1811"/>
      <c r="C37" s="1811"/>
      <c r="D37" s="1812"/>
      <c r="E37" s="1123"/>
      <c r="F37" s="1123"/>
      <c r="G37" s="1123"/>
      <c r="H37" s="1123"/>
      <c r="I37" s="1123"/>
      <c r="J37" s="1801"/>
      <c r="K37" s="1801"/>
      <c r="L37" s="1801"/>
      <c r="M37" s="1801"/>
      <c r="N37" s="1801"/>
      <c r="O37" s="1801"/>
      <c r="P37" s="1801"/>
      <c r="Q37" s="1801"/>
      <c r="R37" s="1801"/>
      <c r="S37" s="1801"/>
      <c r="T37" s="1801"/>
      <c r="U37" s="1801"/>
      <c r="V37" s="1801"/>
      <c r="W37" s="1801"/>
      <c r="X37" s="1801"/>
      <c r="Y37" s="1801"/>
      <c r="Z37" s="1801"/>
      <c r="AA37" s="1801"/>
      <c r="AB37" s="1801"/>
      <c r="AC37" s="1801"/>
      <c r="AD37" s="1801"/>
      <c r="AE37" s="851"/>
      <c r="AF37" s="851" t="s">
        <v>23</v>
      </c>
      <c r="AG37" s="50"/>
      <c r="AH37" s="851"/>
      <c r="AI37" s="1087" t="s">
        <v>16</v>
      </c>
    </row>
    <row r="38" spans="1:64" ht="18.75" customHeight="1" x14ac:dyDescent="0.45">
      <c r="A38" s="1813"/>
      <c r="B38" s="1814"/>
      <c r="C38" s="1814"/>
      <c r="D38" s="1815"/>
      <c r="E38" s="1123"/>
      <c r="F38" s="1123"/>
      <c r="G38" s="1123"/>
      <c r="H38" s="1123"/>
      <c r="I38" s="1123"/>
      <c r="J38" s="1801"/>
      <c r="K38" s="1801"/>
      <c r="L38" s="1801"/>
      <c r="M38" s="1801"/>
      <c r="N38" s="1801"/>
      <c r="O38" s="1801"/>
      <c r="P38" s="1801"/>
      <c r="Q38" s="1801"/>
      <c r="R38" s="1801"/>
      <c r="S38" s="1801"/>
      <c r="T38" s="1801"/>
      <c r="U38" s="1801"/>
      <c r="V38" s="1801"/>
      <c r="W38" s="1801"/>
      <c r="X38" s="1801"/>
      <c r="Y38" s="1801"/>
      <c r="Z38" s="1801"/>
      <c r="AA38" s="1801"/>
      <c r="AB38" s="1801"/>
      <c r="AC38" s="1801"/>
      <c r="AD38" s="1801"/>
      <c r="AE38" s="774"/>
      <c r="AF38" s="774"/>
      <c r="AG38" s="53"/>
      <c r="AH38" s="774"/>
      <c r="AI38" s="1089"/>
    </row>
    <row r="39" spans="1:64" ht="18.75" customHeight="1" x14ac:dyDescent="0.45">
      <c r="A39" s="1813"/>
      <c r="B39" s="1814"/>
      <c r="C39" s="1814"/>
      <c r="D39" s="1815"/>
      <c r="E39" s="1123"/>
      <c r="F39" s="1123"/>
      <c r="G39" s="1123"/>
      <c r="H39" s="1123"/>
      <c r="I39" s="1123"/>
      <c r="J39" s="1801"/>
      <c r="K39" s="1801"/>
      <c r="L39" s="1801"/>
      <c r="M39" s="1801"/>
      <c r="N39" s="1801"/>
      <c r="O39" s="1801"/>
      <c r="P39" s="1801"/>
      <c r="Q39" s="1801"/>
      <c r="R39" s="1801"/>
      <c r="S39" s="1801"/>
      <c r="T39" s="1801"/>
      <c r="U39" s="1801"/>
      <c r="V39" s="1801"/>
      <c r="W39" s="1801"/>
      <c r="X39" s="1801"/>
      <c r="Y39" s="1801"/>
      <c r="Z39" s="1801"/>
      <c r="AA39" s="1801"/>
      <c r="AB39" s="1801"/>
      <c r="AC39" s="1801"/>
      <c r="AD39" s="1801"/>
      <c r="AE39" s="851"/>
      <c r="AF39" s="851" t="s">
        <v>23</v>
      </c>
      <c r="AG39" s="50"/>
      <c r="AH39" s="851"/>
      <c r="AI39" s="1087" t="s">
        <v>16</v>
      </c>
    </row>
    <row r="40" spans="1:64" ht="18.75" customHeight="1" x14ac:dyDescent="0.45">
      <c r="A40" s="1813"/>
      <c r="B40" s="1814"/>
      <c r="C40" s="1814"/>
      <c r="D40" s="1815"/>
      <c r="E40" s="1123"/>
      <c r="F40" s="1123"/>
      <c r="G40" s="1123"/>
      <c r="H40" s="1123"/>
      <c r="I40" s="1123"/>
      <c r="J40" s="1801"/>
      <c r="K40" s="1801"/>
      <c r="L40" s="1801"/>
      <c r="M40" s="1801"/>
      <c r="N40" s="1801"/>
      <c r="O40" s="1801"/>
      <c r="P40" s="1801"/>
      <c r="Q40" s="1801"/>
      <c r="R40" s="1801"/>
      <c r="S40" s="1801"/>
      <c r="T40" s="1801"/>
      <c r="U40" s="1801"/>
      <c r="V40" s="1801"/>
      <c r="W40" s="1801"/>
      <c r="X40" s="1801"/>
      <c r="Y40" s="1801"/>
      <c r="Z40" s="1801"/>
      <c r="AA40" s="1801"/>
      <c r="AB40" s="1801"/>
      <c r="AC40" s="1801"/>
      <c r="AD40" s="1801"/>
      <c r="AE40" s="774"/>
      <c r="AF40" s="774"/>
      <c r="AG40" s="53"/>
      <c r="AH40" s="774"/>
      <c r="AI40" s="1089"/>
    </row>
    <row r="41" spans="1:64" ht="18.75" customHeight="1" x14ac:dyDescent="0.45">
      <c r="A41" s="1813"/>
      <c r="B41" s="1814"/>
      <c r="C41" s="1814"/>
      <c r="D41" s="1815"/>
      <c r="E41" s="1123"/>
      <c r="F41" s="1123"/>
      <c r="G41" s="1123"/>
      <c r="H41" s="1123"/>
      <c r="I41" s="1123"/>
      <c r="J41" s="1801"/>
      <c r="K41" s="1801"/>
      <c r="L41" s="1801"/>
      <c r="M41" s="1801"/>
      <c r="N41" s="1801"/>
      <c r="O41" s="1801"/>
      <c r="P41" s="1801"/>
      <c r="Q41" s="1801"/>
      <c r="R41" s="1801"/>
      <c r="S41" s="1801"/>
      <c r="T41" s="1801"/>
      <c r="U41" s="1801"/>
      <c r="V41" s="1801"/>
      <c r="W41" s="1801"/>
      <c r="X41" s="1801"/>
      <c r="Y41" s="1801"/>
      <c r="Z41" s="1801"/>
      <c r="AA41" s="1801"/>
      <c r="AB41" s="1801"/>
      <c r="AC41" s="1801"/>
      <c r="AD41" s="1801"/>
      <c r="AE41" s="851"/>
      <c r="AF41" s="851" t="s">
        <v>23</v>
      </c>
      <c r="AG41" s="50"/>
      <c r="AH41" s="851"/>
      <c r="AI41" s="1087" t="s">
        <v>16</v>
      </c>
    </row>
    <row r="42" spans="1:64" ht="18.75" customHeight="1" x14ac:dyDescent="0.45">
      <c r="A42" s="1813"/>
      <c r="B42" s="1814"/>
      <c r="C42" s="1814"/>
      <c r="D42" s="1815"/>
      <c r="E42" s="1123"/>
      <c r="F42" s="1123"/>
      <c r="G42" s="1123"/>
      <c r="H42" s="1123"/>
      <c r="I42" s="1123"/>
      <c r="J42" s="1801"/>
      <c r="K42" s="1801"/>
      <c r="L42" s="1801"/>
      <c r="M42" s="1801"/>
      <c r="N42" s="1801"/>
      <c r="O42" s="1801"/>
      <c r="P42" s="1801"/>
      <c r="Q42" s="1801"/>
      <c r="R42" s="1801"/>
      <c r="S42" s="1801"/>
      <c r="T42" s="1801"/>
      <c r="U42" s="1801"/>
      <c r="V42" s="1801"/>
      <c r="W42" s="1801"/>
      <c r="X42" s="1801"/>
      <c r="Y42" s="1801"/>
      <c r="Z42" s="1801"/>
      <c r="AA42" s="1801"/>
      <c r="AB42" s="1801"/>
      <c r="AC42" s="1801"/>
      <c r="AD42" s="1801"/>
      <c r="AE42" s="774"/>
      <c r="AF42" s="774"/>
      <c r="AG42" s="53"/>
      <c r="AH42" s="774"/>
      <c r="AI42" s="1089"/>
    </row>
    <row r="43" spans="1:64" ht="18.75" customHeight="1" x14ac:dyDescent="0.45">
      <c r="A43" s="1813"/>
      <c r="B43" s="1814"/>
      <c r="C43" s="1814"/>
      <c r="D43" s="1815"/>
      <c r="E43" s="1123"/>
      <c r="F43" s="1123"/>
      <c r="G43" s="1123"/>
      <c r="H43" s="1123"/>
      <c r="I43" s="1123"/>
      <c r="J43" s="1801"/>
      <c r="K43" s="1801"/>
      <c r="L43" s="1801"/>
      <c r="M43" s="1801"/>
      <c r="N43" s="1801"/>
      <c r="O43" s="1801"/>
      <c r="P43" s="1801"/>
      <c r="Q43" s="1801"/>
      <c r="R43" s="1801"/>
      <c r="S43" s="1801"/>
      <c r="T43" s="1801"/>
      <c r="U43" s="1801"/>
      <c r="V43" s="1801"/>
      <c r="W43" s="1801"/>
      <c r="X43" s="1801"/>
      <c r="Y43" s="1801"/>
      <c r="Z43" s="1801"/>
      <c r="AA43" s="1801"/>
      <c r="AB43" s="1801"/>
      <c r="AC43" s="1801"/>
      <c r="AD43" s="1801"/>
      <c r="AE43" s="851"/>
      <c r="AF43" s="851" t="s">
        <v>23</v>
      </c>
      <c r="AG43" s="50"/>
      <c r="AH43" s="851"/>
      <c r="AI43" s="1087" t="s">
        <v>16</v>
      </c>
    </row>
    <row r="44" spans="1:64" ht="18.75" customHeight="1" thickBot="1" x14ac:dyDescent="0.5">
      <c r="A44" s="1828"/>
      <c r="B44" s="1829"/>
      <c r="C44" s="1829"/>
      <c r="D44" s="1830"/>
      <c r="E44" s="1800"/>
      <c r="F44" s="1800"/>
      <c r="G44" s="1800"/>
      <c r="H44" s="1800"/>
      <c r="I44" s="1800"/>
      <c r="J44" s="1802"/>
      <c r="K44" s="1802"/>
      <c r="L44" s="1802"/>
      <c r="M44" s="1802"/>
      <c r="N44" s="1802"/>
      <c r="O44" s="1802"/>
      <c r="P44" s="1802"/>
      <c r="Q44" s="1802"/>
      <c r="R44" s="1802"/>
      <c r="S44" s="1802"/>
      <c r="T44" s="1802"/>
      <c r="U44" s="1802"/>
      <c r="V44" s="1802"/>
      <c r="W44" s="1802"/>
      <c r="X44" s="1802"/>
      <c r="Y44" s="1802"/>
      <c r="Z44" s="1802"/>
      <c r="AA44" s="1802"/>
      <c r="AB44" s="1802"/>
      <c r="AC44" s="1802"/>
      <c r="AD44" s="1802"/>
      <c r="AE44" s="856"/>
      <c r="AF44" s="856"/>
      <c r="AG44" s="59"/>
      <c r="AH44" s="856"/>
      <c r="AI44" s="1088"/>
    </row>
    <row r="45" spans="1:64" ht="18.75" customHeight="1" x14ac:dyDescent="0.45">
      <c r="A45" s="106" t="s">
        <v>13</v>
      </c>
      <c r="B45" s="529" t="s">
        <v>923</v>
      </c>
    </row>
    <row r="46" spans="1:64" ht="18.75" customHeight="1" x14ac:dyDescent="0.45">
      <c r="A46" s="39"/>
      <c r="B46" s="39" t="s">
        <v>311</v>
      </c>
    </row>
    <row r="47" spans="1:64" ht="18.75" customHeight="1" x14ac:dyDescent="0.45"/>
    <row r="48" spans="1:64" ht="18.75" customHeight="1" x14ac:dyDescent="0.45"/>
    <row r="49" ht="18.75" customHeight="1" x14ac:dyDescent="0.45"/>
    <row r="50" ht="18.75" customHeight="1" x14ac:dyDescent="0.45"/>
    <row r="51" ht="18.75" customHeight="1" x14ac:dyDescent="0.45"/>
    <row r="52" ht="18.75" customHeight="1" x14ac:dyDescent="0.45"/>
    <row r="53" ht="18.75" customHeight="1" x14ac:dyDescent="0.45"/>
    <row r="54" ht="18.75" customHeight="1" x14ac:dyDescent="0.45"/>
    <row r="55" ht="18.75" customHeight="1" x14ac:dyDescent="0.45"/>
    <row r="56" ht="18.75" customHeight="1" x14ac:dyDescent="0.45"/>
    <row r="57" ht="18.75" customHeight="1" x14ac:dyDescent="0.45"/>
    <row r="58" ht="18.75" customHeight="1" x14ac:dyDescent="0.45"/>
    <row r="59" ht="18.75" customHeight="1" x14ac:dyDescent="0.45"/>
    <row r="60" ht="18.75" customHeight="1" x14ac:dyDescent="0.45"/>
    <row r="61" ht="18.75" customHeight="1" x14ac:dyDescent="0.45"/>
    <row r="62" ht="18.75" customHeight="1" x14ac:dyDescent="0.45"/>
    <row r="63" ht="18.75" customHeight="1" x14ac:dyDescent="0.45"/>
    <row r="64"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sheetData>
  <sheetProtection selectLockedCells="1"/>
  <mergeCells count="150">
    <mergeCell ref="AI29:AI30"/>
    <mergeCell ref="E31:I32"/>
    <mergeCell ref="J31:R32"/>
    <mergeCell ref="A37:D44"/>
    <mergeCell ref="A29:D36"/>
    <mergeCell ref="E29:I30"/>
    <mergeCell ref="J29:R30"/>
    <mergeCell ref="S29:AD30"/>
    <mergeCell ref="AE29:AE30"/>
    <mergeCell ref="AF29:AF30"/>
    <mergeCell ref="E37:I38"/>
    <mergeCell ref="J37:R38"/>
    <mergeCell ref="S37:AD38"/>
    <mergeCell ref="AE37:AE38"/>
    <mergeCell ref="AF37:AF38"/>
    <mergeCell ref="S31:AD32"/>
    <mergeCell ref="AE31:AE32"/>
    <mergeCell ref="AF31:AF32"/>
    <mergeCell ref="AH31:AH32"/>
    <mergeCell ref="AI31:AI32"/>
    <mergeCell ref="AH37:AH38"/>
    <mergeCell ref="AI37:AI38"/>
    <mergeCell ref="E39:I40"/>
    <mergeCell ref="J39:R40"/>
    <mergeCell ref="A13:D20"/>
    <mergeCell ref="A21:D28"/>
    <mergeCell ref="E33:I34"/>
    <mergeCell ref="J33:R34"/>
    <mergeCell ref="S33:AD34"/>
    <mergeCell ref="AE33:AE34"/>
    <mergeCell ref="AF33:AF34"/>
    <mergeCell ref="AH33:AH34"/>
    <mergeCell ref="E7:I8"/>
    <mergeCell ref="J7:R8"/>
    <mergeCell ref="S7:AD8"/>
    <mergeCell ref="AE7:AE8"/>
    <mergeCell ref="AF7:AF8"/>
    <mergeCell ref="AH7:AH8"/>
    <mergeCell ref="E17:I18"/>
    <mergeCell ref="J17:R18"/>
    <mergeCell ref="S17:AD18"/>
    <mergeCell ref="AE17:AE18"/>
    <mergeCell ref="AF17:AF18"/>
    <mergeCell ref="E21:I22"/>
    <mergeCell ref="J21:R22"/>
    <mergeCell ref="S21:AD22"/>
    <mergeCell ref="AE21:AE22"/>
    <mergeCell ref="AH29:AH30"/>
    <mergeCell ref="A3:D4"/>
    <mergeCell ref="E3:I4"/>
    <mergeCell ref="J3:R4"/>
    <mergeCell ref="S3:AD4"/>
    <mergeCell ref="AE3:AI4"/>
    <mergeCell ref="E5:I6"/>
    <mergeCell ref="J5:R6"/>
    <mergeCell ref="S5:AD6"/>
    <mergeCell ref="AE5:AE6"/>
    <mergeCell ref="AF5:AF6"/>
    <mergeCell ref="AH5:AH6"/>
    <mergeCell ref="AI5:AI6"/>
    <mergeCell ref="A5:D12"/>
    <mergeCell ref="AI7:AI8"/>
    <mergeCell ref="AI9:AI10"/>
    <mergeCell ref="E11:I12"/>
    <mergeCell ref="J11:R12"/>
    <mergeCell ref="S11:AD12"/>
    <mergeCell ref="AE11:AE12"/>
    <mergeCell ref="AF11:AF12"/>
    <mergeCell ref="AH11:AH12"/>
    <mergeCell ref="AI11:AI12"/>
    <mergeCell ref="E9:I10"/>
    <mergeCell ref="J9:R10"/>
    <mergeCell ref="S9:AD10"/>
    <mergeCell ref="AE9:AE10"/>
    <mergeCell ref="AF9:AF10"/>
    <mergeCell ref="AH9:AH10"/>
    <mergeCell ref="AI13:AI14"/>
    <mergeCell ref="E15:I16"/>
    <mergeCell ref="J15:R16"/>
    <mergeCell ref="S15:AD16"/>
    <mergeCell ref="AE15:AE16"/>
    <mergeCell ref="AF15:AF16"/>
    <mergeCell ref="AH15:AH16"/>
    <mergeCell ref="AI15:AI16"/>
    <mergeCell ref="E13:I14"/>
    <mergeCell ref="J13:R14"/>
    <mergeCell ref="S13:AD14"/>
    <mergeCell ref="AE13:AE14"/>
    <mergeCell ref="AF13:AF14"/>
    <mergeCell ref="AH13:AH14"/>
    <mergeCell ref="AF21:AF22"/>
    <mergeCell ref="AH17:AH18"/>
    <mergeCell ref="AI17:AI18"/>
    <mergeCell ref="E19:I20"/>
    <mergeCell ref="J19:R20"/>
    <mergeCell ref="S19:AD20"/>
    <mergeCell ref="AE19:AE20"/>
    <mergeCell ref="AF19:AF20"/>
    <mergeCell ref="AH19:AH20"/>
    <mergeCell ref="AI19:AI20"/>
    <mergeCell ref="AH21:AH22"/>
    <mergeCell ref="AI21:AI22"/>
    <mergeCell ref="E23:I24"/>
    <mergeCell ref="J23:R24"/>
    <mergeCell ref="S23:AD24"/>
    <mergeCell ref="AE23:AE24"/>
    <mergeCell ref="AF23:AF24"/>
    <mergeCell ref="AH23:AH24"/>
    <mergeCell ref="AI23:AI24"/>
    <mergeCell ref="AI25:AI26"/>
    <mergeCell ref="E27:I28"/>
    <mergeCell ref="J27:R28"/>
    <mergeCell ref="S27:AD28"/>
    <mergeCell ref="AE27:AE28"/>
    <mergeCell ref="AF27:AF28"/>
    <mergeCell ref="AH27:AH28"/>
    <mergeCell ref="AI27:AI28"/>
    <mergeCell ref="E25:I26"/>
    <mergeCell ref="J25:R26"/>
    <mergeCell ref="S25:AD26"/>
    <mergeCell ref="AE25:AE26"/>
    <mergeCell ref="AF25:AF26"/>
    <mergeCell ref="AH25:AH26"/>
    <mergeCell ref="S39:AD40"/>
    <mergeCell ref="AE39:AE40"/>
    <mergeCell ref="AF39:AF40"/>
    <mergeCell ref="AH39:AH40"/>
    <mergeCell ref="AI39:AI40"/>
    <mergeCell ref="AI33:AI34"/>
    <mergeCell ref="E35:I36"/>
    <mergeCell ref="J35:R36"/>
    <mergeCell ref="S35:AD36"/>
    <mergeCell ref="AE35:AE36"/>
    <mergeCell ref="AF35:AF36"/>
    <mergeCell ref="AH35:AH36"/>
    <mergeCell ref="AI35:AI36"/>
    <mergeCell ref="AI41:AI42"/>
    <mergeCell ref="E43:I44"/>
    <mergeCell ref="J43:R44"/>
    <mergeCell ref="S43:AD44"/>
    <mergeCell ref="AE43:AE44"/>
    <mergeCell ref="AF43:AF44"/>
    <mergeCell ref="AH43:AH44"/>
    <mergeCell ref="AI43:AI44"/>
    <mergeCell ref="E41:I42"/>
    <mergeCell ref="J41:R42"/>
    <mergeCell ref="S41:AD42"/>
    <mergeCell ref="AE41:AE42"/>
    <mergeCell ref="AF41:AF42"/>
    <mergeCell ref="AH41:AH42"/>
  </mergeCells>
  <phoneticPr fontId="4"/>
  <conditionalFormatting sqref="AE5:AE12 AE15:AE18 AH15:AH18 AH21:AH32 AE21:AE32 AE39:AE44 AH39:AH44">
    <cfRule type="expression" dxfId="46" priority="8" stopIfTrue="1">
      <formula>$H$28=TRUE</formula>
    </cfRule>
  </conditionalFormatting>
  <conditionalFormatting sqref="AH5:AH12">
    <cfRule type="expression" dxfId="45" priority="7" stopIfTrue="1">
      <formula>$H$28=TRUE</formula>
    </cfRule>
  </conditionalFormatting>
  <conditionalFormatting sqref="AE13:AE14">
    <cfRule type="expression" dxfId="44" priority="6" stopIfTrue="1">
      <formula>$H$28=TRUE</formula>
    </cfRule>
  </conditionalFormatting>
  <conditionalFormatting sqref="AH13:AH14">
    <cfRule type="expression" dxfId="43" priority="5" stopIfTrue="1">
      <formula>$H$28=TRUE</formula>
    </cfRule>
  </conditionalFormatting>
  <conditionalFormatting sqref="AH19:AH20 AE19:AE20">
    <cfRule type="expression" dxfId="42" priority="4" stopIfTrue="1">
      <formula>$H$28=TRUE</formula>
    </cfRule>
  </conditionalFormatting>
  <conditionalFormatting sqref="AH37:AH38 AE37:AE38">
    <cfRule type="expression" dxfId="41" priority="3" stopIfTrue="1">
      <formula>$H$28=TRUE</formula>
    </cfRule>
  </conditionalFormatting>
  <conditionalFormatting sqref="AE35:AE36 AH35:AH36">
    <cfRule type="expression" dxfId="40" priority="2" stopIfTrue="1">
      <formula>$H$28=TRUE</formula>
    </cfRule>
  </conditionalFormatting>
  <conditionalFormatting sqref="AH33:AH34 AE33:AE34">
    <cfRule type="expression" dxfId="39" priority="1" stopIfTrue="1">
      <formula>$H$28=TRUE</formula>
    </cfRule>
  </conditionalFormatting>
  <printOptions horizontalCentered="1" verticalCentered="1"/>
  <pageMargins left="0.70866141732283472" right="0.19685039370078741" top="0.39370078740157483" bottom="0.39370078740157483" header="0.39370078740157483" footer="0"/>
  <pageSetup paperSize="9" scale="60" orientation="landscape" blackAndWhite="1" r:id="rId1"/>
  <headerFooter scaleWithDoc="0">
    <oddFooter>&amp;C12/24&amp;R&amp;F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次のシートへ">
              <controlPr defaultSize="0" print="0" autoFill="0" autoPict="0">
                <anchor moveWithCells="1" siz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5362" r:id="rId5" name="次のシートへ">
              <controlPr defaultSize="0" print="0" autoFill="0" autoPict="0">
                <anchor moveWithCells="1" siz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5363" r:id="rId6" name="次のシートへ">
              <controlPr defaultSize="0" print="0" autoFill="0" autoPict="0">
                <anchor moveWithCells="1" siz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5364" r:id="rId7" name="印刷">
              <controlPr defaultSize="0" print="0" autoFill="0" autoPict="0">
                <anchor moveWithCells="1" siz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5365" r:id="rId8" name="印刷">
              <controlPr defaultSize="0" print="0" autoFill="0" autoPict="0">
                <anchor moveWithCells="1" siz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5366" r:id="rId9" name="印刷">
              <controlPr defaultSize="0" print="0" autoFill="0" autoPict="0">
                <anchor moveWithCells="1" sizeWithCells="1">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30</xdr:col>
                    <xdr:colOff>68580</xdr:colOff>
                    <xdr:row>4</xdr:row>
                    <xdr:rowOff>0</xdr:rowOff>
                  </from>
                  <to>
                    <xdr:col>31</xdr:col>
                    <xdr:colOff>106680</xdr:colOff>
                    <xdr:row>6</xdr:row>
                    <xdr:rowOff>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33</xdr:col>
                    <xdr:colOff>68580</xdr:colOff>
                    <xdr:row>4</xdr:row>
                    <xdr:rowOff>0</xdr:rowOff>
                  </from>
                  <to>
                    <xdr:col>34</xdr:col>
                    <xdr:colOff>106680</xdr:colOff>
                    <xdr:row>6</xdr:row>
                    <xdr:rowOff>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30</xdr:col>
                    <xdr:colOff>68580</xdr:colOff>
                    <xdr:row>6</xdr:row>
                    <xdr:rowOff>0</xdr:rowOff>
                  </from>
                  <to>
                    <xdr:col>31</xdr:col>
                    <xdr:colOff>106680</xdr:colOff>
                    <xdr:row>7</xdr:row>
                    <xdr:rowOff>228600</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from>
                    <xdr:col>33</xdr:col>
                    <xdr:colOff>68580</xdr:colOff>
                    <xdr:row>6</xdr:row>
                    <xdr:rowOff>0</xdr:rowOff>
                  </from>
                  <to>
                    <xdr:col>34</xdr:col>
                    <xdr:colOff>106680</xdr:colOff>
                    <xdr:row>7</xdr:row>
                    <xdr:rowOff>228600</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from>
                    <xdr:col>30</xdr:col>
                    <xdr:colOff>68580</xdr:colOff>
                    <xdr:row>8</xdr:row>
                    <xdr:rowOff>0</xdr:rowOff>
                  </from>
                  <to>
                    <xdr:col>31</xdr:col>
                    <xdr:colOff>106680</xdr:colOff>
                    <xdr:row>9</xdr:row>
                    <xdr:rowOff>228600</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from>
                    <xdr:col>33</xdr:col>
                    <xdr:colOff>68580</xdr:colOff>
                    <xdr:row>8</xdr:row>
                    <xdr:rowOff>0</xdr:rowOff>
                  </from>
                  <to>
                    <xdr:col>34</xdr:col>
                    <xdr:colOff>106680</xdr:colOff>
                    <xdr:row>9</xdr:row>
                    <xdr:rowOff>228600</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from>
                    <xdr:col>30</xdr:col>
                    <xdr:colOff>68580</xdr:colOff>
                    <xdr:row>10</xdr:row>
                    <xdr:rowOff>0</xdr:rowOff>
                  </from>
                  <to>
                    <xdr:col>31</xdr:col>
                    <xdr:colOff>106680</xdr:colOff>
                    <xdr:row>11</xdr:row>
                    <xdr:rowOff>228600</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from>
                    <xdr:col>33</xdr:col>
                    <xdr:colOff>68580</xdr:colOff>
                    <xdr:row>10</xdr:row>
                    <xdr:rowOff>0</xdr:rowOff>
                  </from>
                  <to>
                    <xdr:col>34</xdr:col>
                    <xdr:colOff>106680</xdr:colOff>
                    <xdr:row>11</xdr:row>
                    <xdr:rowOff>228600</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from>
                    <xdr:col>30</xdr:col>
                    <xdr:colOff>68580</xdr:colOff>
                    <xdr:row>14</xdr:row>
                    <xdr:rowOff>0</xdr:rowOff>
                  </from>
                  <to>
                    <xdr:col>31</xdr:col>
                    <xdr:colOff>106680</xdr:colOff>
                    <xdr:row>15</xdr:row>
                    <xdr:rowOff>228600</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from>
                    <xdr:col>33</xdr:col>
                    <xdr:colOff>68580</xdr:colOff>
                    <xdr:row>14</xdr:row>
                    <xdr:rowOff>0</xdr:rowOff>
                  </from>
                  <to>
                    <xdr:col>34</xdr:col>
                    <xdr:colOff>106680</xdr:colOff>
                    <xdr:row>15</xdr:row>
                    <xdr:rowOff>228600</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from>
                    <xdr:col>30</xdr:col>
                    <xdr:colOff>68580</xdr:colOff>
                    <xdr:row>16</xdr:row>
                    <xdr:rowOff>0</xdr:rowOff>
                  </from>
                  <to>
                    <xdr:col>31</xdr:col>
                    <xdr:colOff>106680</xdr:colOff>
                    <xdr:row>17</xdr:row>
                    <xdr:rowOff>228600</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from>
                    <xdr:col>33</xdr:col>
                    <xdr:colOff>68580</xdr:colOff>
                    <xdr:row>16</xdr:row>
                    <xdr:rowOff>0</xdr:rowOff>
                  </from>
                  <to>
                    <xdr:col>34</xdr:col>
                    <xdr:colOff>106680</xdr:colOff>
                    <xdr:row>17</xdr:row>
                    <xdr:rowOff>228600</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from>
                    <xdr:col>30</xdr:col>
                    <xdr:colOff>68580</xdr:colOff>
                    <xdr:row>20</xdr:row>
                    <xdr:rowOff>0</xdr:rowOff>
                  </from>
                  <to>
                    <xdr:col>31</xdr:col>
                    <xdr:colOff>106680</xdr:colOff>
                    <xdr:row>21</xdr:row>
                    <xdr:rowOff>228600</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from>
                    <xdr:col>33</xdr:col>
                    <xdr:colOff>68580</xdr:colOff>
                    <xdr:row>20</xdr:row>
                    <xdr:rowOff>0</xdr:rowOff>
                  </from>
                  <to>
                    <xdr:col>34</xdr:col>
                    <xdr:colOff>106680</xdr:colOff>
                    <xdr:row>21</xdr:row>
                    <xdr:rowOff>228600</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from>
                    <xdr:col>30</xdr:col>
                    <xdr:colOff>68580</xdr:colOff>
                    <xdr:row>22</xdr:row>
                    <xdr:rowOff>0</xdr:rowOff>
                  </from>
                  <to>
                    <xdr:col>31</xdr:col>
                    <xdr:colOff>106680</xdr:colOff>
                    <xdr:row>23</xdr:row>
                    <xdr:rowOff>228600</xdr:rowOff>
                  </to>
                </anchor>
              </controlPr>
            </control>
          </mc:Choice>
        </mc:AlternateContent>
        <mc:AlternateContent xmlns:mc="http://schemas.openxmlformats.org/markup-compatibility/2006">
          <mc:Choice Requires="x14">
            <control shapeId="15382" r:id="rId25" name="Check Box 22">
              <controlPr defaultSize="0" autoFill="0" autoLine="0" autoPict="0">
                <anchor moveWithCells="1">
                  <from>
                    <xdr:col>33</xdr:col>
                    <xdr:colOff>68580</xdr:colOff>
                    <xdr:row>22</xdr:row>
                    <xdr:rowOff>0</xdr:rowOff>
                  </from>
                  <to>
                    <xdr:col>34</xdr:col>
                    <xdr:colOff>106680</xdr:colOff>
                    <xdr:row>23</xdr:row>
                    <xdr:rowOff>228600</xdr:rowOff>
                  </to>
                </anchor>
              </controlPr>
            </control>
          </mc:Choice>
        </mc:AlternateContent>
        <mc:AlternateContent xmlns:mc="http://schemas.openxmlformats.org/markup-compatibility/2006">
          <mc:Choice Requires="x14">
            <control shapeId="15383" r:id="rId26" name="Check Box 23">
              <controlPr defaultSize="0" autoFill="0" autoLine="0" autoPict="0">
                <anchor moveWithCells="1">
                  <from>
                    <xdr:col>30</xdr:col>
                    <xdr:colOff>68580</xdr:colOff>
                    <xdr:row>24</xdr:row>
                    <xdr:rowOff>0</xdr:rowOff>
                  </from>
                  <to>
                    <xdr:col>31</xdr:col>
                    <xdr:colOff>106680</xdr:colOff>
                    <xdr:row>25</xdr:row>
                    <xdr:rowOff>228600</xdr:rowOff>
                  </to>
                </anchor>
              </controlPr>
            </control>
          </mc:Choice>
        </mc:AlternateContent>
        <mc:AlternateContent xmlns:mc="http://schemas.openxmlformats.org/markup-compatibility/2006">
          <mc:Choice Requires="x14">
            <control shapeId="15384" r:id="rId27" name="Check Box 24">
              <controlPr defaultSize="0" autoFill="0" autoLine="0" autoPict="0">
                <anchor moveWithCells="1">
                  <from>
                    <xdr:col>33</xdr:col>
                    <xdr:colOff>68580</xdr:colOff>
                    <xdr:row>24</xdr:row>
                    <xdr:rowOff>0</xdr:rowOff>
                  </from>
                  <to>
                    <xdr:col>34</xdr:col>
                    <xdr:colOff>106680</xdr:colOff>
                    <xdr:row>25</xdr:row>
                    <xdr:rowOff>228600</xdr:rowOff>
                  </to>
                </anchor>
              </controlPr>
            </control>
          </mc:Choice>
        </mc:AlternateContent>
        <mc:AlternateContent xmlns:mc="http://schemas.openxmlformats.org/markup-compatibility/2006">
          <mc:Choice Requires="x14">
            <control shapeId="15385" r:id="rId28" name="Check Box 25">
              <controlPr defaultSize="0" autoFill="0" autoLine="0" autoPict="0">
                <anchor moveWithCells="1">
                  <from>
                    <xdr:col>30</xdr:col>
                    <xdr:colOff>68580</xdr:colOff>
                    <xdr:row>26</xdr:row>
                    <xdr:rowOff>0</xdr:rowOff>
                  </from>
                  <to>
                    <xdr:col>31</xdr:col>
                    <xdr:colOff>106680</xdr:colOff>
                    <xdr:row>27</xdr:row>
                    <xdr:rowOff>228600</xdr:rowOff>
                  </to>
                </anchor>
              </controlPr>
            </control>
          </mc:Choice>
        </mc:AlternateContent>
        <mc:AlternateContent xmlns:mc="http://schemas.openxmlformats.org/markup-compatibility/2006">
          <mc:Choice Requires="x14">
            <control shapeId="15386" r:id="rId29" name="Check Box 26">
              <controlPr defaultSize="0" autoFill="0" autoLine="0" autoPict="0">
                <anchor moveWithCells="1">
                  <from>
                    <xdr:col>33</xdr:col>
                    <xdr:colOff>68580</xdr:colOff>
                    <xdr:row>26</xdr:row>
                    <xdr:rowOff>0</xdr:rowOff>
                  </from>
                  <to>
                    <xdr:col>34</xdr:col>
                    <xdr:colOff>106680</xdr:colOff>
                    <xdr:row>27</xdr:row>
                    <xdr:rowOff>228600</xdr:rowOff>
                  </to>
                </anchor>
              </controlPr>
            </control>
          </mc:Choice>
        </mc:AlternateContent>
        <mc:AlternateContent xmlns:mc="http://schemas.openxmlformats.org/markup-compatibility/2006">
          <mc:Choice Requires="x14">
            <control shapeId="15387" r:id="rId30" name="Check Box 27">
              <controlPr defaultSize="0" autoFill="0" autoLine="0" autoPict="0">
                <anchor moveWithCells="1">
                  <from>
                    <xdr:col>30</xdr:col>
                    <xdr:colOff>68580</xdr:colOff>
                    <xdr:row>28</xdr:row>
                    <xdr:rowOff>0</xdr:rowOff>
                  </from>
                  <to>
                    <xdr:col>31</xdr:col>
                    <xdr:colOff>106680</xdr:colOff>
                    <xdr:row>29</xdr:row>
                    <xdr:rowOff>228600</xdr:rowOff>
                  </to>
                </anchor>
              </controlPr>
            </control>
          </mc:Choice>
        </mc:AlternateContent>
        <mc:AlternateContent xmlns:mc="http://schemas.openxmlformats.org/markup-compatibility/2006">
          <mc:Choice Requires="x14">
            <control shapeId="15388" r:id="rId31" name="Check Box 28">
              <controlPr defaultSize="0" autoFill="0" autoLine="0" autoPict="0">
                <anchor moveWithCells="1">
                  <from>
                    <xdr:col>33</xdr:col>
                    <xdr:colOff>68580</xdr:colOff>
                    <xdr:row>28</xdr:row>
                    <xdr:rowOff>0</xdr:rowOff>
                  </from>
                  <to>
                    <xdr:col>34</xdr:col>
                    <xdr:colOff>106680</xdr:colOff>
                    <xdr:row>29</xdr:row>
                    <xdr:rowOff>228600</xdr:rowOff>
                  </to>
                </anchor>
              </controlPr>
            </control>
          </mc:Choice>
        </mc:AlternateContent>
        <mc:AlternateContent xmlns:mc="http://schemas.openxmlformats.org/markup-compatibility/2006">
          <mc:Choice Requires="x14">
            <control shapeId="15389" r:id="rId32" name="Check Box 29">
              <controlPr defaultSize="0" autoFill="0" autoLine="0" autoPict="0">
                <anchor moveWithCells="1">
                  <from>
                    <xdr:col>30</xdr:col>
                    <xdr:colOff>68580</xdr:colOff>
                    <xdr:row>30</xdr:row>
                    <xdr:rowOff>0</xdr:rowOff>
                  </from>
                  <to>
                    <xdr:col>31</xdr:col>
                    <xdr:colOff>106680</xdr:colOff>
                    <xdr:row>31</xdr:row>
                    <xdr:rowOff>228600</xdr:rowOff>
                  </to>
                </anchor>
              </controlPr>
            </control>
          </mc:Choice>
        </mc:AlternateContent>
        <mc:AlternateContent xmlns:mc="http://schemas.openxmlformats.org/markup-compatibility/2006">
          <mc:Choice Requires="x14">
            <control shapeId="15390" r:id="rId33" name="Check Box 30">
              <controlPr defaultSize="0" autoFill="0" autoLine="0" autoPict="0">
                <anchor moveWithCells="1">
                  <from>
                    <xdr:col>33</xdr:col>
                    <xdr:colOff>68580</xdr:colOff>
                    <xdr:row>30</xdr:row>
                    <xdr:rowOff>0</xdr:rowOff>
                  </from>
                  <to>
                    <xdr:col>34</xdr:col>
                    <xdr:colOff>106680</xdr:colOff>
                    <xdr:row>31</xdr:row>
                    <xdr:rowOff>228600</xdr:rowOff>
                  </to>
                </anchor>
              </controlPr>
            </control>
          </mc:Choice>
        </mc:AlternateContent>
        <mc:AlternateContent xmlns:mc="http://schemas.openxmlformats.org/markup-compatibility/2006">
          <mc:Choice Requires="x14">
            <control shapeId="15391" r:id="rId34" name="Check Box 31">
              <controlPr defaultSize="0" autoFill="0" autoLine="0" autoPict="0">
                <anchor moveWithCells="1">
                  <from>
                    <xdr:col>30</xdr:col>
                    <xdr:colOff>68580</xdr:colOff>
                    <xdr:row>38</xdr:row>
                    <xdr:rowOff>0</xdr:rowOff>
                  </from>
                  <to>
                    <xdr:col>31</xdr:col>
                    <xdr:colOff>106680</xdr:colOff>
                    <xdr:row>39</xdr:row>
                    <xdr:rowOff>228600</xdr:rowOff>
                  </to>
                </anchor>
              </controlPr>
            </control>
          </mc:Choice>
        </mc:AlternateContent>
        <mc:AlternateContent xmlns:mc="http://schemas.openxmlformats.org/markup-compatibility/2006">
          <mc:Choice Requires="x14">
            <control shapeId="15392" r:id="rId35" name="Check Box 32">
              <controlPr defaultSize="0" autoFill="0" autoLine="0" autoPict="0">
                <anchor moveWithCells="1">
                  <from>
                    <xdr:col>33</xdr:col>
                    <xdr:colOff>68580</xdr:colOff>
                    <xdr:row>38</xdr:row>
                    <xdr:rowOff>0</xdr:rowOff>
                  </from>
                  <to>
                    <xdr:col>34</xdr:col>
                    <xdr:colOff>106680</xdr:colOff>
                    <xdr:row>39</xdr:row>
                    <xdr:rowOff>228600</xdr:rowOff>
                  </to>
                </anchor>
              </controlPr>
            </control>
          </mc:Choice>
        </mc:AlternateContent>
        <mc:AlternateContent xmlns:mc="http://schemas.openxmlformats.org/markup-compatibility/2006">
          <mc:Choice Requires="x14">
            <control shapeId="15393" r:id="rId36" name="Check Box 33">
              <controlPr defaultSize="0" autoFill="0" autoLine="0" autoPict="0">
                <anchor moveWithCells="1">
                  <from>
                    <xdr:col>30</xdr:col>
                    <xdr:colOff>68580</xdr:colOff>
                    <xdr:row>40</xdr:row>
                    <xdr:rowOff>0</xdr:rowOff>
                  </from>
                  <to>
                    <xdr:col>31</xdr:col>
                    <xdr:colOff>106680</xdr:colOff>
                    <xdr:row>41</xdr:row>
                    <xdr:rowOff>228600</xdr:rowOff>
                  </to>
                </anchor>
              </controlPr>
            </control>
          </mc:Choice>
        </mc:AlternateContent>
        <mc:AlternateContent xmlns:mc="http://schemas.openxmlformats.org/markup-compatibility/2006">
          <mc:Choice Requires="x14">
            <control shapeId="15394" r:id="rId37" name="Check Box 34">
              <controlPr defaultSize="0" autoFill="0" autoLine="0" autoPict="0">
                <anchor moveWithCells="1">
                  <from>
                    <xdr:col>33</xdr:col>
                    <xdr:colOff>68580</xdr:colOff>
                    <xdr:row>40</xdr:row>
                    <xdr:rowOff>0</xdr:rowOff>
                  </from>
                  <to>
                    <xdr:col>34</xdr:col>
                    <xdr:colOff>106680</xdr:colOff>
                    <xdr:row>41</xdr:row>
                    <xdr:rowOff>228600</xdr:rowOff>
                  </to>
                </anchor>
              </controlPr>
            </control>
          </mc:Choice>
        </mc:AlternateContent>
        <mc:AlternateContent xmlns:mc="http://schemas.openxmlformats.org/markup-compatibility/2006">
          <mc:Choice Requires="x14">
            <control shapeId="15395" r:id="rId38" name="Check Box 35">
              <controlPr defaultSize="0" autoFill="0" autoLine="0" autoPict="0">
                <anchor moveWithCells="1">
                  <from>
                    <xdr:col>30</xdr:col>
                    <xdr:colOff>68580</xdr:colOff>
                    <xdr:row>42</xdr:row>
                    <xdr:rowOff>0</xdr:rowOff>
                  </from>
                  <to>
                    <xdr:col>31</xdr:col>
                    <xdr:colOff>106680</xdr:colOff>
                    <xdr:row>43</xdr:row>
                    <xdr:rowOff>228600</xdr:rowOff>
                  </to>
                </anchor>
              </controlPr>
            </control>
          </mc:Choice>
        </mc:AlternateContent>
        <mc:AlternateContent xmlns:mc="http://schemas.openxmlformats.org/markup-compatibility/2006">
          <mc:Choice Requires="x14">
            <control shapeId="15396" r:id="rId39" name="Check Box 36">
              <controlPr defaultSize="0" autoFill="0" autoLine="0" autoPict="0">
                <anchor moveWithCells="1">
                  <from>
                    <xdr:col>33</xdr:col>
                    <xdr:colOff>68580</xdr:colOff>
                    <xdr:row>42</xdr:row>
                    <xdr:rowOff>0</xdr:rowOff>
                  </from>
                  <to>
                    <xdr:col>34</xdr:col>
                    <xdr:colOff>106680</xdr:colOff>
                    <xdr:row>43</xdr:row>
                    <xdr:rowOff>228600</xdr:rowOff>
                  </to>
                </anchor>
              </controlPr>
            </control>
          </mc:Choice>
        </mc:AlternateContent>
        <mc:AlternateContent xmlns:mc="http://schemas.openxmlformats.org/markup-compatibility/2006">
          <mc:Choice Requires="x14">
            <control shapeId="15397" r:id="rId40" name="Check Box 37">
              <controlPr defaultSize="0" autoFill="0" autoLine="0" autoPict="0">
                <anchor moveWithCells="1">
                  <from>
                    <xdr:col>30</xdr:col>
                    <xdr:colOff>68580</xdr:colOff>
                    <xdr:row>12</xdr:row>
                    <xdr:rowOff>0</xdr:rowOff>
                  </from>
                  <to>
                    <xdr:col>31</xdr:col>
                    <xdr:colOff>106680</xdr:colOff>
                    <xdr:row>13</xdr:row>
                    <xdr:rowOff>228600</xdr:rowOff>
                  </to>
                </anchor>
              </controlPr>
            </control>
          </mc:Choice>
        </mc:AlternateContent>
        <mc:AlternateContent xmlns:mc="http://schemas.openxmlformats.org/markup-compatibility/2006">
          <mc:Choice Requires="x14">
            <control shapeId="15398" r:id="rId41" name="Check Box 38">
              <controlPr defaultSize="0" autoFill="0" autoLine="0" autoPict="0">
                <anchor moveWithCells="1">
                  <from>
                    <xdr:col>33</xdr:col>
                    <xdr:colOff>68580</xdr:colOff>
                    <xdr:row>12</xdr:row>
                    <xdr:rowOff>0</xdr:rowOff>
                  </from>
                  <to>
                    <xdr:col>34</xdr:col>
                    <xdr:colOff>106680</xdr:colOff>
                    <xdr:row>13</xdr:row>
                    <xdr:rowOff>228600</xdr:rowOff>
                  </to>
                </anchor>
              </controlPr>
            </control>
          </mc:Choice>
        </mc:AlternateContent>
        <mc:AlternateContent xmlns:mc="http://schemas.openxmlformats.org/markup-compatibility/2006">
          <mc:Choice Requires="x14">
            <control shapeId="15399" r:id="rId42" name="Check Box 39">
              <controlPr defaultSize="0" autoFill="0" autoLine="0" autoPict="0">
                <anchor moveWithCells="1">
                  <from>
                    <xdr:col>30</xdr:col>
                    <xdr:colOff>68580</xdr:colOff>
                    <xdr:row>18</xdr:row>
                    <xdr:rowOff>0</xdr:rowOff>
                  </from>
                  <to>
                    <xdr:col>31</xdr:col>
                    <xdr:colOff>106680</xdr:colOff>
                    <xdr:row>19</xdr:row>
                    <xdr:rowOff>228600</xdr:rowOff>
                  </to>
                </anchor>
              </controlPr>
            </control>
          </mc:Choice>
        </mc:AlternateContent>
        <mc:AlternateContent xmlns:mc="http://schemas.openxmlformats.org/markup-compatibility/2006">
          <mc:Choice Requires="x14">
            <control shapeId="15400" r:id="rId43" name="Check Box 40">
              <controlPr defaultSize="0" autoFill="0" autoLine="0" autoPict="0">
                <anchor moveWithCells="1">
                  <from>
                    <xdr:col>33</xdr:col>
                    <xdr:colOff>68580</xdr:colOff>
                    <xdr:row>18</xdr:row>
                    <xdr:rowOff>0</xdr:rowOff>
                  </from>
                  <to>
                    <xdr:col>34</xdr:col>
                    <xdr:colOff>106680</xdr:colOff>
                    <xdr:row>19</xdr:row>
                    <xdr:rowOff>228600</xdr:rowOff>
                  </to>
                </anchor>
              </controlPr>
            </control>
          </mc:Choice>
        </mc:AlternateContent>
        <mc:AlternateContent xmlns:mc="http://schemas.openxmlformats.org/markup-compatibility/2006">
          <mc:Choice Requires="x14">
            <control shapeId="15401" r:id="rId44" name="Check Box 41">
              <controlPr defaultSize="0" autoFill="0" autoLine="0" autoPict="0">
                <anchor moveWithCells="1">
                  <from>
                    <xdr:col>30</xdr:col>
                    <xdr:colOff>68580</xdr:colOff>
                    <xdr:row>36</xdr:row>
                    <xdr:rowOff>0</xdr:rowOff>
                  </from>
                  <to>
                    <xdr:col>31</xdr:col>
                    <xdr:colOff>106680</xdr:colOff>
                    <xdr:row>37</xdr:row>
                    <xdr:rowOff>228600</xdr:rowOff>
                  </to>
                </anchor>
              </controlPr>
            </control>
          </mc:Choice>
        </mc:AlternateContent>
        <mc:AlternateContent xmlns:mc="http://schemas.openxmlformats.org/markup-compatibility/2006">
          <mc:Choice Requires="x14">
            <control shapeId="15402" r:id="rId45" name="Check Box 42">
              <controlPr defaultSize="0" autoFill="0" autoLine="0" autoPict="0">
                <anchor moveWithCells="1">
                  <from>
                    <xdr:col>33</xdr:col>
                    <xdr:colOff>68580</xdr:colOff>
                    <xdr:row>36</xdr:row>
                    <xdr:rowOff>0</xdr:rowOff>
                  </from>
                  <to>
                    <xdr:col>34</xdr:col>
                    <xdr:colOff>106680</xdr:colOff>
                    <xdr:row>37</xdr:row>
                    <xdr:rowOff>228600</xdr:rowOff>
                  </to>
                </anchor>
              </controlPr>
            </control>
          </mc:Choice>
        </mc:AlternateContent>
        <mc:AlternateContent xmlns:mc="http://schemas.openxmlformats.org/markup-compatibility/2006">
          <mc:Choice Requires="x14">
            <control shapeId="15403" r:id="rId46" name="Check Box 43">
              <controlPr defaultSize="0" autoFill="0" autoLine="0" autoPict="0">
                <anchor moveWithCells="1">
                  <from>
                    <xdr:col>30</xdr:col>
                    <xdr:colOff>68580</xdr:colOff>
                    <xdr:row>34</xdr:row>
                    <xdr:rowOff>0</xdr:rowOff>
                  </from>
                  <to>
                    <xdr:col>31</xdr:col>
                    <xdr:colOff>106680</xdr:colOff>
                    <xdr:row>35</xdr:row>
                    <xdr:rowOff>228600</xdr:rowOff>
                  </to>
                </anchor>
              </controlPr>
            </control>
          </mc:Choice>
        </mc:AlternateContent>
        <mc:AlternateContent xmlns:mc="http://schemas.openxmlformats.org/markup-compatibility/2006">
          <mc:Choice Requires="x14">
            <control shapeId="15404" r:id="rId47" name="Check Box 44">
              <controlPr defaultSize="0" autoFill="0" autoLine="0" autoPict="0">
                <anchor moveWithCells="1">
                  <from>
                    <xdr:col>33</xdr:col>
                    <xdr:colOff>68580</xdr:colOff>
                    <xdr:row>34</xdr:row>
                    <xdr:rowOff>0</xdr:rowOff>
                  </from>
                  <to>
                    <xdr:col>34</xdr:col>
                    <xdr:colOff>106680</xdr:colOff>
                    <xdr:row>35</xdr:row>
                    <xdr:rowOff>228600</xdr:rowOff>
                  </to>
                </anchor>
              </controlPr>
            </control>
          </mc:Choice>
        </mc:AlternateContent>
        <mc:AlternateContent xmlns:mc="http://schemas.openxmlformats.org/markup-compatibility/2006">
          <mc:Choice Requires="x14">
            <control shapeId="15405" r:id="rId48" name="Check Box 45">
              <controlPr defaultSize="0" autoFill="0" autoLine="0" autoPict="0">
                <anchor moveWithCells="1">
                  <from>
                    <xdr:col>30</xdr:col>
                    <xdr:colOff>68580</xdr:colOff>
                    <xdr:row>32</xdr:row>
                    <xdr:rowOff>0</xdr:rowOff>
                  </from>
                  <to>
                    <xdr:col>31</xdr:col>
                    <xdr:colOff>106680</xdr:colOff>
                    <xdr:row>33</xdr:row>
                    <xdr:rowOff>228600</xdr:rowOff>
                  </to>
                </anchor>
              </controlPr>
            </control>
          </mc:Choice>
        </mc:AlternateContent>
        <mc:AlternateContent xmlns:mc="http://schemas.openxmlformats.org/markup-compatibility/2006">
          <mc:Choice Requires="x14">
            <control shapeId="15406" r:id="rId49" name="Check Box 46">
              <controlPr defaultSize="0" autoFill="0" autoLine="0" autoPict="0">
                <anchor moveWithCells="1">
                  <from>
                    <xdr:col>33</xdr:col>
                    <xdr:colOff>68580</xdr:colOff>
                    <xdr:row>32</xdr:row>
                    <xdr:rowOff>0</xdr:rowOff>
                  </from>
                  <to>
                    <xdr:col>34</xdr:col>
                    <xdr:colOff>106680</xdr:colOff>
                    <xdr:row>33</xdr:row>
                    <xdr:rowOff>228600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665AF-7F9D-4010-BBAF-82D9E570DEE2}">
  <sheetPr>
    <tabColor theme="7" tint="0.79998168889431442"/>
    <pageSetUpPr fitToPage="1"/>
  </sheetPr>
  <dimension ref="A1:CF142"/>
  <sheetViews>
    <sheetView view="pageBreakPreview" zoomScale="69" zoomScaleNormal="75" zoomScaleSheetLayoutView="69" workbookViewId="0">
      <selection activeCell="AH28" sqref="AH28"/>
    </sheetView>
  </sheetViews>
  <sheetFormatPr defaultColWidth="10.3984375" defaultRowHeight="15.15" customHeight="1" x14ac:dyDescent="0.45"/>
  <cols>
    <col min="1" max="59" width="4.3984375" style="71" customWidth="1"/>
    <col min="60" max="16384" width="10.3984375" style="6"/>
  </cols>
  <sheetData>
    <row r="1" spans="1:83" ht="18.75" customHeight="1" x14ac:dyDescent="0.45">
      <c r="A1" s="615" t="s">
        <v>961</v>
      </c>
      <c r="B1" s="273"/>
      <c r="C1" s="273"/>
    </row>
    <row r="2" spans="1:83" ht="18.75" customHeight="1" thickBot="1" x14ac:dyDescent="0.5">
      <c r="A2" s="89" t="s">
        <v>349</v>
      </c>
      <c r="AH2" s="89" t="str">
        <f>"（４）盆休み等一斉休園の状況（令和"&amp;表紙・鑑!S3-1&amp;"年度）"</f>
        <v>（４）盆休み等一斉休園の状況（令和7年度）</v>
      </c>
    </row>
    <row r="3" spans="1:83" ht="18.75" customHeight="1" x14ac:dyDescent="0.45">
      <c r="A3" s="907" t="s">
        <v>350</v>
      </c>
      <c r="B3" s="908"/>
      <c r="C3" s="908"/>
      <c r="D3" s="908"/>
      <c r="E3" s="908"/>
      <c r="F3" s="908"/>
      <c r="G3" s="908"/>
      <c r="H3" s="908"/>
      <c r="I3" s="908" t="s">
        <v>351</v>
      </c>
      <c r="J3" s="908"/>
      <c r="K3" s="908"/>
      <c r="L3" s="908"/>
      <c r="M3" s="908"/>
      <c r="N3" s="908"/>
      <c r="O3" s="908"/>
      <c r="P3" s="911"/>
      <c r="Q3" s="913" t="s">
        <v>352</v>
      </c>
      <c r="R3" s="908"/>
      <c r="S3" s="908"/>
      <c r="T3" s="908"/>
      <c r="U3" s="908"/>
      <c r="V3" s="908"/>
      <c r="W3" s="908"/>
      <c r="X3" s="908"/>
      <c r="Y3" s="908" t="s">
        <v>351</v>
      </c>
      <c r="Z3" s="908"/>
      <c r="AA3" s="908"/>
      <c r="AB3" s="908"/>
      <c r="AC3" s="908"/>
      <c r="AD3" s="908"/>
      <c r="AE3" s="908"/>
      <c r="AF3" s="915"/>
      <c r="AG3" s="82"/>
      <c r="AH3" s="1429" t="s">
        <v>353</v>
      </c>
      <c r="AI3" s="1430"/>
      <c r="AJ3" s="1430"/>
      <c r="AK3" s="1430"/>
      <c r="AL3" s="1430"/>
      <c r="AM3" s="1430"/>
      <c r="AN3" s="1431"/>
      <c r="AO3" s="1432" t="s">
        <v>354</v>
      </c>
      <c r="AP3" s="1430"/>
      <c r="AQ3" s="1430"/>
      <c r="AR3" s="1430"/>
      <c r="AS3" s="1430"/>
      <c r="AT3" s="1430"/>
      <c r="AU3" s="1430"/>
      <c r="AV3" s="1430"/>
      <c r="AW3" s="1430"/>
      <c r="AX3" s="1430"/>
      <c r="AY3" s="1430"/>
      <c r="AZ3" s="1430"/>
      <c r="BA3" s="1430"/>
      <c r="BB3" s="1430"/>
      <c r="BC3" s="1432" t="s">
        <v>355</v>
      </c>
      <c r="BD3" s="1430"/>
      <c r="BE3" s="1430"/>
      <c r="BF3" s="1894"/>
    </row>
    <row r="4" spans="1:83" ht="18.75" customHeight="1" x14ac:dyDescent="0.45">
      <c r="A4" s="909"/>
      <c r="B4" s="910"/>
      <c r="C4" s="910"/>
      <c r="D4" s="910"/>
      <c r="E4" s="910"/>
      <c r="F4" s="910"/>
      <c r="G4" s="910"/>
      <c r="H4" s="910"/>
      <c r="I4" s="910"/>
      <c r="J4" s="910"/>
      <c r="K4" s="910"/>
      <c r="L4" s="910"/>
      <c r="M4" s="910"/>
      <c r="N4" s="910"/>
      <c r="O4" s="910"/>
      <c r="P4" s="912"/>
      <c r="Q4" s="914"/>
      <c r="R4" s="910"/>
      <c r="S4" s="910"/>
      <c r="T4" s="910"/>
      <c r="U4" s="910"/>
      <c r="V4" s="910"/>
      <c r="W4" s="910"/>
      <c r="X4" s="910"/>
      <c r="Y4" s="910"/>
      <c r="Z4" s="910"/>
      <c r="AA4" s="910"/>
      <c r="AB4" s="910"/>
      <c r="AC4" s="910"/>
      <c r="AD4" s="910"/>
      <c r="AE4" s="910"/>
      <c r="AF4" s="916"/>
      <c r="AG4" s="82"/>
      <c r="AH4" s="938"/>
      <c r="AI4" s="939"/>
      <c r="AJ4" s="939"/>
      <c r="AK4" s="939"/>
      <c r="AL4" s="939"/>
      <c r="AM4" s="939"/>
      <c r="AN4" s="940"/>
      <c r="AO4" s="976"/>
      <c r="AP4" s="939"/>
      <c r="AQ4" s="939"/>
      <c r="AR4" s="939"/>
      <c r="AS4" s="939"/>
      <c r="AT4" s="939"/>
      <c r="AU4" s="939"/>
      <c r="AV4" s="939"/>
      <c r="AW4" s="939"/>
      <c r="AX4" s="939"/>
      <c r="AY4" s="939"/>
      <c r="AZ4" s="939"/>
      <c r="BA4" s="939"/>
      <c r="BB4" s="939"/>
      <c r="BC4" s="976"/>
      <c r="BD4" s="939"/>
      <c r="BE4" s="939"/>
      <c r="BF4" s="996"/>
    </row>
    <row r="5" spans="1:83" ht="18.75" customHeight="1" x14ac:dyDescent="0.45">
      <c r="A5" s="909" t="s">
        <v>356</v>
      </c>
      <c r="B5" s="910"/>
      <c r="C5" s="910"/>
      <c r="D5" s="910"/>
      <c r="E5" s="910"/>
      <c r="F5" s="910"/>
      <c r="G5" s="910"/>
      <c r="H5" s="924"/>
      <c r="I5" s="274"/>
      <c r="J5" s="851"/>
      <c r="K5" s="851" t="s">
        <v>23</v>
      </c>
      <c r="L5" s="275"/>
      <c r="M5" s="275"/>
      <c r="N5" s="851"/>
      <c r="O5" s="851" t="s">
        <v>16</v>
      </c>
      <c r="P5" s="276"/>
      <c r="Q5" s="1937" t="s">
        <v>942</v>
      </c>
      <c r="R5" s="1938"/>
      <c r="S5" s="1938"/>
      <c r="T5" s="1938"/>
      <c r="U5" s="1938"/>
      <c r="V5" s="1938"/>
      <c r="W5" s="1938"/>
      <c r="X5" s="1938"/>
      <c r="Y5" s="274"/>
      <c r="Z5" s="851"/>
      <c r="AA5" s="851" t="s">
        <v>23</v>
      </c>
      <c r="AB5" s="275"/>
      <c r="AC5" s="275"/>
      <c r="AD5" s="851"/>
      <c r="AE5" s="851" t="s">
        <v>16</v>
      </c>
      <c r="AF5" s="277"/>
      <c r="AG5" s="82"/>
      <c r="AH5" s="1941"/>
      <c r="AI5" s="1939" t="s">
        <v>357</v>
      </c>
      <c r="AJ5" s="1939"/>
      <c r="AK5" s="1939"/>
      <c r="AL5" s="851"/>
      <c r="AM5" s="1939" t="s">
        <v>358</v>
      </c>
      <c r="AN5" s="1963"/>
      <c r="AO5" s="1965"/>
      <c r="AP5" s="1966"/>
      <c r="AQ5" s="1966"/>
      <c r="AR5" s="1966"/>
      <c r="AS5" s="1966"/>
      <c r="AT5" s="1966"/>
      <c r="AU5" s="1966"/>
      <c r="AV5" s="1966"/>
      <c r="AW5" s="1966"/>
      <c r="AX5" s="1966"/>
      <c r="AY5" s="1966"/>
      <c r="AZ5" s="1966"/>
      <c r="BA5" s="1966"/>
      <c r="BB5" s="1967"/>
      <c r="BC5" s="1072"/>
      <c r="BD5" s="851" t="s">
        <v>359</v>
      </c>
      <c r="BE5" s="851"/>
      <c r="BF5" s="1087" t="s">
        <v>16</v>
      </c>
    </row>
    <row r="6" spans="1:83" ht="18.75" customHeight="1" x14ac:dyDescent="0.45">
      <c r="A6" s="909"/>
      <c r="B6" s="910"/>
      <c r="C6" s="910"/>
      <c r="D6" s="910"/>
      <c r="E6" s="910"/>
      <c r="F6" s="910"/>
      <c r="G6" s="910"/>
      <c r="H6" s="924"/>
      <c r="I6" s="278"/>
      <c r="J6" s="774"/>
      <c r="K6" s="774"/>
      <c r="L6" s="279"/>
      <c r="M6" s="279"/>
      <c r="N6" s="774"/>
      <c r="O6" s="774"/>
      <c r="P6" s="280"/>
      <c r="Q6" s="1937"/>
      <c r="R6" s="1938"/>
      <c r="S6" s="1938"/>
      <c r="T6" s="1938"/>
      <c r="U6" s="1938"/>
      <c r="V6" s="1938"/>
      <c r="W6" s="1938"/>
      <c r="X6" s="1938"/>
      <c r="Y6" s="278"/>
      <c r="Z6" s="774"/>
      <c r="AA6" s="774"/>
      <c r="AB6" s="279"/>
      <c r="AC6" s="279"/>
      <c r="AD6" s="774"/>
      <c r="AE6" s="774"/>
      <c r="AF6" s="281"/>
      <c r="AG6" s="82"/>
      <c r="AH6" s="1942"/>
      <c r="AI6" s="1940"/>
      <c r="AJ6" s="1940"/>
      <c r="AK6" s="1940"/>
      <c r="AL6" s="774"/>
      <c r="AM6" s="1940"/>
      <c r="AN6" s="1964"/>
      <c r="AO6" s="1968"/>
      <c r="AP6" s="1969"/>
      <c r="AQ6" s="1969"/>
      <c r="AR6" s="1969"/>
      <c r="AS6" s="1969"/>
      <c r="AT6" s="1969"/>
      <c r="AU6" s="1969"/>
      <c r="AV6" s="1969"/>
      <c r="AW6" s="1969"/>
      <c r="AX6" s="1969"/>
      <c r="AY6" s="1969"/>
      <c r="AZ6" s="1969"/>
      <c r="BA6" s="1969"/>
      <c r="BB6" s="1970"/>
      <c r="BC6" s="773"/>
      <c r="BD6" s="774"/>
      <c r="BE6" s="774"/>
      <c r="BF6" s="1089"/>
    </row>
    <row r="7" spans="1:83" ht="18.75" customHeight="1" x14ac:dyDescent="0.45">
      <c r="A7" s="909" t="s">
        <v>360</v>
      </c>
      <c r="B7" s="910"/>
      <c r="C7" s="910"/>
      <c r="D7" s="910"/>
      <c r="E7" s="910"/>
      <c r="F7" s="910"/>
      <c r="G7" s="910"/>
      <c r="H7" s="910"/>
      <c r="I7" s="274"/>
      <c r="J7" s="851"/>
      <c r="K7" s="851" t="s">
        <v>23</v>
      </c>
      <c r="L7" s="275"/>
      <c r="M7" s="275"/>
      <c r="N7" s="851"/>
      <c r="O7" s="851" t="s">
        <v>16</v>
      </c>
      <c r="P7" s="276"/>
      <c r="Q7" s="936" t="s">
        <v>361</v>
      </c>
      <c r="R7" s="936"/>
      <c r="S7" s="936"/>
      <c r="T7" s="936"/>
      <c r="U7" s="936"/>
      <c r="V7" s="936"/>
      <c r="W7" s="936"/>
      <c r="X7" s="936"/>
      <c r="Y7" s="282"/>
      <c r="Z7" s="851"/>
      <c r="AA7" s="1939" t="s">
        <v>362</v>
      </c>
      <c r="AB7" s="1939"/>
      <c r="AC7" s="851"/>
      <c r="AD7" s="1939" t="s">
        <v>363</v>
      </c>
      <c r="AE7" s="1939"/>
      <c r="AF7" s="283"/>
      <c r="AG7" s="284"/>
      <c r="AH7" s="1941"/>
      <c r="AI7" s="1939" t="s">
        <v>357</v>
      </c>
      <c r="AJ7" s="1939"/>
      <c r="AK7" s="1939"/>
      <c r="AL7" s="851"/>
      <c r="AM7" s="1939" t="s">
        <v>358</v>
      </c>
      <c r="AN7" s="1963"/>
      <c r="AO7" s="1965"/>
      <c r="AP7" s="1966"/>
      <c r="AQ7" s="1966"/>
      <c r="AR7" s="1966"/>
      <c r="AS7" s="1966"/>
      <c r="AT7" s="1966"/>
      <c r="AU7" s="1966"/>
      <c r="AV7" s="1966"/>
      <c r="AW7" s="1966"/>
      <c r="AX7" s="1966"/>
      <c r="AY7" s="1966"/>
      <c r="AZ7" s="1966"/>
      <c r="BA7" s="1966"/>
      <c r="BB7" s="1967"/>
      <c r="BC7" s="1072"/>
      <c r="BD7" s="851" t="s">
        <v>359</v>
      </c>
      <c r="BE7" s="851"/>
      <c r="BF7" s="1087" t="s">
        <v>16</v>
      </c>
      <c r="BY7" s="502"/>
    </row>
    <row r="8" spans="1:83" ht="18.75" customHeight="1" x14ac:dyDescent="0.45">
      <c r="A8" s="909"/>
      <c r="B8" s="910"/>
      <c r="C8" s="910"/>
      <c r="D8" s="910"/>
      <c r="E8" s="910"/>
      <c r="F8" s="910"/>
      <c r="G8" s="910"/>
      <c r="H8" s="910"/>
      <c r="I8" s="278"/>
      <c r="J8" s="774"/>
      <c r="K8" s="774"/>
      <c r="L8" s="279"/>
      <c r="M8" s="279"/>
      <c r="N8" s="774"/>
      <c r="O8" s="774"/>
      <c r="P8" s="280"/>
      <c r="Q8" s="974"/>
      <c r="R8" s="974"/>
      <c r="S8" s="974"/>
      <c r="T8" s="974"/>
      <c r="U8" s="974"/>
      <c r="V8" s="974"/>
      <c r="W8" s="974"/>
      <c r="X8" s="974"/>
      <c r="Y8" s="285"/>
      <c r="Z8" s="855"/>
      <c r="AA8" s="1944"/>
      <c r="AB8" s="1944"/>
      <c r="AC8" s="855"/>
      <c r="AD8" s="1944"/>
      <c r="AE8" s="1944"/>
      <c r="AF8" s="286"/>
      <c r="AG8" s="284"/>
      <c r="AH8" s="1942"/>
      <c r="AI8" s="1940"/>
      <c r="AJ8" s="1940"/>
      <c r="AK8" s="1940"/>
      <c r="AL8" s="774"/>
      <c r="AM8" s="1940"/>
      <c r="AN8" s="1964"/>
      <c r="AO8" s="1968"/>
      <c r="AP8" s="1969"/>
      <c r="AQ8" s="1969"/>
      <c r="AR8" s="1969"/>
      <c r="AS8" s="1969"/>
      <c r="AT8" s="1969"/>
      <c r="AU8" s="1969"/>
      <c r="AV8" s="1969"/>
      <c r="AW8" s="1969"/>
      <c r="AX8" s="1969"/>
      <c r="AY8" s="1969"/>
      <c r="AZ8" s="1969"/>
      <c r="BA8" s="1969"/>
      <c r="BB8" s="1970"/>
      <c r="BC8" s="773"/>
      <c r="BD8" s="774"/>
      <c r="BE8" s="774"/>
      <c r="BF8" s="1089"/>
      <c r="BH8" s="517"/>
      <c r="BI8" s="517"/>
      <c r="BJ8" s="517"/>
      <c r="BK8" s="514"/>
      <c r="BL8" s="1905"/>
      <c r="BM8" s="1905"/>
      <c r="BN8" s="1905"/>
      <c r="BO8" s="1974"/>
      <c r="BP8" s="1974"/>
      <c r="BQ8" s="1974"/>
      <c r="BR8" s="1974"/>
      <c r="BS8" s="1974"/>
      <c r="BT8" s="1984"/>
      <c r="BU8" s="1984"/>
      <c r="BV8" s="1984"/>
      <c r="BW8" s="1974"/>
      <c r="BX8" s="1974"/>
      <c r="BY8" s="1974"/>
      <c r="BZ8" s="1974"/>
      <c r="CA8" s="518"/>
    </row>
    <row r="9" spans="1:83" ht="18.75" customHeight="1" x14ac:dyDescent="0.45">
      <c r="A9" s="909" t="s">
        <v>364</v>
      </c>
      <c r="B9" s="910"/>
      <c r="C9" s="910"/>
      <c r="D9" s="910"/>
      <c r="E9" s="910"/>
      <c r="F9" s="910"/>
      <c r="G9" s="910"/>
      <c r="H9" s="910"/>
      <c r="I9" s="287"/>
      <c r="J9" s="855"/>
      <c r="K9" s="855" t="s">
        <v>23</v>
      </c>
      <c r="L9" s="287"/>
      <c r="M9" s="287"/>
      <c r="N9" s="855"/>
      <c r="O9" s="855" t="s">
        <v>16</v>
      </c>
      <c r="P9" s="288"/>
      <c r="Q9" s="974"/>
      <c r="R9" s="974"/>
      <c r="S9" s="974"/>
      <c r="T9" s="974"/>
      <c r="U9" s="974"/>
      <c r="V9" s="974"/>
      <c r="W9" s="974"/>
      <c r="X9" s="974"/>
      <c r="Y9" s="285"/>
      <c r="Z9" s="855"/>
      <c r="AA9" s="1944" t="s">
        <v>365</v>
      </c>
      <c r="AB9" s="1944"/>
      <c r="AC9" s="855"/>
      <c r="AD9" s="1944" t="s">
        <v>366</v>
      </c>
      <c r="AE9" s="1944"/>
      <c r="AF9" s="286"/>
      <c r="AG9" s="284"/>
      <c r="AH9" s="1941"/>
      <c r="AI9" s="1939" t="s">
        <v>357</v>
      </c>
      <c r="AJ9" s="1939"/>
      <c r="AK9" s="1939"/>
      <c r="AL9" s="851"/>
      <c r="AM9" s="1939" t="s">
        <v>358</v>
      </c>
      <c r="AN9" s="1963"/>
      <c r="AO9" s="1965"/>
      <c r="AP9" s="1966"/>
      <c r="AQ9" s="1966"/>
      <c r="AR9" s="1966"/>
      <c r="AS9" s="1966"/>
      <c r="AT9" s="1966"/>
      <c r="AU9" s="1966"/>
      <c r="AV9" s="1966"/>
      <c r="AW9" s="1966"/>
      <c r="AX9" s="1966"/>
      <c r="AY9" s="1966"/>
      <c r="AZ9" s="1966"/>
      <c r="BA9" s="1966"/>
      <c r="BB9" s="1967"/>
      <c r="BC9" s="1072"/>
      <c r="BD9" s="851" t="s">
        <v>359</v>
      </c>
      <c r="BE9" s="851"/>
      <c r="BF9" s="1087" t="s">
        <v>16</v>
      </c>
      <c r="BH9" s="517"/>
      <c r="BI9" s="517"/>
      <c r="BJ9" s="517"/>
      <c r="BK9" s="514"/>
      <c r="BL9" s="1905"/>
      <c r="BM9" s="1905"/>
      <c r="BN9" s="1905"/>
      <c r="BO9" s="1974"/>
      <c r="BP9" s="1974"/>
      <c r="BQ9" s="1974"/>
      <c r="BR9" s="1974"/>
      <c r="BS9" s="1974"/>
      <c r="BT9" s="1984"/>
      <c r="BU9" s="1984"/>
      <c r="BV9" s="1984"/>
      <c r="BW9" s="1974"/>
      <c r="BX9" s="1974"/>
      <c r="BY9" s="1974"/>
      <c r="BZ9" s="1974"/>
      <c r="CA9" s="518"/>
    </row>
    <row r="10" spans="1:83" ht="18.75" customHeight="1" thickBot="1" x14ac:dyDescent="0.5">
      <c r="A10" s="1959"/>
      <c r="B10" s="1960"/>
      <c r="C10" s="1960"/>
      <c r="D10" s="1960"/>
      <c r="E10" s="1960"/>
      <c r="F10" s="1960"/>
      <c r="G10" s="1960"/>
      <c r="H10" s="1960"/>
      <c r="I10" s="287"/>
      <c r="J10" s="855"/>
      <c r="K10" s="855"/>
      <c r="L10" s="287"/>
      <c r="M10" s="287"/>
      <c r="N10" s="855"/>
      <c r="O10" s="855"/>
      <c r="P10" s="288"/>
      <c r="Q10" s="974"/>
      <c r="R10" s="974"/>
      <c r="S10" s="974"/>
      <c r="T10" s="974"/>
      <c r="U10" s="974"/>
      <c r="V10" s="974"/>
      <c r="W10" s="974"/>
      <c r="X10" s="974"/>
      <c r="Y10" s="289"/>
      <c r="Z10" s="774"/>
      <c r="AA10" s="1940"/>
      <c r="AB10" s="1940"/>
      <c r="AC10" s="774"/>
      <c r="AD10" s="1940"/>
      <c r="AE10" s="1940"/>
      <c r="AF10" s="290"/>
      <c r="AG10" s="284"/>
      <c r="AH10" s="1945"/>
      <c r="AI10" s="1943"/>
      <c r="AJ10" s="1943"/>
      <c r="AK10" s="1943"/>
      <c r="AL10" s="856"/>
      <c r="AM10" s="1943"/>
      <c r="AN10" s="1994"/>
      <c r="AO10" s="1985"/>
      <c r="AP10" s="1986"/>
      <c r="AQ10" s="1986"/>
      <c r="AR10" s="1986"/>
      <c r="AS10" s="1986"/>
      <c r="AT10" s="1986"/>
      <c r="AU10" s="1986"/>
      <c r="AV10" s="1986"/>
      <c r="AW10" s="1986"/>
      <c r="AX10" s="1986"/>
      <c r="AY10" s="1986"/>
      <c r="AZ10" s="1986"/>
      <c r="BA10" s="1986"/>
      <c r="BB10" s="1987"/>
      <c r="BC10" s="1079"/>
      <c r="BD10" s="856"/>
      <c r="BE10" s="856"/>
      <c r="BF10" s="1088"/>
      <c r="BH10" s="517"/>
      <c r="BI10" s="517"/>
      <c r="BJ10" s="517"/>
      <c r="BK10" s="518"/>
      <c r="BL10" s="518"/>
      <c r="BM10" s="518"/>
      <c r="BN10" s="518"/>
      <c r="BO10" s="518"/>
      <c r="BP10" s="518"/>
      <c r="BQ10" s="518"/>
      <c r="BR10" s="518"/>
      <c r="BS10" s="518"/>
      <c r="BT10" s="518"/>
      <c r="BU10" s="518"/>
      <c r="BV10" s="518"/>
      <c r="BW10" s="518"/>
      <c r="BX10" s="518"/>
      <c r="BY10" s="518"/>
      <c r="BZ10" s="518"/>
      <c r="CA10" s="518"/>
    </row>
    <row r="11" spans="1:83" ht="18.75" customHeight="1" x14ac:dyDescent="0.45">
      <c r="A11" s="1961" t="s">
        <v>991</v>
      </c>
      <c r="B11" s="1947"/>
      <c r="C11" s="1947"/>
      <c r="D11" s="1947"/>
      <c r="E11" s="1947"/>
      <c r="F11" s="1947"/>
      <c r="G11" s="1947"/>
      <c r="H11" s="1948"/>
      <c r="I11" s="707"/>
      <c r="J11" s="1952"/>
      <c r="K11" s="1952" t="s">
        <v>23</v>
      </c>
      <c r="L11" s="708"/>
      <c r="M11" s="708"/>
      <c r="N11" s="1952"/>
      <c r="O11" s="1952" t="s">
        <v>16</v>
      </c>
      <c r="P11" s="708"/>
      <c r="Q11" s="1946" t="s">
        <v>992</v>
      </c>
      <c r="R11" s="1947"/>
      <c r="S11" s="1947"/>
      <c r="T11" s="1947"/>
      <c r="U11" s="1947"/>
      <c r="V11" s="1947"/>
      <c r="W11" s="1947"/>
      <c r="X11" s="1948"/>
      <c r="Y11" s="707"/>
      <c r="Z11" s="1952"/>
      <c r="AA11" s="1952" t="s">
        <v>23</v>
      </c>
      <c r="AB11" s="708"/>
      <c r="AC11" s="708"/>
      <c r="AD11" s="1952"/>
      <c r="AE11" s="1952" t="s">
        <v>16</v>
      </c>
      <c r="AF11" s="709"/>
      <c r="AG11" s="82"/>
      <c r="AH11" s="88" t="s">
        <v>369</v>
      </c>
      <c r="AI11" s="164" t="s">
        <v>370</v>
      </c>
      <c r="BH11" s="517"/>
      <c r="BI11" s="517"/>
      <c r="BJ11" s="517"/>
      <c r="BK11" s="518"/>
      <c r="BL11" s="518"/>
      <c r="BM11" s="518"/>
      <c r="BN11" s="518"/>
      <c r="BO11" s="518"/>
      <c r="BP11" s="518"/>
      <c r="BQ11" s="518"/>
      <c r="BR11" s="518"/>
      <c r="BS11" s="518"/>
      <c r="BT11" s="518"/>
      <c r="BU11" s="518"/>
      <c r="BV11" s="518"/>
      <c r="BW11" s="518"/>
      <c r="BX11" s="518"/>
      <c r="BY11" s="518"/>
      <c r="BZ11" s="518"/>
      <c r="CA11" s="518"/>
    </row>
    <row r="12" spans="1:83" ht="18.75" customHeight="1" x14ac:dyDescent="0.45">
      <c r="A12" s="1962"/>
      <c r="B12" s="1950"/>
      <c r="C12" s="1950"/>
      <c r="D12" s="1950"/>
      <c r="E12" s="1950"/>
      <c r="F12" s="1950"/>
      <c r="G12" s="1950"/>
      <c r="H12" s="1951"/>
      <c r="I12" s="710"/>
      <c r="J12" s="1953"/>
      <c r="K12" s="1953"/>
      <c r="L12" s="711"/>
      <c r="M12" s="711"/>
      <c r="N12" s="1953"/>
      <c r="O12" s="1953"/>
      <c r="P12" s="711"/>
      <c r="Q12" s="1949"/>
      <c r="R12" s="1950"/>
      <c r="S12" s="1950"/>
      <c r="T12" s="1950"/>
      <c r="U12" s="1950"/>
      <c r="V12" s="1950"/>
      <c r="W12" s="1950"/>
      <c r="X12" s="1951"/>
      <c r="Y12" s="710"/>
      <c r="Z12" s="1953"/>
      <c r="AA12" s="1953"/>
      <c r="AB12" s="711"/>
      <c r="AC12" s="711"/>
      <c r="AD12" s="1953"/>
      <c r="AE12" s="1953"/>
      <c r="AF12" s="712"/>
      <c r="AG12" s="82"/>
      <c r="AH12" s="89"/>
      <c r="AI12" s="89" t="s">
        <v>371</v>
      </c>
      <c r="AJ12" s="82"/>
      <c r="AK12" s="82"/>
      <c r="AL12" s="82"/>
      <c r="AM12" s="295"/>
      <c r="AN12" s="295"/>
      <c r="AO12" s="82"/>
      <c r="AP12" s="295"/>
      <c r="AQ12" s="295"/>
      <c r="AR12" s="82"/>
      <c r="AS12" s="295"/>
      <c r="AT12" s="295"/>
      <c r="AU12" s="82"/>
      <c r="AV12" s="295"/>
      <c r="AX12" s="295"/>
      <c r="AY12" s="82"/>
      <c r="AZ12" s="82"/>
      <c r="BA12" s="295"/>
      <c r="BB12" s="295"/>
      <c r="BC12" s="73"/>
      <c r="BD12" s="73"/>
      <c r="BE12" s="73"/>
    </row>
    <row r="13" spans="1:83" ht="18.75" customHeight="1" x14ac:dyDescent="0.45">
      <c r="A13" s="1954" t="s">
        <v>367</v>
      </c>
      <c r="B13" s="1955"/>
      <c r="C13" s="1955"/>
      <c r="D13" s="1955"/>
      <c r="E13" s="1955"/>
      <c r="F13" s="1955"/>
      <c r="G13" s="1955"/>
      <c r="H13" s="914"/>
      <c r="I13" s="274"/>
      <c r="J13" s="275"/>
      <c r="K13" s="275"/>
      <c r="L13" s="275"/>
      <c r="M13" s="851"/>
      <c r="N13" s="851" t="s">
        <v>23</v>
      </c>
      <c r="O13" s="275"/>
      <c r="P13" s="275"/>
      <c r="Q13" s="275"/>
      <c r="R13" s="51"/>
      <c r="S13" s="1939" t="s">
        <v>368</v>
      </c>
      <c r="T13" s="1939"/>
      <c r="U13" s="1939"/>
      <c r="V13" s="1939"/>
      <c r="W13" s="275"/>
      <c r="X13" s="275"/>
      <c r="Y13" s="287"/>
      <c r="Z13" s="57"/>
      <c r="AA13" s="855" t="s">
        <v>16</v>
      </c>
      <c r="AB13" s="287"/>
      <c r="AC13" s="287"/>
      <c r="AD13" s="287"/>
      <c r="AE13" s="287"/>
      <c r="AF13" s="291"/>
    </row>
    <row r="14" spans="1:83" ht="18.75" customHeight="1" thickBot="1" x14ac:dyDescent="0.5">
      <c r="A14" s="1956"/>
      <c r="B14" s="1957"/>
      <c r="C14" s="1957"/>
      <c r="D14" s="1957"/>
      <c r="E14" s="1957"/>
      <c r="F14" s="1957"/>
      <c r="G14" s="1957"/>
      <c r="H14" s="1958"/>
      <c r="I14" s="292"/>
      <c r="J14" s="293"/>
      <c r="K14" s="293"/>
      <c r="L14" s="293"/>
      <c r="M14" s="856"/>
      <c r="N14" s="856"/>
      <c r="O14" s="293"/>
      <c r="P14" s="293"/>
      <c r="Q14" s="293"/>
      <c r="R14" s="60"/>
      <c r="S14" s="1943"/>
      <c r="T14" s="1943"/>
      <c r="U14" s="1943"/>
      <c r="V14" s="1943"/>
      <c r="W14" s="293"/>
      <c r="X14" s="293"/>
      <c r="Y14" s="293"/>
      <c r="Z14" s="60"/>
      <c r="AA14" s="856"/>
      <c r="AB14" s="293"/>
      <c r="AC14" s="293"/>
      <c r="AD14" s="293"/>
      <c r="AE14" s="293"/>
      <c r="AF14" s="294"/>
      <c r="AH14" s="89" t="s">
        <v>919</v>
      </c>
      <c r="AP14" s="515"/>
      <c r="AQ14" s="515"/>
      <c r="AR14" s="515"/>
      <c r="AS14" s="515"/>
      <c r="AT14" s="515"/>
      <c r="AU14" s="515"/>
      <c r="AV14" s="515"/>
    </row>
    <row r="15" spans="1:83" ht="18.75" customHeight="1" x14ac:dyDescent="0.45">
      <c r="A15" s="88" t="s">
        <v>372</v>
      </c>
      <c r="B15" s="89" t="s">
        <v>373</v>
      </c>
      <c r="U15" s="73"/>
      <c r="AH15" s="1995" t="s">
        <v>918</v>
      </c>
      <c r="AI15" s="1989"/>
      <c r="AJ15" s="1990"/>
      <c r="AK15" s="1192"/>
      <c r="AL15" s="1192" t="s">
        <v>23</v>
      </c>
      <c r="AM15" s="501"/>
      <c r="AN15" s="1192"/>
      <c r="AO15" s="1192" t="s">
        <v>16</v>
      </c>
      <c r="AP15" s="1988" t="s">
        <v>381</v>
      </c>
      <c r="AQ15" s="1989"/>
      <c r="AR15" s="1990"/>
      <c r="AS15" s="505"/>
      <c r="AT15" s="1979" t="s">
        <v>910</v>
      </c>
      <c r="AU15" s="501"/>
      <c r="AV15" s="511"/>
      <c r="AW15" s="1979" t="s">
        <v>382</v>
      </c>
      <c r="AX15" s="1979"/>
      <c r="AY15" s="1981" t="s">
        <v>911</v>
      </c>
      <c r="AZ15" s="1981"/>
      <c r="BA15" s="1981"/>
      <c r="BB15" s="1190"/>
      <c r="BC15" s="1192" t="s">
        <v>23</v>
      </c>
      <c r="BD15" s="501"/>
      <c r="BE15" s="1192"/>
      <c r="BF15" s="1972" t="s">
        <v>16</v>
      </c>
    </row>
    <row r="16" spans="1:83" ht="18.75" customHeight="1" x14ac:dyDescent="0.45">
      <c r="AH16" s="1996"/>
      <c r="AI16" s="1992"/>
      <c r="AJ16" s="1993"/>
      <c r="AK16" s="1971"/>
      <c r="AL16" s="1971"/>
      <c r="AM16" s="507"/>
      <c r="AN16" s="1971"/>
      <c r="AO16" s="1971"/>
      <c r="AP16" s="1991"/>
      <c r="AQ16" s="1992"/>
      <c r="AR16" s="1993"/>
      <c r="AS16" s="506"/>
      <c r="AT16" s="1980"/>
      <c r="AU16" s="507"/>
      <c r="AV16" s="512"/>
      <c r="AW16" s="1980"/>
      <c r="AX16" s="1980"/>
      <c r="AY16" s="1982"/>
      <c r="AZ16" s="1982"/>
      <c r="BA16" s="1982"/>
      <c r="BB16" s="1983"/>
      <c r="BC16" s="1971"/>
      <c r="BD16" s="507"/>
      <c r="BE16" s="1971"/>
      <c r="BF16" s="1973"/>
      <c r="BY16" s="502"/>
      <c r="BZ16" s="502"/>
      <c r="CA16" s="502"/>
      <c r="CB16" s="502"/>
      <c r="CC16" s="502"/>
      <c r="CD16" s="502"/>
      <c r="CE16" s="502"/>
    </row>
    <row r="17" spans="1:84" ht="18.75" customHeight="1" thickBot="1" x14ac:dyDescent="0.5">
      <c r="A17" s="89" t="s">
        <v>374</v>
      </c>
      <c r="AH17" s="1917" t="s">
        <v>912</v>
      </c>
      <c r="AI17" s="1918"/>
      <c r="AJ17" s="1919"/>
      <c r="AK17" s="508"/>
      <c r="AL17" s="1905" t="s">
        <v>384</v>
      </c>
      <c r="AM17" s="1974" t="s">
        <v>385</v>
      </c>
      <c r="AN17" s="1974" t="s">
        <v>386</v>
      </c>
      <c r="AO17" s="1974"/>
      <c r="AP17" s="1974"/>
      <c r="AQ17" s="1974"/>
      <c r="AR17" s="1974"/>
      <c r="AS17" s="1974"/>
      <c r="AT17" s="1984" t="s">
        <v>177</v>
      </c>
      <c r="AU17" s="1984"/>
      <c r="AV17" s="1984"/>
      <c r="AW17" s="1974" t="s">
        <v>176</v>
      </c>
      <c r="AX17" s="1974"/>
      <c r="AY17" s="1974"/>
      <c r="AZ17" s="1974" t="s">
        <v>387</v>
      </c>
      <c r="BA17" s="1974" t="s">
        <v>182</v>
      </c>
      <c r="BB17" s="513"/>
      <c r="BC17" s="513"/>
      <c r="BD17" s="1905"/>
      <c r="BE17" s="1905" t="s">
        <v>388</v>
      </c>
      <c r="BF17" s="520"/>
      <c r="BG17" s="81"/>
      <c r="BP17" s="502"/>
      <c r="BQ17" s="502"/>
      <c r="BR17" s="502"/>
      <c r="BS17" s="502"/>
      <c r="BT17" s="502"/>
      <c r="BU17" s="502"/>
      <c r="BV17" s="502"/>
      <c r="BW17" s="502"/>
      <c r="BX17" s="502"/>
      <c r="BY17" s="504"/>
      <c r="BZ17" s="504"/>
      <c r="CA17" s="504"/>
      <c r="CB17" s="502"/>
      <c r="CC17" s="504"/>
      <c r="CD17" s="504"/>
      <c r="CE17" s="502"/>
      <c r="CF17" s="504"/>
    </row>
    <row r="18" spans="1:84" ht="18.75" customHeight="1" thickBot="1" x14ac:dyDescent="0.5">
      <c r="A18" s="1931"/>
      <c r="B18" s="1932"/>
      <c r="C18" s="1932"/>
      <c r="D18" s="1933"/>
      <c r="E18" s="1934" t="s">
        <v>932</v>
      </c>
      <c r="F18" s="1932"/>
      <c r="G18" s="1932"/>
      <c r="H18" s="1932"/>
      <c r="I18" s="1932"/>
      <c r="J18" s="1932"/>
      <c r="K18" s="1933"/>
      <c r="L18" s="1934" t="s">
        <v>375</v>
      </c>
      <c r="M18" s="1932"/>
      <c r="N18" s="1932"/>
      <c r="O18" s="1932"/>
      <c r="P18" s="1932"/>
      <c r="Q18" s="1932"/>
      <c r="R18" s="1932"/>
      <c r="S18" s="1932"/>
      <c r="T18" s="1932"/>
      <c r="U18" s="1932"/>
      <c r="V18" s="1932"/>
      <c r="W18" s="1932"/>
      <c r="X18" s="1932"/>
      <c r="Y18" s="1933"/>
      <c r="Z18" s="1934" t="s">
        <v>933</v>
      </c>
      <c r="AA18" s="1932"/>
      <c r="AB18" s="1932"/>
      <c r="AC18" s="1932"/>
      <c r="AD18" s="1932"/>
      <c r="AE18" s="1932"/>
      <c r="AF18" s="1935"/>
      <c r="AH18" s="1920"/>
      <c r="AI18" s="1921"/>
      <c r="AJ18" s="1922"/>
      <c r="AK18" s="509"/>
      <c r="AL18" s="1906"/>
      <c r="AM18" s="1975"/>
      <c r="AN18" s="1975"/>
      <c r="AO18" s="1975"/>
      <c r="AP18" s="1975"/>
      <c r="AQ18" s="1975"/>
      <c r="AR18" s="1975"/>
      <c r="AS18" s="1975"/>
      <c r="AT18" s="1902"/>
      <c r="AU18" s="1902"/>
      <c r="AV18" s="1902"/>
      <c r="AW18" s="1975"/>
      <c r="AX18" s="1975"/>
      <c r="AY18" s="1975"/>
      <c r="AZ18" s="1975"/>
      <c r="BA18" s="1975"/>
      <c r="BB18" s="503"/>
      <c r="BC18" s="503"/>
      <c r="BD18" s="1906"/>
      <c r="BE18" s="1906"/>
      <c r="BF18" s="510"/>
      <c r="BG18" s="6"/>
    </row>
    <row r="19" spans="1:84" ht="18.75" customHeight="1" thickBot="1" x14ac:dyDescent="0.5">
      <c r="A19" s="1923" t="s">
        <v>376</v>
      </c>
      <c r="B19" s="1848"/>
      <c r="C19" s="1928" t="s">
        <v>377</v>
      </c>
      <c r="D19" s="1848"/>
      <c r="E19" s="1899"/>
      <c r="F19" s="1900"/>
      <c r="G19" s="1847" t="s">
        <v>378</v>
      </c>
      <c r="H19" s="1865"/>
      <c r="I19" s="1865"/>
      <c r="J19" s="1847" t="s">
        <v>927</v>
      </c>
      <c r="K19" s="1848"/>
      <c r="L19" s="587"/>
      <c r="M19" s="1900"/>
      <c r="N19" s="1900"/>
      <c r="O19" s="1847" t="s">
        <v>378</v>
      </c>
      <c r="P19" s="1865"/>
      <c r="Q19" s="1865"/>
      <c r="R19" s="1851" t="s">
        <v>379</v>
      </c>
      <c r="S19" s="1851"/>
      <c r="T19" s="594"/>
      <c r="U19" s="594"/>
      <c r="V19" s="1847" t="s">
        <v>378</v>
      </c>
      <c r="W19" s="596"/>
      <c r="X19" s="596"/>
      <c r="Y19" s="588"/>
      <c r="Z19" s="1899"/>
      <c r="AA19" s="1900"/>
      <c r="AB19" s="1847" t="s">
        <v>378</v>
      </c>
      <c r="AC19" s="1865"/>
      <c r="AD19" s="1865"/>
      <c r="AE19" s="1847" t="s">
        <v>380</v>
      </c>
      <c r="AF19" s="1903"/>
      <c r="AG19" s="81"/>
      <c r="AH19" s="89" t="s">
        <v>920</v>
      </c>
      <c r="BG19" s="6"/>
    </row>
    <row r="20" spans="1:84" ht="18.75" customHeight="1" x14ac:dyDescent="0.45">
      <c r="A20" s="1924"/>
      <c r="B20" s="1925"/>
      <c r="C20" s="1929"/>
      <c r="D20" s="1850"/>
      <c r="E20" s="1910"/>
      <c r="F20" s="1907"/>
      <c r="G20" s="1849"/>
      <c r="H20" s="1867"/>
      <c r="I20" s="1867"/>
      <c r="J20" s="1849"/>
      <c r="K20" s="1850"/>
      <c r="L20" s="589"/>
      <c r="M20" s="1907"/>
      <c r="N20" s="1907"/>
      <c r="O20" s="1849"/>
      <c r="P20" s="1867"/>
      <c r="Q20" s="1867"/>
      <c r="R20" s="1852"/>
      <c r="S20" s="1852"/>
      <c r="T20" s="599"/>
      <c r="U20" s="599"/>
      <c r="V20" s="1849"/>
      <c r="W20" s="598"/>
      <c r="X20" s="598"/>
      <c r="Y20" s="590"/>
      <c r="Z20" s="1910"/>
      <c r="AA20" s="1907"/>
      <c r="AB20" s="1849"/>
      <c r="AC20" s="1867"/>
      <c r="AD20" s="1867"/>
      <c r="AE20" s="1849"/>
      <c r="AF20" s="1909"/>
      <c r="AG20" s="295"/>
      <c r="AH20" s="1911" t="s">
        <v>921</v>
      </c>
      <c r="AI20" s="1912"/>
      <c r="AJ20" s="1913"/>
      <c r="AK20" s="1190"/>
      <c r="AL20" s="1192" t="s">
        <v>23</v>
      </c>
      <c r="AM20" s="501"/>
      <c r="AN20" s="1192"/>
      <c r="AO20" s="1192" t="s">
        <v>16</v>
      </c>
      <c r="AP20" s="1977" t="s">
        <v>916</v>
      </c>
      <c r="AQ20" s="1912"/>
      <c r="AR20" s="1913"/>
      <c r="AS20" s="1190"/>
      <c r="AT20" s="1192" t="s">
        <v>23</v>
      </c>
      <c r="AU20" s="501"/>
      <c r="AV20" s="1192"/>
      <c r="AW20" s="1192" t="s">
        <v>16</v>
      </c>
      <c r="AX20" s="1977" t="s">
        <v>917</v>
      </c>
      <c r="AY20" s="1912"/>
      <c r="AZ20" s="1912"/>
      <c r="BA20" s="1913"/>
      <c r="BB20" s="1192"/>
      <c r="BC20" s="1192" t="s">
        <v>23</v>
      </c>
      <c r="BD20" s="501"/>
      <c r="BE20" s="1192"/>
      <c r="BF20" s="1972" t="s">
        <v>16</v>
      </c>
      <c r="BG20" s="6"/>
      <c r="CA20" s="82"/>
    </row>
    <row r="21" spans="1:84" ht="18.75" customHeight="1" thickBot="1" x14ac:dyDescent="0.5">
      <c r="A21" s="1924"/>
      <c r="B21" s="1925"/>
      <c r="C21" s="1928" t="s">
        <v>383</v>
      </c>
      <c r="D21" s="1848"/>
      <c r="E21" s="1899"/>
      <c r="F21" s="1900"/>
      <c r="G21" s="1847" t="s">
        <v>378</v>
      </c>
      <c r="H21" s="1865"/>
      <c r="I21" s="1865"/>
      <c r="J21" s="1847" t="s">
        <v>928</v>
      </c>
      <c r="K21" s="1848"/>
      <c r="L21" s="587"/>
      <c r="M21" s="1900"/>
      <c r="N21" s="1900"/>
      <c r="O21" s="1847" t="s">
        <v>378</v>
      </c>
      <c r="P21" s="1865"/>
      <c r="Q21" s="1865"/>
      <c r="R21" s="1851" t="s">
        <v>379</v>
      </c>
      <c r="S21" s="1851"/>
      <c r="T21" s="594"/>
      <c r="U21" s="594"/>
      <c r="V21" s="1847" t="s">
        <v>378</v>
      </c>
      <c r="W21" s="596"/>
      <c r="X21" s="596"/>
      <c r="Y21" s="588"/>
      <c r="Z21" s="1899"/>
      <c r="AA21" s="1900"/>
      <c r="AB21" s="1847" t="s">
        <v>378</v>
      </c>
      <c r="AC21" s="1865"/>
      <c r="AD21" s="1865"/>
      <c r="AE21" s="1847" t="s">
        <v>380</v>
      </c>
      <c r="AF21" s="1903"/>
      <c r="AG21" s="81"/>
      <c r="AH21" s="1914"/>
      <c r="AI21" s="1915"/>
      <c r="AJ21" s="1916"/>
      <c r="AK21" s="1191"/>
      <c r="AL21" s="1193"/>
      <c r="AM21" s="503"/>
      <c r="AN21" s="1193"/>
      <c r="AO21" s="1193"/>
      <c r="AP21" s="1978"/>
      <c r="AQ21" s="1915"/>
      <c r="AR21" s="1916"/>
      <c r="AS21" s="1191"/>
      <c r="AT21" s="1193"/>
      <c r="AU21" s="503"/>
      <c r="AV21" s="1193"/>
      <c r="AW21" s="1193"/>
      <c r="AX21" s="1978"/>
      <c r="AY21" s="1915"/>
      <c r="AZ21" s="1915"/>
      <c r="BA21" s="1916"/>
      <c r="BB21" s="1193"/>
      <c r="BC21" s="1193"/>
      <c r="BD21" s="503"/>
      <c r="BE21" s="1193"/>
      <c r="BF21" s="1976"/>
      <c r="BG21" s="6"/>
      <c r="CA21" s="82"/>
    </row>
    <row r="22" spans="1:84" ht="18.75" customHeight="1" x14ac:dyDescent="0.45">
      <c r="A22" s="1936"/>
      <c r="B22" s="1850"/>
      <c r="C22" s="1929"/>
      <c r="D22" s="1850"/>
      <c r="E22" s="1910"/>
      <c r="F22" s="1907"/>
      <c r="G22" s="1849"/>
      <c r="H22" s="1867"/>
      <c r="I22" s="1867"/>
      <c r="J22" s="1849"/>
      <c r="K22" s="1850"/>
      <c r="L22" s="589"/>
      <c r="M22" s="1907"/>
      <c r="N22" s="1907"/>
      <c r="O22" s="1849"/>
      <c r="P22" s="1867"/>
      <c r="Q22" s="1867"/>
      <c r="R22" s="1852"/>
      <c r="S22" s="1852"/>
      <c r="T22" s="599"/>
      <c r="U22" s="599"/>
      <c r="V22" s="1849"/>
      <c r="W22" s="598"/>
      <c r="X22" s="598"/>
      <c r="Y22" s="590"/>
      <c r="Z22" s="1910"/>
      <c r="AA22" s="1907"/>
      <c r="AB22" s="1849"/>
      <c r="AC22" s="1867"/>
      <c r="AD22" s="1867"/>
      <c r="AE22" s="1849"/>
      <c r="AF22" s="1909"/>
      <c r="AG22" s="295"/>
      <c r="AH22" s="516"/>
      <c r="AI22" s="516"/>
      <c r="AJ22" s="523"/>
      <c r="AK22" s="524"/>
      <c r="AL22" s="524"/>
      <c r="AM22" s="525"/>
      <c r="AN22" s="524"/>
      <c r="AO22" s="524"/>
      <c r="AP22" s="523"/>
      <c r="AQ22" s="523"/>
      <c r="AR22" s="523"/>
      <c r="AS22" s="523"/>
      <c r="AT22" s="524"/>
      <c r="AU22" s="524"/>
      <c r="AV22" s="525"/>
      <c r="AW22" s="524"/>
      <c r="AX22" s="524"/>
      <c r="AY22" s="526"/>
      <c r="BG22" s="82"/>
    </row>
    <row r="23" spans="1:84" ht="18.75" customHeight="1" thickBot="1" x14ac:dyDescent="0.5">
      <c r="A23" s="1923" t="s">
        <v>389</v>
      </c>
      <c r="B23" s="1848"/>
      <c r="C23" s="1928" t="s">
        <v>377</v>
      </c>
      <c r="D23" s="1848"/>
      <c r="E23" s="1899"/>
      <c r="F23" s="1900"/>
      <c r="G23" s="1847" t="s">
        <v>378</v>
      </c>
      <c r="H23" s="1865"/>
      <c r="I23" s="1865"/>
      <c r="J23" s="1847" t="s">
        <v>928</v>
      </c>
      <c r="K23" s="1848"/>
      <c r="L23" s="587"/>
      <c r="M23" s="1900"/>
      <c r="N23" s="1900"/>
      <c r="O23" s="1847" t="s">
        <v>378</v>
      </c>
      <c r="P23" s="1865"/>
      <c r="Q23" s="1865"/>
      <c r="R23" s="1851" t="s">
        <v>379</v>
      </c>
      <c r="S23" s="1851"/>
      <c r="T23" s="594"/>
      <c r="U23" s="594"/>
      <c r="V23" s="1847" t="s">
        <v>378</v>
      </c>
      <c r="W23" s="596"/>
      <c r="X23" s="596"/>
      <c r="Y23" s="588"/>
      <c r="Z23" s="1899"/>
      <c r="AA23" s="1900"/>
      <c r="AB23" s="1847" t="s">
        <v>378</v>
      </c>
      <c r="AC23" s="1865"/>
      <c r="AD23" s="1865"/>
      <c r="AE23" s="1847" t="s">
        <v>380</v>
      </c>
      <c r="AF23" s="1903"/>
      <c r="AG23" s="81"/>
      <c r="AH23" s="89" t="s">
        <v>390</v>
      </c>
      <c r="BG23" s="82"/>
    </row>
    <row r="24" spans="1:84" ht="18.75" customHeight="1" x14ac:dyDescent="0.45">
      <c r="A24" s="1924"/>
      <c r="B24" s="1925"/>
      <c r="C24" s="1929"/>
      <c r="D24" s="1850"/>
      <c r="E24" s="1910"/>
      <c r="F24" s="1907"/>
      <c r="G24" s="1849"/>
      <c r="H24" s="1867"/>
      <c r="I24" s="1867"/>
      <c r="J24" s="1849"/>
      <c r="K24" s="1850"/>
      <c r="L24" s="589"/>
      <c r="M24" s="1907"/>
      <c r="N24" s="1907"/>
      <c r="O24" s="1849"/>
      <c r="P24" s="1867"/>
      <c r="Q24" s="1867"/>
      <c r="R24" s="1852"/>
      <c r="S24" s="1852"/>
      <c r="T24" s="599"/>
      <c r="U24" s="599"/>
      <c r="V24" s="1849"/>
      <c r="W24" s="598"/>
      <c r="X24" s="598"/>
      <c r="Y24" s="590"/>
      <c r="Z24" s="1910"/>
      <c r="AA24" s="1907"/>
      <c r="AB24" s="1849"/>
      <c r="AC24" s="1867"/>
      <c r="AD24" s="1867"/>
      <c r="AE24" s="1849"/>
      <c r="AF24" s="1909"/>
      <c r="AG24" s="295"/>
      <c r="AH24" s="1429" t="s">
        <v>391</v>
      </c>
      <c r="AI24" s="1430"/>
      <c r="AJ24" s="1430"/>
      <c r="AK24" s="1431"/>
      <c r="AL24" s="908" t="s">
        <v>392</v>
      </c>
      <c r="AM24" s="908"/>
      <c r="AN24" s="908"/>
      <c r="AO24" s="908"/>
      <c r="AP24" s="908"/>
      <c r="AQ24" s="908"/>
      <c r="AR24" s="908"/>
      <c r="AS24" s="908"/>
      <c r="AT24" s="908"/>
      <c r="AU24" s="908"/>
      <c r="AV24" s="908"/>
      <c r="AW24" s="908" t="s">
        <v>393</v>
      </c>
      <c r="AX24" s="908"/>
      <c r="AY24" s="908"/>
      <c r="AZ24" s="908"/>
      <c r="BA24" s="908"/>
      <c r="BB24" s="908"/>
      <c r="BC24" s="908"/>
      <c r="BD24" s="908"/>
      <c r="BE24" s="908"/>
      <c r="BF24" s="915"/>
      <c r="BG24" s="82"/>
    </row>
    <row r="25" spans="1:84" ht="18.75" customHeight="1" x14ac:dyDescent="0.45">
      <c r="A25" s="1924"/>
      <c r="B25" s="1925"/>
      <c r="C25" s="1928" t="s">
        <v>383</v>
      </c>
      <c r="D25" s="1848"/>
      <c r="E25" s="1899"/>
      <c r="F25" s="1900"/>
      <c r="G25" s="1847" t="s">
        <v>378</v>
      </c>
      <c r="H25" s="1865"/>
      <c r="I25" s="1865"/>
      <c r="J25" s="1847" t="s">
        <v>928</v>
      </c>
      <c r="K25" s="1848"/>
      <c r="L25" s="587"/>
      <c r="M25" s="1900"/>
      <c r="N25" s="1900"/>
      <c r="O25" s="1847" t="s">
        <v>378</v>
      </c>
      <c r="P25" s="1865"/>
      <c r="Q25" s="1865"/>
      <c r="R25" s="1851" t="s">
        <v>379</v>
      </c>
      <c r="S25" s="1851"/>
      <c r="T25" s="594"/>
      <c r="U25" s="594"/>
      <c r="V25" s="1847" t="s">
        <v>378</v>
      </c>
      <c r="W25" s="596"/>
      <c r="X25" s="596"/>
      <c r="Y25" s="588"/>
      <c r="Z25" s="1899"/>
      <c r="AA25" s="1900"/>
      <c r="AB25" s="1847" t="s">
        <v>378</v>
      </c>
      <c r="AC25" s="1865"/>
      <c r="AD25" s="1865"/>
      <c r="AE25" s="1847" t="s">
        <v>380</v>
      </c>
      <c r="AF25" s="1903"/>
      <c r="AH25" s="938"/>
      <c r="AI25" s="939"/>
      <c r="AJ25" s="939"/>
      <c r="AK25" s="940"/>
      <c r="AL25" s="910"/>
      <c r="AM25" s="910"/>
      <c r="AN25" s="910"/>
      <c r="AO25" s="910"/>
      <c r="AP25" s="910"/>
      <c r="AQ25" s="910"/>
      <c r="AR25" s="910"/>
      <c r="AS25" s="910"/>
      <c r="AT25" s="910"/>
      <c r="AU25" s="910"/>
      <c r="AV25" s="910"/>
      <c r="AW25" s="910"/>
      <c r="AX25" s="910"/>
      <c r="AY25" s="910"/>
      <c r="AZ25" s="910"/>
      <c r="BA25" s="910"/>
      <c r="BB25" s="910"/>
      <c r="BC25" s="910"/>
      <c r="BD25" s="910"/>
      <c r="BE25" s="910"/>
      <c r="BF25" s="916"/>
      <c r="BG25" s="82"/>
    </row>
    <row r="26" spans="1:84" ht="18.75" customHeight="1" thickBot="1" x14ac:dyDescent="0.5">
      <c r="A26" s="1926"/>
      <c r="B26" s="1927"/>
      <c r="C26" s="1930"/>
      <c r="D26" s="1927"/>
      <c r="E26" s="1901"/>
      <c r="F26" s="1902"/>
      <c r="G26" s="1864"/>
      <c r="H26" s="1866"/>
      <c r="I26" s="1866"/>
      <c r="J26" s="1864"/>
      <c r="K26" s="1927"/>
      <c r="L26" s="591"/>
      <c r="M26" s="1902"/>
      <c r="N26" s="1902"/>
      <c r="O26" s="1864"/>
      <c r="P26" s="1866"/>
      <c r="Q26" s="1866"/>
      <c r="R26" s="1908"/>
      <c r="S26" s="1908"/>
      <c r="T26" s="595"/>
      <c r="U26" s="595"/>
      <c r="V26" s="1864"/>
      <c r="W26" s="597"/>
      <c r="X26" s="597"/>
      <c r="Y26" s="592"/>
      <c r="Z26" s="1901"/>
      <c r="AA26" s="1902"/>
      <c r="AB26" s="1864"/>
      <c r="AC26" s="1866"/>
      <c r="AD26" s="1866"/>
      <c r="AE26" s="1864"/>
      <c r="AF26" s="1904"/>
      <c r="AH26" s="935" t="s">
        <v>798</v>
      </c>
      <c r="AI26" s="936"/>
      <c r="AJ26" s="936"/>
      <c r="AK26" s="937"/>
      <c r="AL26" s="1896"/>
      <c r="AM26" s="1890"/>
      <c r="AN26" s="974" t="s">
        <v>378</v>
      </c>
      <c r="AO26" s="1393"/>
      <c r="AP26" s="1393"/>
      <c r="AQ26" s="974" t="s">
        <v>379</v>
      </c>
      <c r="AR26" s="1890"/>
      <c r="AS26" s="1890"/>
      <c r="AT26" s="974" t="s">
        <v>378</v>
      </c>
      <c r="AU26" s="1393"/>
      <c r="AV26" s="1393"/>
      <c r="AW26" s="299"/>
      <c r="AX26" s="957"/>
      <c r="AY26" s="957"/>
      <c r="AZ26" s="1886" t="s">
        <v>176</v>
      </c>
      <c r="BA26" s="1886" t="s">
        <v>379</v>
      </c>
      <c r="BB26" s="1886"/>
      <c r="BC26" s="959"/>
      <c r="BD26" s="959"/>
      <c r="BE26" s="1886" t="s">
        <v>176</v>
      </c>
      <c r="BF26" s="300"/>
      <c r="BG26" s="82"/>
    </row>
    <row r="27" spans="1:84" ht="18.75" customHeight="1" x14ac:dyDescent="0.45">
      <c r="A27" s="1429" t="s">
        <v>394</v>
      </c>
      <c r="B27" s="1430"/>
      <c r="C27" s="1430"/>
      <c r="D27" s="1430"/>
      <c r="E27" s="1430"/>
      <c r="F27" s="1430"/>
      <c r="G27" s="1430"/>
      <c r="H27" s="1430"/>
      <c r="I27" s="1430"/>
      <c r="J27" s="1430"/>
      <c r="K27" s="1430"/>
      <c r="L27" s="1430"/>
      <c r="M27" s="1430"/>
      <c r="N27" s="296"/>
      <c r="O27" s="297"/>
      <c r="P27" s="297"/>
      <c r="Q27" s="297"/>
      <c r="R27" s="1199"/>
      <c r="S27" s="1199" t="s">
        <v>395</v>
      </c>
      <c r="T27" s="1199"/>
      <c r="U27" s="297"/>
      <c r="V27" s="297"/>
      <c r="W27" s="297"/>
      <c r="X27" s="297"/>
      <c r="Y27" s="297"/>
      <c r="Z27" s="131"/>
      <c r="AA27" s="1199" t="s">
        <v>396</v>
      </c>
      <c r="AB27" s="1199"/>
      <c r="AC27" s="297"/>
      <c r="AD27" s="297"/>
      <c r="AE27" s="297"/>
      <c r="AF27" s="298"/>
      <c r="AH27" s="938"/>
      <c r="AI27" s="939"/>
      <c r="AJ27" s="939"/>
      <c r="AK27" s="940"/>
      <c r="AL27" s="1872"/>
      <c r="AM27" s="1862"/>
      <c r="AN27" s="939"/>
      <c r="AO27" s="1862"/>
      <c r="AP27" s="1862"/>
      <c r="AQ27" s="939"/>
      <c r="AR27" s="1862"/>
      <c r="AS27" s="1862"/>
      <c r="AT27" s="939"/>
      <c r="AU27" s="1862"/>
      <c r="AV27" s="1862"/>
      <c r="AW27" s="301"/>
      <c r="AX27" s="989"/>
      <c r="AY27" s="989"/>
      <c r="AZ27" s="1898"/>
      <c r="BA27" s="1898"/>
      <c r="BB27" s="1898"/>
      <c r="BC27" s="989"/>
      <c r="BD27" s="989"/>
      <c r="BE27" s="1898"/>
      <c r="BF27" s="302"/>
    </row>
    <row r="28" spans="1:84" ht="18.75" customHeight="1" thickBot="1" x14ac:dyDescent="0.5">
      <c r="A28" s="1842"/>
      <c r="B28" s="1843"/>
      <c r="C28" s="1843"/>
      <c r="D28" s="1843"/>
      <c r="E28" s="1843"/>
      <c r="F28" s="1843"/>
      <c r="G28" s="1843"/>
      <c r="H28" s="1843"/>
      <c r="I28" s="1843"/>
      <c r="J28" s="1843"/>
      <c r="K28" s="1843"/>
      <c r="L28" s="1843"/>
      <c r="M28" s="1843"/>
      <c r="N28" s="292"/>
      <c r="O28" s="293"/>
      <c r="P28" s="293"/>
      <c r="Q28" s="293"/>
      <c r="R28" s="856"/>
      <c r="S28" s="856"/>
      <c r="T28" s="856"/>
      <c r="U28" s="293"/>
      <c r="V28" s="293"/>
      <c r="W28" s="293"/>
      <c r="X28" s="293"/>
      <c r="Y28" s="293"/>
      <c r="Z28" s="60"/>
      <c r="AA28" s="856"/>
      <c r="AB28" s="856"/>
      <c r="AC28" s="180"/>
      <c r="AD28" s="293"/>
      <c r="AE28" s="293"/>
      <c r="AF28" s="294"/>
      <c r="AH28" s="935" t="s">
        <v>799</v>
      </c>
      <c r="AI28" s="936"/>
      <c r="AJ28" s="936"/>
      <c r="AK28" s="937"/>
      <c r="AL28" s="1896"/>
      <c r="AM28" s="1890"/>
      <c r="AN28" s="974" t="s">
        <v>378</v>
      </c>
      <c r="AO28" s="1393"/>
      <c r="AP28" s="1393"/>
      <c r="AQ28" s="974" t="s">
        <v>379</v>
      </c>
      <c r="AR28" s="1890"/>
      <c r="AS28" s="1890"/>
      <c r="AT28" s="974" t="s">
        <v>378</v>
      </c>
      <c r="AU28" s="1393"/>
      <c r="AV28" s="1393"/>
      <c r="AW28" s="299"/>
      <c r="AX28" s="957"/>
      <c r="AY28" s="957"/>
      <c r="AZ28" s="1886" t="s">
        <v>176</v>
      </c>
      <c r="BA28" s="1886" t="s">
        <v>379</v>
      </c>
      <c r="BB28" s="1886"/>
      <c r="BC28" s="959"/>
      <c r="BD28" s="959"/>
      <c r="BE28" s="1886" t="s">
        <v>176</v>
      </c>
      <c r="BF28" s="300"/>
    </row>
    <row r="29" spans="1:84" ht="18.75" customHeight="1" thickBot="1" x14ac:dyDescent="0.5">
      <c r="A29" s="89" t="s">
        <v>397</v>
      </c>
      <c r="V29" s="82"/>
      <c r="W29" s="82"/>
      <c r="X29" s="82"/>
      <c r="Y29" s="82"/>
      <c r="Z29" s="82"/>
      <c r="AA29" s="82"/>
      <c r="AB29" s="82"/>
      <c r="AC29" s="82"/>
      <c r="AH29" s="938"/>
      <c r="AI29" s="939"/>
      <c r="AJ29" s="939"/>
      <c r="AK29" s="940"/>
      <c r="AL29" s="1872"/>
      <c r="AM29" s="1862"/>
      <c r="AN29" s="939"/>
      <c r="AO29" s="1862"/>
      <c r="AP29" s="1862"/>
      <c r="AQ29" s="939"/>
      <c r="AR29" s="1862"/>
      <c r="AS29" s="1862"/>
      <c r="AT29" s="939"/>
      <c r="AU29" s="1862"/>
      <c r="AV29" s="1862"/>
      <c r="AW29" s="301"/>
      <c r="AX29" s="989"/>
      <c r="AY29" s="989"/>
      <c r="AZ29" s="1898"/>
      <c r="BA29" s="1898"/>
      <c r="BB29" s="1898"/>
      <c r="BC29" s="989"/>
      <c r="BD29" s="989"/>
      <c r="BE29" s="1898"/>
      <c r="BF29" s="302"/>
      <c r="BG29" s="82"/>
    </row>
    <row r="30" spans="1:84" ht="18.75" customHeight="1" x14ac:dyDescent="0.45">
      <c r="A30" s="907"/>
      <c r="B30" s="908"/>
      <c r="C30" s="908"/>
      <c r="D30" s="908"/>
      <c r="E30" s="908" t="s">
        <v>398</v>
      </c>
      <c r="F30" s="908"/>
      <c r="G30" s="908"/>
      <c r="H30" s="908"/>
      <c r="I30" s="908"/>
      <c r="J30" s="908"/>
      <c r="K30" s="908"/>
      <c r="L30" s="908"/>
      <c r="M30" s="908"/>
      <c r="N30" s="908"/>
      <c r="O30" s="908"/>
      <c r="P30" s="1050" t="s">
        <v>399</v>
      </c>
      <c r="Q30" s="1051"/>
      <c r="R30" s="1051"/>
      <c r="S30" s="1051"/>
      <c r="T30" s="913"/>
      <c r="U30" s="908" t="s">
        <v>400</v>
      </c>
      <c r="V30" s="908"/>
      <c r="W30" s="908"/>
      <c r="X30" s="908"/>
      <c r="Y30" s="908"/>
      <c r="Z30" s="908"/>
      <c r="AA30" s="908"/>
      <c r="AB30" s="908"/>
      <c r="AC30" s="908"/>
      <c r="AD30" s="908"/>
      <c r="AE30" s="908"/>
      <c r="AF30" s="915"/>
      <c r="AH30" s="935" t="s">
        <v>800</v>
      </c>
      <c r="AI30" s="936"/>
      <c r="AJ30" s="936"/>
      <c r="AK30" s="937"/>
      <c r="AL30" s="1896"/>
      <c r="AM30" s="1890"/>
      <c r="AN30" s="974" t="s">
        <v>378</v>
      </c>
      <c r="AO30" s="1393"/>
      <c r="AP30" s="1393"/>
      <c r="AQ30" s="974" t="s">
        <v>379</v>
      </c>
      <c r="AR30" s="1890"/>
      <c r="AS30" s="1890"/>
      <c r="AT30" s="974" t="s">
        <v>378</v>
      </c>
      <c r="AU30" s="1393"/>
      <c r="AV30" s="1393"/>
      <c r="AW30" s="299"/>
      <c r="AX30" s="957"/>
      <c r="AY30" s="957"/>
      <c r="AZ30" s="1886" t="s">
        <v>176</v>
      </c>
      <c r="BA30" s="1886" t="s">
        <v>379</v>
      </c>
      <c r="BB30" s="1886"/>
      <c r="BC30" s="959"/>
      <c r="BD30" s="959"/>
      <c r="BE30" s="1886" t="s">
        <v>176</v>
      </c>
      <c r="BF30" s="300"/>
      <c r="BG30" s="81"/>
    </row>
    <row r="31" spans="1:84" ht="18.75" customHeight="1" x14ac:dyDescent="0.45">
      <c r="A31" s="935" t="s">
        <v>376</v>
      </c>
      <c r="B31" s="937"/>
      <c r="C31" s="972" t="s">
        <v>377</v>
      </c>
      <c r="D31" s="937"/>
      <c r="E31" s="1871"/>
      <c r="F31" s="1859"/>
      <c r="G31" s="936" t="s">
        <v>378</v>
      </c>
      <c r="H31" s="1859"/>
      <c r="I31" s="1859"/>
      <c r="J31" s="936" t="s">
        <v>379</v>
      </c>
      <c r="K31" s="1859"/>
      <c r="L31" s="1859"/>
      <c r="M31" s="936" t="s">
        <v>378</v>
      </c>
      <c r="N31" s="1859"/>
      <c r="O31" s="1860"/>
      <c r="P31" s="1853"/>
      <c r="Q31" s="1854"/>
      <c r="R31" s="1854"/>
      <c r="S31" s="1854"/>
      <c r="T31" s="1837" t="s">
        <v>401</v>
      </c>
      <c r="U31" s="1839"/>
      <c r="V31" s="1839"/>
      <c r="W31" s="1839"/>
      <c r="X31" s="1839"/>
      <c r="Y31" s="1839"/>
      <c r="Z31" s="1839"/>
      <c r="AA31" s="1839"/>
      <c r="AB31" s="1839"/>
      <c r="AC31" s="1839"/>
      <c r="AD31" s="1839"/>
      <c r="AE31" s="1839"/>
      <c r="AF31" s="1840"/>
      <c r="AH31" s="938"/>
      <c r="AI31" s="939"/>
      <c r="AJ31" s="939"/>
      <c r="AK31" s="940"/>
      <c r="AL31" s="1896"/>
      <c r="AM31" s="1890"/>
      <c r="AN31" s="974"/>
      <c r="AO31" s="1393"/>
      <c r="AP31" s="1393"/>
      <c r="AQ31" s="974"/>
      <c r="AR31" s="1890"/>
      <c r="AS31" s="1890"/>
      <c r="AT31" s="974"/>
      <c r="AU31" s="1393"/>
      <c r="AV31" s="1393"/>
      <c r="AW31" s="299"/>
      <c r="AX31" s="989"/>
      <c r="AY31" s="989"/>
      <c r="AZ31" s="1886"/>
      <c r="BA31" s="1886"/>
      <c r="BB31" s="1886"/>
      <c r="BC31" s="959"/>
      <c r="BD31" s="959"/>
      <c r="BE31" s="1886"/>
      <c r="BF31" s="300"/>
      <c r="BG31" s="81"/>
    </row>
    <row r="32" spans="1:84" ht="18.75" customHeight="1" x14ac:dyDescent="0.45">
      <c r="A32" s="1001"/>
      <c r="B32" s="975"/>
      <c r="C32" s="976"/>
      <c r="D32" s="940"/>
      <c r="E32" s="1872"/>
      <c r="F32" s="1862"/>
      <c r="G32" s="939"/>
      <c r="H32" s="1862"/>
      <c r="I32" s="1862"/>
      <c r="J32" s="939"/>
      <c r="K32" s="1862"/>
      <c r="L32" s="1862"/>
      <c r="M32" s="939"/>
      <c r="N32" s="1862"/>
      <c r="O32" s="1863"/>
      <c r="P32" s="1857"/>
      <c r="Q32" s="1858"/>
      <c r="R32" s="1858"/>
      <c r="S32" s="1858"/>
      <c r="T32" s="1841"/>
      <c r="U32" s="1839"/>
      <c r="V32" s="1839"/>
      <c r="W32" s="1839"/>
      <c r="X32" s="1839"/>
      <c r="Y32" s="1839"/>
      <c r="Z32" s="1839"/>
      <c r="AA32" s="1839"/>
      <c r="AB32" s="1839"/>
      <c r="AC32" s="1839"/>
      <c r="AD32" s="1839"/>
      <c r="AE32" s="1839"/>
      <c r="AF32" s="1840"/>
      <c r="AH32" s="935" t="s">
        <v>402</v>
      </c>
      <c r="AI32" s="936"/>
      <c r="AJ32" s="936"/>
      <c r="AK32" s="937"/>
      <c r="AL32" s="79"/>
      <c r="AM32" s="303"/>
      <c r="AN32" s="303"/>
      <c r="AO32" s="275"/>
      <c r="AP32" s="851"/>
      <c r="AQ32" s="851" t="s">
        <v>403</v>
      </c>
      <c r="AR32" s="851"/>
      <c r="AS32" s="303"/>
      <c r="AT32" s="303"/>
      <c r="AU32" s="80"/>
      <c r="AV32" s="303"/>
      <c r="AW32" s="303"/>
      <c r="AX32" s="303"/>
      <c r="AY32" s="851"/>
      <c r="AZ32" s="851" t="s">
        <v>404</v>
      </c>
      <c r="BA32" s="851"/>
      <c r="BB32" s="851"/>
      <c r="BC32" s="304"/>
      <c r="BD32" s="304"/>
      <c r="BE32" s="304"/>
      <c r="BF32" s="305"/>
      <c r="BG32" s="81"/>
    </row>
    <row r="33" spans="1:59" ht="18.75" customHeight="1" thickBot="1" x14ac:dyDescent="0.5">
      <c r="A33" s="1001"/>
      <c r="B33" s="975"/>
      <c r="C33" s="972" t="s">
        <v>383</v>
      </c>
      <c r="D33" s="937"/>
      <c r="E33" s="1871"/>
      <c r="F33" s="1859"/>
      <c r="G33" s="936" t="s">
        <v>378</v>
      </c>
      <c r="H33" s="1859"/>
      <c r="I33" s="1859"/>
      <c r="J33" s="936" t="s">
        <v>379</v>
      </c>
      <c r="K33" s="1859"/>
      <c r="L33" s="1859"/>
      <c r="M33" s="936" t="s">
        <v>378</v>
      </c>
      <c r="N33" s="1859"/>
      <c r="O33" s="1860"/>
      <c r="P33" s="1853"/>
      <c r="Q33" s="1854"/>
      <c r="R33" s="1854"/>
      <c r="S33" s="1854"/>
      <c r="T33" s="1897" t="s">
        <v>401</v>
      </c>
      <c r="U33" s="1839"/>
      <c r="V33" s="1839"/>
      <c r="W33" s="1839"/>
      <c r="X33" s="1839"/>
      <c r="Y33" s="1839"/>
      <c r="Z33" s="1839"/>
      <c r="AA33" s="1839"/>
      <c r="AB33" s="1839"/>
      <c r="AC33" s="1839"/>
      <c r="AD33" s="1839"/>
      <c r="AE33" s="1839"/>
      <c r="AF33" s="1840"/>
      <c r="AH33" s="1842"/>
      <c r="AI33" s="1843"/>
      <c r="AJ33" s="1843"/>
      <c r="AK33" s="1844"/>
      <c r="AL33" s="179"/>
      <c r="AM33" s="306"/>
      <c r="AN33" s="306"/>
      <c r="AO33" s="293"/>
      <c r="AP33" s="856"/>
      <c r="AQ33" s="856"/>
      <c r="AR33" s="856"/>
      <c r="AS33" s="306"/>
      <c r="AT33" s="306"/>
      <c r="AU33" s="180"/>
      <c r="AV33" s="306"/>
      <c r="AW33" s="306"/>
      <c r="AX33" s="306"/>
      <c r="AY33" s="856"/>
      <c r="AZ33" s="856"/>
      <c r="BA33" s="856"/>
      <c r="BB33" s="856"/>
      <c r="BC33" s="307"/>
      <c r="BD33" s="307"/>
      <c r="BE33" s="307"/>
      <c r="BF33" s="308"/>
      <c r="BG33" s="81"/>
    </row>
    <row r="34" spans="1:59" ht="18.75" customHeight="1" x14ac:dyDescent="0.45">
      <c r="A34" s="938"/>
      <c r="B34" s="940"/>
      <c r="C34" s="976"/>
      <c r="D34" s="940"/>
      <c r="E34" s="1872"/>
      <c r="F34" s="1862"/>
      <c r="G34" s="939"/>
      <c r="H34" s="1862"/>
      <c r="I34" s="1862"/>
      <c r="J34" s="939"/>
      <c r="K34" s="1862"/>
      <c r="L34" s="1862"/>
      <c r="M34" s="939"/>
      <c r="N34" s="1862"/>
      <c r="O34" s="1863"/>
      <c r="P34" s="1857"/>
      <c r="Q34" s="1858"/>
      <c r="R34" s="1858"/>
      <c r="S34" s="1858"/>
      <c r="T34" s="1841"/>
      <c r="U34" s="1839"/>
      <c r="V34" s="1839"/>
      <c r="W34" s="1839"/>
      <c r="X34" s="1839"/>
      <c r="Y34" s="1839"/>
      <c r="Z34" s="1839"/>
      <c r="AA34" s="1839"/>
      <c r="AB34" s="1839"/>
      <c r="AC34" s="1839"/>
      <c r="AD34" s="1839"/>
      <c r="AE34" s="1839"/>
      <c r="AF34" s="1840"/>
      <c r="AH34" s="82"/>
      <c r="AI34" s="82"/>
      <c r="AJ34" s="82"/>
      <c r="AK34" s="82"/>
      <c r="AL34" s="82"/>
      <c r="AM34" s="295"/>
      <c r="AN34" s="295"/>
      <c r="AO34" s="82"/>
      <c r="AP34" s="295"/>
      <c r="AQ34" s="295"/>
      <c r="AR34" s="82"/>
      <c r="AS34" s="295"/>
      <c r="AT34" s="295"/>
      <c r="AU34" s="82"/>
      <c r="AV34" s="295"/>
      <c r="AW34" s="295"/>
      <c r="AX34" s="295"/>
      <c r="AY34" s="82"/>
      <c r="AZ34" s="82"/>
      <c r="BA34" s="295"/>
      <c r="BB34" s="295"/>
      <c r="BC34" s="73"/>
      <c r="BD34" s="73"/>
      <c r="BE34" s="73"/>
      <c r="BF34" s="81"/>
      <c r="BG34" s="81"/>
    </row>
    <row r="35" spans="1:59" ht="18.75" customHeight="1" thickBot="1" x14ac:dyDescent="0.5">
      <c r="A35" s="935" t="s">
        <v>389</v>
      </c>
      <c r="B35" s="937"/>
      <c r="C35" s="972" t="s">
        <v>377</v>
      </c>
      <c r="D35" s="937"/>
      <c r="E35" s="1871"/>
      <c r="F35" s="1859"/>
      <c r="G35" s="936" t="s">
        <v>378</v>
      </c>
      <c r="H35" s="1859"/>
      <c r="I35" s="1859"/>
      <c r="J35" s="936" t="s">
        <v>379</v>
      </c>
      <c r="K35" s="1859"/>
      <c r="L35" s="1859"/>
      <c r="M35" s="936" t="s">
        <v>378</v>
      </c>
      <c r="N35" s="1859"/>
      <c r="O35" s="1860"/>
      <c r="P35" s="1853"/>
      <c r="Q35" s="1854"/>
      <c r="R35" s="1854"/>
      <c r="S35" s="1854"/>
      <c r="T35" s="1837" t="s">
        <v>401</v>
      </c>
      <c r="U35" s="1839"/>
      <c r="V35" s="1839"/>
      <c r="W35" s="1839"/>
      <c r="X35" s="1839"/>
      <c r="Y35" s="1839"/>
      <c r="Z35" s="1839"/>
      <c r="AA35" s="1839"/>
      <c r="AB35" s="1839"/>
      <c r="AC35" s="1839"/>
      <c r="AD35" s="1839"/>
      <c r="AE35" s="1839"/>
      <c r="AF35" s="1840"/>
      <c r="AH35" s="89" t="str">
        <f>"（７）宿泊保育の状況（令和"&amp;表紙・鑑!S3-1&amp;"年度）"</f>
        <v>（７）宿泊保育の状況（令和7年度）</v>
      </c>
      <c r="AI35" s="82"/>
      <c r="AJ35" s="82"/>
      <c r="AK35" s="82"/>
      <c r="AL35" s="82"/>
      <c r="AM35" s="295"/>
      <c r="AN35" s="295"/>
      <c r="AO35" s="82"/>
      <c r="AP35" s="295"/>
      <c r="AQ35" s="295"/>
      <c r="AR35" s="82"/>
      <c r="AS35" s="295"/>
      <c r="AT35" s="295"/>
      <c r="AU35" s="82"/>
      <c r="AV35" s="295"/>
      <c r="AW35" s="295"/>
      <c r="AX35" s="295"/>
      <c r="AY35" s="82"/>
      <c r="AZ35" s="82"/>
      <c r="BA35" s="295"/>
      <c r="BB35" s="295"/>
      <c r="BC35" s="73"/>
      <c r="BD35" s="73"/>
      <c r="BE35" s="73"/>
      <c r="BF35" s="81"/>
      <c r="BG35" s="81"/>
    </row>
    <row r="36" spans="1:59" ht="18.75" customHeight="1" x14ac:dyDescent="0.45">
      <c r="A36" s="1001"/>
      <c r="B36" s="975"/>
      <c r="C36" s="976"/>
      <c r="D36" s="940"/>
      <c r="E36" s="1872"/>
      <c r="F36" s="1862"/>
      <c r="G36" s="939"/>
      <c r="H36" s="1862"/>
      <c r="I36" s="1862"/>
      <c r="J36" s="939"/>
      <c r="K36" s="1862"/>
      <c r="L36" s="1862"/>
      <c r="M36" s="939"/>
      <c r="N36" s="1862"/>
      <c r="O36" s="1863"/>
      <c r="P36" s="1857"/>
      <c r="Q36" s="1858"/>
      <c r="R36" s="1858"/>
      <c r="S36" s="1858"/>
      <c r="T36" s="1841"/>
      <c r="U36" s="1839"/>
      <c r="V36" s="1839"/>
      <c r="W36" s="1839"/>
      <c r="X36" s="1839"/>
      <c r="Y36" s="1839"/>
      <c r="Z36" s="1839"/>
      <c r="AA36" s="1839"/>
      <c r="AB36" s="1839"/>
      <c r="AC36" s="1839"/>
      <c r="AD36" s="1839"/>
      <c r="AE36" s="1839"/>
      <c r="AF36" s="1840"/>
      <c r="AH36" s="1429" t="s">
        <v>405</v>
      </c>
      <c r="AI36" s="1430"/>
      <c r="AJ36" s="1430"/>
      <c r="AK36" s="1430"/>
      <c r="AL36" s="1430"/>
      <c r="AM36" s="1431"/>
      <c r="AN36" s="296"/>
      <c r="AO36" s="1199"/>
      <c r="AP36" s="1199" t="s">
        <v>23</v>
      </c>
      <c r="AQ36" s="297"/>
      <c r="AR36" s="297"/>
      <c r="AS36" s="1199"/>
      <c r="AT36" s="1199" t="s">
        <v>16</v>
      </c>
      <c r="AU36" s="298"/>
      <c r="AV36" s="295"/>
      <c r="AW36" s="295"/>
      <c r="AX36" s="295"/>
      <c r="AY36" s="82"/>
      <c r="AZ36" s="82"/>
      <c r="BA36" s="295"/>
      <c r="BB36" s="295"/>
      <c r="BC36" s="73"/>
      <c r="BD36" s="73"/>
      <c r="BE36" s="73"/>
      <c r="BF36" s="81"/>
      <c r="BG36" s="81"/>
    </row>
    <row r="37" spans="1:59" ht="18.75" customHeight="1" thickBot="1" x14ac:dyDescent="0.5">
      <c r="A37" s="1001"/>
      <c r="B37" s="975"/>
      <c r="C37" s="972" t="s">
        <v>383</v>
      </c>
      <c r="D37" s="937"/>
      <c r="E37" s="1871"/>
      <c r="F37" s="1859"/>
      <c r="G37" s="936" t="s">
        <v>378</v>
      </c>
      <c r="H37" s="1859"/>
      <c r="I37" s="1859"/>
      <c r="J37" s="936" t="s">
        <v>379</v>
      </c>
      <c r="K37" s="1859"/>
      <c r="L37" s="1859"/>
      <c r="M37" s="936" t="s">
        <v>378</v>
      </c>
      <c r="N37" s="1859"/>
      <c r="O37" s="1860"/>
      <c r="P37" s="1853"/>
      <c r="Q37" s="1854"/>
      <c r="R37" s="1854"/>
      <c r="S37" s="1854"/>
      <c r="T37" s="1837" t="s">
        <v>401</v>
      </c>
      <c r="U37" s="1839"/>
      <c r="V37" s="1839"/>
      <c r="W37" s="1839"/>
      <c r="X37" s="1839"/>
      <c r="Y37" s="1839"/>
      <c r="Z37" s="1839"/>
      <c r="AA37" s="1839"/>
      <c r="AB37" s="1839"/>
      <c r="AC37" s="1839"/>
      <c r="AD37" s="1839"/>
      <c r="AE37" s="1839"/>
      <c r="AF37" s="1840"/>
      <c r="AH37" s="1842"/>
      <c r="AI37" s="1843"/>
      <c r="AJ37" s="1843"/>
      <c r="AK37" s="1843"/>
      <c r="AL37" s="1843"/>
      <c r="AM37" s="1844"/>
      <c r="AN37" s="292"/>
      <c r="AO37" s="856"/>
      <c r="AP37" s="856"/>
      <c r="AQ37" s="293"/>
      <c r="AR37" s="293"/>
      <c r="AS37" s="856"/>
      <c r="AT37" s="856"/>
      <c r="AU37" s="294"/>
      <c r="AV37" s="82"/>
      <c r="AW37" s="82"/>
      <c r="AX37" s="82"/>
      <c r="AY37" s="82"/>
      <c r="AZ37" s="82"/>
      <c r="BA37" s="82"/>
      <c r="BB37" s="82"/>
      <c r="BC37" s="82"/>
      <c r="BD37" s="82"/>
      <c r="BE37" s="82"/>
    </row>
    <row r="38" spans="1:59" ht="18.75" customHeight="1" thickBot="1" x14ac:dyDescent="0.5">
      <c r="A38" s="1842"/>
      <c r="B38" s="1844"/>
      <c r="C38" s="1881"/>
      <c r="D38" s="1844"/>
      <c r="E38" s="1873"/>
      <c r="F38" s="1442"/>
      <c r="G38" s="1843"/>
      <c r="H38" s="1442"/>
      <c r="I38" s="1442"/>
      <c r="J38" s="1843"/>
      <c r="K38" s="1442"/>
      <c r="L38" s="1442"/>
      <c r="M38" s="1843"/>
      <c r="N38" s="1442"/>
      <c r="O38" s="1861"/>
      <c r="P38" s="1855"/>
      <c r="Q38" s="1856"/>
      <c r="R38" s="1856"/>
      <c r="S38" s="1856"/>
      <c r="T38" s="1838"/>
      <c r="U38" s="1845"/>
      <c r="V38" s="1845"/>
      <c r="W38" s="1845"/>
      <c r="X38" s="1845"/>
      <c r="Y38" s="1845"/>
      <c r="Z38" s="1845"/>
      <c r="AA38" s="1845"/>
      <c r="AB38" s="1845"/>
      <c r="AC38" s="1845"/>
      <c r="AD38" s="1845"/>
      <c r="AE38" s="1845"/>
      <c r="AF38" s="1846"/>
      <c r="AH38" s="164" t="s">
        <v>407</v>
      </c>
      <c r="AI38" s="82"/>
      <c r="AJ38" s="82"/>
      <c r="AK38" s="82"/>
      <c r="AL38" s="82"/>
      <c r="AM38" s="82"/>
      <c r="AN38" s="82"/>
      <c r="AO38" s="82"/>
      <c r="AP38" s="82"/>
      <c r="AQ38" s="82"/>
      <c r="AR38" s="82"/>
      <c r="AS38" s="82"/>
      <c r="AT38" s="82"/>
      <c r="AU38" s="82"/>
      <c r="AV38" s="82"/>
      <c r="AW38" s="82"/>
      <c r="AX38" s="82"/>
      <c r="AY38" s="82"/>
      <c r="AZ38" s="82"/>
      <c r="BA38" s="82"/>
      <c r="BB38" s="82"/>
      <c r="BC38" s="82"/>
      <c r="BD38" s="82"/>
      <c r="BE38" s="82"/>
    </row>
    <row r="39" spans="1:59" ht="18.75" customHeight="1" x14ac:dyDescent="0.4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H39" s="1891" t="s">
        <v>410</v>
      </c>
      <c r="AI39" s="1051"/>
      <c r="AJ39" s="1051"/>
      <c r="AK39" s="1051"/>
      <c r="AL39" s="1051"/>
      <c r="AM39" s="913"/>
      <c r="AN39" s="1432" t="s">
        <v>411</v>
      </c>
      <c r="AO39" s="1430"/>
      <c r="AP39" s="1430"/>
      <c r="AQ39" s="1431"/>
      <c r="AR39" s="1050" t="s">
        <v>412</v>
      </c>
      <c r="AS39" s="1051"/>
      <c r="AT39" s="913"/>
      <c r="AU39" s="758" t="s">
        <v>413</v>
      </c>
      <c r="AV39" s="758"/>
      <c r="AW39" s="758"/>
      <c r="AX39" s="758"/>
      <c r="AY39" s="758"/>
      <c r="AZ39" s="758"/>
      <c r="BA39" s="758"/>
      <c r="BB39" s="908" t="s">
        <v>414</v>
      </c>
      <c r="BC39" s="908"/>
      <c r="BD39" s="908"/>
      <c r="BE39" s="908"/>
      <c r="BF39" s="915"/>
      <c r="BG39" s="82"/>
    </row>
    <row r="40" spans="1:59" ht="18.75" customHeight="1" thickBot="1" x14ac:dyDescent="0.5">
      <c r="A40" s="89" t="s">
        <v>406</v>
      </c>
      <c r="AC40" s="73"/>
      <c r="AD40" s="73"/>
      <c r="AH40" s="1892"/>
      <c r="AI40" s="1893"/>
      <c r="AJ40" s="936" t="s">
        <v>176</v>
      </c>
      <c r="AK40" s="1859"/>
      <c r="AL40" s="1859"/>
      <c r="AM40" s="937" t="s">
        <v>387</v>
      </c>
      <c r="AN40" s="956"/>
      <c r="AO40" s="957"/>
      <c r="AP40" s="936" t="s">
        <v>415</v>
      </c>
      <c r="AQ40" s="937"/>
      <c r="AR40" s="309"/>
      <c r="AS40" s="310"/>
      <c r="AT40" s="311"/>
      <c r="AU40" s="1882"/>
      <c r="AV40" s="1882"/>
      <c r="AW40" s="1882"/>
      <c r="AX40" s="1882"/>
      <c r="AY40" s="1882"/>
      <c r="AZ40" s="1882"/>
      <c r="BA40" s="1882"/>
      <c r="BB40" s="1882"/>
      <c r="BC40" s="1882"/>
      <c r="BD40" s="1882"/>
      <c r="BE40" s="1882"/>
      <c r="BF40" s="1884"/>
      <c r="BG40" s="81"/>
    </row>
    <row r="41" spans="1:59" ht="18.75" customHeight="1" x14ac:dyDescent="0.45">
      <c r="A41" s="1429" t="s">
        <v>408</v>
      </c>
      <c r="B41" s="1430"/>
      <c r="C41" s="1430"/>
      <c r="D41" s="1430"/>
      <c r="E41" s="1430"/>
      <c r="F41" s="1430"/>
      <c r="G41" s="1430"/>
      <c r="H41" s="1430"/>
      <c r="I41" s="1430"/>
      <c r="J41" s="1430"/>
      <c r="K41" s="1430"/>
      <c r="L41" s="1430"/>
      <c r="M41" s="1430"/>
      <c r="N41" s="1430"/>
      <c r="O41" s="1430"/>
      <c r="P41" s="1431"/>
      <c r="Q41" s="1432" t="s">
        <v>409</v>
      </c>
      <c r="R41" s="1430"/>
      <c r="S41" s="1430"/>
      <c r="T41" s="1430"/>
      <c r="U41" s="1430"/>
      <c r="V41" s="1430"/>
      <c r="W41" s="1430"/>
      <c r="X41" s="1430"/>
      <c r="Y41" s="1430"/>
      <c r="Z41" s="1430"/>
      <c r="AA41" s="1430"/>
      <c r="AB41" s="1430"/>
      <c r="AC41" s="1430"/>
      <c r="AD41" s="1430"/>
      <c r="AE41" s="1430"/>
      <c r="AF41" s="1894"/>
      <c r="AH41" s="1875"/>
      <c r="AI41" s="1876"/>
      <c r="AJ41" s="1879"/>
      <c r="AK41" s="1880"/>
      <c r="AL41" s="1880"/>
      <c r="AM41" s="975"/>
      <c r="AN41" s="958"/>
      <c r="AO41" s="1887"/>
      <c r="AP41" s="1879"/>
      <c r="AQ41" s="975"/>
      <c r="AR41" s="958"/>
      <c r="AS41" s="1887"/>
      <c r="AT41" s="1888" t="s">
        <v>418</v>
      </c>
      <c r="AU41" s="1882"/>
      <c r="AV41" s="1882"/>
      <c r="AW41" s="1882"/>
      <c r="AX41" s="1882"/>
      <c r="AY41" s="1882"/>
      <c r="AZ41" s="1882"/>
      <c r="BA41" s="1882"/>
      <c r="BB41" s="1882"/>
      <c r="BC41" s="1882"/>
      <c r="BD41" s="1882"/>
      <c r="BE41" s="1882"/>
      <c r="BF41" s="1884"/>
      <c r="BG41" s="81"/>
    </row>
    <row r="42" spans="1:59" ht="18.75" customHeight="1" x14ac:dyDescent="0.45">
      <c r="A42" s="938"/>
      <c r="B42" s="939"/>
      <c r="C42" s="939"/>
      <c r="D42" s="939"/>
      <c r="E42" s="939"/>
      <c r="F42" s="939"/>
      <c r="G42" s="939"/>
      <c r="H42" s="939"/>
      <c r="I42" s="939"/>
      <c r="J42" s="939"/>
      <c r="K42" s="939"/>
      <c r="L42" s="939"/>
      <c r="M42" s="939"/>
      <c r="N42" s="939"/>
      <c r="O42" s="939"/>
      <c r="P42" s="940"/>
      <c r="Q42" s="976"/>
      <c r="R42" s="939"/>
      <c r="S42" s="939"/>
      <c r="T42" s="939"/>
      <c r="U42" s="939"/>
      <c r="V42" s="939"/>
      <c r="W42" s="939"/>
      <c r="X42" s="939"/>
      <c r="Y42" s="939"/>
      <c r="Z42" s="939"/>
      <c r="AA42" s="939"/>
      <c r="AB42" s="939"/>
      <c r="AC42" s="939"/>
      <c r="AD42" s="939"/>
      <c r="AE42" s="939"/>
      <c r="AF42" s="996"/>
      <c r="AH42" s="312"/>
      <c r="AI42" s="521"/>
      <c r="AJ42" s="1889" t="s">
        <v>379</v>
      </c>
      <c r="AK42" s="1889"/>
      <c r="AL42" s="521"/>
      <c r="AM42" s="313"/>
      <c r="AN42" s="299"/>
      <c r="AO42" s="522"/>
      <c r="AP42" s="522"/>
      <c r="AQ42" s="313"/>
      <c r="AR42" s="958"/>
      <c r="AS42" s="1887"/>
      <c r="AT42" s="1888"/>
      <c r="AU42" s="1882"/>
      <c r="AV42" s="1882"/>
      <c r="AW42" s="1882"/>
      <c r="AX42" s="1882"/>
      <c r="AY42" s="1882"/>
      <c r="AZ42" s="1882"/>
      <c r="BA42" s="1882"/>
      <c r="BB42" s="1882"/>
      <c r="BC42" s="1882"/>
      <c r="BD42" s="1882"/>
      <c r="BE42" s="1882"/>
      <c r="BF42" s="1884"/>
      <c r="BG42" s="81"/>
    </row>
    <row r="43" spans="1:59" ht="18.75" customHeight="1" x14ac:dyDescent="0.45">
      <c r="A43" s="1868"/>
      <c r="B43" s="1859"/>
      <c r="C43" s="936" t="s">
        <v>378</v>
      </c>
      <c r="D43" s="1859"/>
      <c r="E43" s="1859"/>
      <c r="F43" s="936" t="s">
        <v>385</v>
      </c>
      <c r="G43" s="936" t="s">
        <v>416</v>
      </c>
      <c r="H43" s="936"/>
      <c r="I43" s="936"/>
      <c r="J43" s="957"/>
      <c r="K43" s="957"/>
      <c r="L43" s="957"/>
      <c r="M43" s="936" t="s">
        <v>417</v>
      </c>
      <c r="N43" s="936"/>
      <c r="O43" s="936"/>
      <c r="P43" s="937" t="s">
        <v>182</v>
      </c>
      <c r="Q43" s="1871"/>
      <c r="R43" s="1859"/>
      <c r="S43" s="936" t="s">
        <v>378</v>
      </c>
      <c r="T43" s="1859"/>
      <c r="U43" s="1859"/>
      <c r="V43" s="936" t="s">
        <v>385</v>
      </c>
      <c r="W43" s="936" t="s">
        <v>416</v>
      </c>
      <c r="X43" s="936"/>
      <c r="Y43" s="936"/>
      <c r="Z43" s="957"/>
      <c r="AA43" s="957"/>
      <c r="AB43" s="957"/>
      <c r="AC43" s="936" t="s">
        <v>417</v>
      </c>
      <c r="AD43" s="936"/>
      <c r="AE43" s="936"/>
      <c r="AF43" s="994" t="s">
        <v>182</v>
      </c>
      <c r="AH43" s="1875"/>
      <c r="AI43" s="1876"/>
      <c r="AJ43" s="1879" t="s">
        <v>176</v>
      </c>
      <c r="AK43" s="1880"/>
      <c r="AL43" s="1880"/>
      <c r="AM43" s="975" t="s">
        <v>387</v>
      </c>
      <c r="AN43" s="973" t="s">
        <v>385</v>
      </c>
      <c r="AO43" s="1887"/>
      <c r="AP43" s="1887"/>
      <c r="AQ43" s="975" t="s">
        <v>419</v>
      </c>
      <c r="AR43" s="958"/>
      <c r="AS43" s="1887"/>
      <c r="AT43" s="1888"/>
      <c r="AU43" s="1882"/>
      <c r="AV43" s="1882"/>
      <c r="AW43" s="1882"/>
      <c r="AX43" s="1882"/>
      <c r="AY43" s="1882"/>
      <c r="AZ43" s="1882"/>
      <c r="BA43" s="1882"/>
      <c r="BB43" s="1882"/>
      <c r="BC43" s="1882"/>
      <c r="BD43" s="1882"/>
      <c r="BE43" s="1882"/>
      <c r="BF43" s="1884"/>
    </row>
    <row r="44" spans="1:59" ht="18.75" customHeight="1" thickBot="1" x14ac:dyDescent="0.5">
      <c r="A44" s="1895"/>
      <c r="B44" s="1862"/>
      <c r="C44" s="939"/>
      <c r="D44" s="1862"/>
      <c r="E44" s="1862"/>
      <c r="F44" s="939"/>
      <c r="G44" s="939"/>
      <c r="H44" s="939"/>
      <c r="I44" s="939"/>
      <c r="J44" s="989"/>
      <c r="K44" s="989"/>
      <c r="L44" s="989"/>
      <c r="M44" s="939"/>
      <c r="N44" s="939"/>
      <c r="O44" s="939"/>
      <c r="P44" s="940"/>
      <c r="Q44" s="1872"/>
      <c r="R44" s="1862"/>
      <c r="S44" s="939"/>
      <c r="T44" s="1862"/>
      <c r="U44" s="1862"/>
      <c r="V44" s="939"/>
      <c r="W44" s="939"/>
      <c r="X44" s="939"/>
      <c r="Y44" s="939"/>
      <c r="Z44" s="989"/>
      <c r="AA44" s="989"/>
      <c r="AB44" s="989"/>
      <c r="AC44" s="939"/>
      <c r="AD44" s="939"/>
      <c r="AE44" s="939"/>
      <c r="AF44" s="996"/>
      <c r="AH44" s="1877"/>
      <c r="AI44" s="1878"/>
      <c r="AJ44" s="1843"/>
      <c r="AK44" s="1442"/>
      <c r="AL44" s="1442"/>
      <c r="AM44" s="1844"/>
      <c r="AN44" s="1881"/>
      <c r="AO44" s="1870"/>
      <c r="AP44" s="1870"/>
      <c r="AQ44" s="1844"/>
      <c r="AR44" s="314"/>
      <c r="AS44" s="315"/>
      <c r="AT44" s="316"/>
      <c r="AU44" s="1883"/>
      <c r="AV44" s="1883"/>
      <c r="AW44" s="1883"/>
      <c r="AX44" s="1883"/>
      <c r="AY44" s="1883"/>
      <c r="AZ44" s="1883"/>
      <c r="BA44" s="1883"/>
      <c r="BB44" s="1883"/>
      <c r="BC44" s="1883"/>
      <c r="BD44" s="1883"/>
      <c r="BE44" s="1883"/>
      <c r="BF44" s="1885"/>
    </row>
    <row r="45" spans="1:59" ht="18.75" customHeight="1" x14ac:dyDescent="0.45">
      <c r="A45" s="1868"/>
      <c r="B45" s="1859"/>
      <c r="C45" s="936" t="s">
        <v>378</v>
      </c>
      <c r="D45" s="1859"/>
      <c r="E45" s="1859"/>
      <c r="F45" s="936" t="s">
        <v>385</v>
      </c>
      <c r="G45" s="936" t="s">
        <v>416</v>
      </c>
      <c r="H45" s="936"/>
      <c r="I45" s="936"/>
      <c r="J45" s="957"/>
      <c r="K45" s="957"/>
      <c r="L45" s="957"/>
      <c r="M45" s="936" t="s">
        <v>417</v>
      </c>
      <c r="N45" s="936"/>
      <c r="O45" s="936"/>
      <c r="P45" s="937" t="s">
        <v>182</v>
      </c>
      <c r="Q45" s="1871"/>
      <c r="R45" s="1859"/>
      <c r="S45" s="936" t="s">
        <v>378</v>
      </c>
      <c r="T45" s="1859"/>
      <c r="U45" s="1859"/>
      <c r="V45" s="936" t="s">
        <v>385</v>
      </c>
      <c r="W45" s="936" t="s">
        <v>416</v>
      </c>
      <c r="X45" s="936"/>
      <c r="Y45" s="936"/>
      <c r="Z45" s="957"/>
      <c r="AA45" s="957"/>
      <c r="AB45" s="957"/>
      <c r="AC45" s="936" t="s">
        <v>417</v>
      </c>
      <c r="AD45" s="936"/>
      <c r="AE45" s="936"/>
      <c r="AF45" s="994" t="s">
        <v>182</v>
      </c>
      <c r="AH45" s="519"/>
      <c r="AI45" s="519"/>
      <c r="AJ45" s="519"/>
      <c r="AK45" s="519"/>
      <c r="AL45" s="519"/>
      <c r="AM45" s="519"/>
      <c r="AN45" s="519"/>
      <c r="AO45" s="519"/>
      <c r="AP45" s="519"/>
      <c r="AQ45" s="519"/>
      <c r="AR45" s="519"/>
      <c r="AS45" s="519"/>
      <c r="AT45" s="519"/>
      <c r="AU45" s="519"/>
      <c r="AV45" s="519"/>
      <c r="AW45" s="519"/>
      <c r="AX45" s="519"/>
      <c r="AY45" s="519"/>
      <c r="AZ45" s="519"/>
      <c r="BA45" s="519"/>
      <c r="BB45" s="519"/>
      <c r="BC45" s="519"/>
      <c r="BD45" s="519"/>
      <c r="BE45" s="519"/>
      <c r="BF45" s="519"/>
    </row>
    <row r="46" spans="1:59" ht="18.75" customHeight="1" thickBot="1" x14ac:dyDescent="0.5">
      <c r="A46" s="1869"/>
      <c r="B46" s="1442"/>
      <c r="C46" s="1843"/>
      <c r="D46" s="1442"/>
      <c r="E46" s="1442"/>
      <c r="F46" s="1843"/>
      <c r="G46" s="1843"/>
      <c r="H46" s="1843"/>
      <c r="I46" s="1843"/>
      <c r="J46" s="1870"/>
      <c r="K46" s="1870"/>
      <c r="L46" s="1870"/>
      <c r="M46" s="1843"/>
      <c r="N46" s="1843"/>
      <c r="O46" s="1843"/>
      <c r="P46" s="1844"/>
      <c r="Q46" s="1873"/>
      <c r="R46" s="1442"/>
      <c r="S46" s="1843"/>
      <c r="T46" s="1442"/>
      <c r="U46" s="1442"/>
      <c r="V46" s="1843"/>
      <c r="W46" s="1843"/>
      <c r="X46" s="1843"/>
      <c r="Y46" s="1843"/>
      <c r="Z46" s="1870"/>
      <c r="AA46" s="1870"/>
      <c r="AB46" s="1870"/>
      <c r="AC46" s="1843"/>
      <c r="AD46" s="1843"/>
      <c r="AE46" s="1843"/>
      <c r="AF46" s="1874"/>
      <c r="AT46" s="16"/>
      <c r="AU46" s="16"/>
      <c r="AV46" s="16"/>
      <c r="AW46" s="16"/>
      <c r="AX46" s="16"/>
      <c r="AY46" s="16"/>
      <c r="AZ46" s="16"/>
      <c r="BA46" s="16"/>
      <c r="BD46" s="82"/>
      <c r="BE46" s="82"/>
    </row>
    <row r="47" spans="1:59" ht="18.75" customHeight="1" x14ac:dyDescent="0.45">
      <c r="A47" s="284"/>
      <c r="B47" s="284"/>
      <c r="C47" s="81"/>
      <c r="D47" s="81"/>
      <c r="E47" s="82"/>
      <c r="F47" s="295"/>
      <c r="G47" s="295"/>
      <c r="H47" s="317"/>
      <c r="I47" s="317"/>
      <c r="J47" s="317"/>
      <c r="K47" s="317"/>
      <c r="L47" s="81"/>
      <c r="M47" s="81"/>
      <c r="N47" s="73"/>
      <c r="O47" s="73"/>
      <c r="P47" s="73"/>
      <c r="Q47" s="81"/>
      <c r="R47" s="81"/>
      <c r="S47" s="82"/>
      <c r="T47" s="295"/>
      <c r="U47" s="295"/>
      <c r="V47" s="317"/>
      <c r="W47" s="317"/>
      <c r="X47" s="317"/>
      <c r="Y47" s="317"/>
      <c r="Z47" s="81"/>
      <c r="AA47" s="81"/>
      <c r="AB47" s="73"/>
      <c r="AC47" s="73"/>
      <c r="AD47" s="73"/>
      <c r="AH47" s="81"/>
      <c r="AI47" s="81"/>
      <c r="AK47" s="81"/>
      <c r="AL47" s="81"/>
      <c r="AT47" s="74"/>
      <c r="AU47" s="74"/>
      <c r="AV47" s="74"/>
      <c r="AW47" s="74"/>
      <c r="AX47" s="74"/>
      <c r="AY47" s="74"/>
      <c r="AZ47" s="74"/>
      <c r="BA47" s="74"/>
      <c r="BB47" s="81"/>
      <c r="BC47" s="81"/>
      <c r="BD47" s="82"/>
      <c r="BE47" s="82"/>
      <c r="BF47" s="81"/>
      <c r="BG47" s="81"/>
    </row>
    <row r="48" spans="1:59" ht="18.75" customHeight="1" x14ac:dyDescent="0.45">
      <c r="AG48" s="82"/>
      <c r="AT48" s="16"/>
      <c r="AU48" s="16"/>
      <c r="AV48" s="16"/>
      <c r="AW48" s="16"/>
      <c r="AX48" s="16"/>
      <c r="AY48" s="16"/>
      <c r="AZ48" s="16"/>
      <c r="BA48" s="16"/>
      <c r="BD48" s="82"/>
      <c r="BE48" s="82"/>
    </row>
    <row r="49" spans="1:59" ht="18.75" customHeight="1" x14ac:dyDescent="0.45">
      <c r="AG49" s="82"/>
      <c r="AI49" s="284"/>
      <c r="AJ49" s="284"/>
      <c r="AK49" s="81"/>
      <c r="AL49" s="81"/>
      <c r="AM49" s="82"/>
      <c r="AN49" s="295"/>
      <c r="AO49" s="295"/>
      <c r="AP49" s="317"/>
      <c r="AQ49" s="317"/>
      <c r="AR49" s="317"/>
      <c r="AS49" s="317"/>
      <c r="AT49" s="81"/>
      <c r="AU49" s="81"/>
      <c r="AV49" s="73"/>
      <c r="AW49" s="73"/>
      <c r="AX49" s="73"/>
      <c r="AY49" s="81"/>
      <c r="AZ49" s="81"/>
      <c r="BA49" s="82"/>
      <c r="BB49" s="295"/>
      <c r="BC49" s="295"/>
      <c r="BD49" s="317"/>
      <c r="BE49" s="317"/>
      <c r="BF49" s="317"/>
      <c r="BG49" s="317"/>
    </row>
    <row r="50" spans="1:59" ht="18.75" customHeight="1" x14ac:dyDescent="0.45">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1"/>
      <c r="AI50" s="284"/>
      <c r="AJ50" s="284"/>
      <c r="AK50" s="81"/>
      <c r="AL50" s="81"/>
      <c r="AM50" s="82"/>
      <c r="AN50" s="295"/>
      <c r="AO50" s="295"/>
      <c r="AP50" s="317"/>
      <c r="AQ50" s="317"/>
      <c r="AR50" s="317"/>
      <c r="AS50" s="317"/>
      <c r="AT50" s="81"/>
      <c r="AU50" s="81"/>
      <c r="AV50" s="73"/>
      <c r="AW50" s="73"/>
      <c r="AX50" s="73"/>
      <c r="AY50" s="81"/>
      <c r="AZ50" s="81"/>
      <c r="BA50" s="82"/>
      <c r="BB50" s="295"/>
      <c r="BC50" s="295"/>
      <c r="BD50" s="317"/>
      <c r="BE50" s="317"/>
      <c r="BF50" s="317"/>
      <c r="BG50" s="317"/>
    </row>
    <row r="51" spans="1:59" ht="18.75" customHeight="1" x14ac:dyDescent="0.45">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BG51" s="82"/>
    </row>
    <row r="52" spans="1:59" ht="18.75" customHeight="1" x14ac:dyDescent="0.45">
      <c r="A52" s="75"/>
      <c r="B52" s="82"/>
      <c r="C52" s="82"/>
      <c r="D52" s="82"/>
      <c r="E52" s="82"/>
      <c r="F52" s="82"/>
      <c r="G52" s="81"/>
      <c r="H52" s="81"/>
      <c r="I52" s="81"/>
      <c r="J52" s="81"/>
      <c r="K52" s="81"/>
      <c r="L52" s="81"/>
      <c r="M52" s="81"/>
      <c r="N52" s="81"/>
      <c r="O52" s="81"/>
      <c r="P52" s="81"/>
      <c r="Q52" s="81"/>
      <c r="R52" s="81"/>
      <c r="S52" s="81"/>
      <c r="T52" s="81"/>
      <c r="U52" s="81"/>
      <c r="V52" s="81"/>
      <c r="W52" s="81"/>
      <c r="X52" s="81"/>
      <c r="Y52" s="81"/>
      <c r="Z52" s="81"/>
      <c r="AA52" s="81"/>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c r="BD52" s="82"/>
      <c r="BE52" s="82"/>
      <c r="BG52" s="82"/>
    </row>
    <row r="53" spans="1:59" ht="18.75" customHeight="1" x14ac:dyDescent="0.45">
      <c r="A53" s="82"/>
      <c r="B53" s="82"/>
      <c r="C53" s="82"/>
      <c r="D53" s="82"/>
      <c r="E53" s="82"/>
      <c r="F53" s="82"/>
      <c r="G53" s="81"/>
      <c r="H53" s="81"/>
      <c r="I53" s="81"/>
      <c r="J53" s="81"/>
      <c r="K53" s="81"/>
      <c r="L53" s="81"/>
      <c r="M53" s="81"/>
      <c r="N53" s="81"/>
      <c r="O53" s="81"/>
      <c r="P53" s="81"/>
      <c r="Q53" s="81"/>
      <c r="R53" s="81"/>
      <c r="S53" s="81"/>
      <c r="T53" s="81"/>
      <c r="U53" s="81"/>
      <c r="V53" s="81"/>
      <c r="W53" s="81"/>
      <c r="X53" s="81"/>
      <c r="Y53" s="81"/>
      <c r="Z53" s="81"/>
      <c r="AA53" s="81"/>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row>
    <row r="54" spans="1:59" ht="18.75" customHeight="1" x14ac:dyDescent="0.45">
      <c r="A54" s="75"/>
      <c r="B54" s="82"/>
      <c r="C54" s="82"/>
      <c r="D54" s="82"/>
      <c r="E54" s="82"/>
      <c r="F54" s="82"/>
      <c r="G54" s="81"/>
      <c r="H54" s="81"/>
      <c r="I54" s="81"/>
      <c r="J54" s="81"/>
      <c r="K54" s="81"/>
      <c r="L54" s="81"/>
      <c r="M54" s="81"/>
      <c r="N54" s="81"/>
      <c r="O54" s="81"/>
      <c r="P54" s="81"/>
      <c r="Q54" s="81"/>
      <c r="R54" s="81"/>
      <c r="S54" s="81"/>
      <c r="T54" s="81"/>
      <c r="U54" s="81"/>
      <c r="V54" s="81"/>
      <c r="W54" s="81"/>
      <c r="X54" s="81"/>
      <c r="Y54" s="81"/>
      <c r="Z54" s="81"/>
      <c r="AA54" s="81"/>
      <c r="AB54" s="82"/>
      <c r="AC54" s="82"/>
      <c r="AD54" s="82"/>
      <c r="AE54" s="82"/>
      <c r="AF54" s="82"/>
      <c r="AG54" s="82"/>
      <c r="AH54" s="82"/>
      <c r="AI54" s="82"/>
      <c r="AJ54" s="82"/>
      <c r="AK54" s="82"/>
      <c r="AL54" s="82"/>
      <c r="AM54" s="295"/>
      <c r="AN54" s="295"/>
      <c r="AO54" s="82"/>
      <c r="AP54" s="295"/>
      <c r="AQ54" s="295"/>
      <c r="AR54" s="82"/>
      <c r="AS54" s="295"/>
      <c r="AT54" s="295"/>
      <c r="AU54" s="82"/>
      <c r="AV54" s="295"/>
      <c r="AW54" s="295"/>
      <c r="AX54" s="295"/>
      <c r="AY54" s="82"/>
      <c r="AZ54" s="82"/>
      <c r="BA54" s="295"/>
      <c r="BB54" s="295"/>
      <c r="BC54" s="73"/>
      <c r="BD54" s="73"/>
      <c r="BE54" s="73"/>
    </row>
    <row r="55" spans="1:59" ht="18.75" customHeight="1" x14ac:dyDescent="0.45">
      <c r="A55" s="82"/>
      <c r="B55" s="82"/>
      <c r="C55" s="82"/>
      <c r="D55" s="82"/>
      <c r="E55" s="82"/>
      <c r="F55" s="82"/>
      <c r="G55" s="81"/>
      <c r="H55" s="81"/>
      <c r="I55" s="81"/>
      <c r="J55" s="81"/>
      <c r="K55" s="81"/>
      <c r="L55" s="81"/>
      <c r="M55" s="81"/>
      <c r="N55" s="81"/>
      <c r="O55" s="81"/>
      <c r="P55" s="81"/>
      <c r="Q55" s="81"/>
      <c r="R55" s="81"/>
      <c r="S55" s="81"/>
      <c r="T55" s="81"/>
      <c r="U55" s="81"/>
      <c r="V55" s="81"/>
      <c r="W55" s="81"/>
      <c r="X55" s="81"/>
      <c r="Y55" s="81"/>
      <c r="Z55" s="81"/>
      <c r="AA55" s="81"/>
      <c r="AB55" s="82"/>
      <c r="AC55" s="82"/>
      <c r="AD55" s="82"/>
      <c r="AE55" s="82"/>
      <c r="AF55" s="82"/>
      <c r="AG55" s="82"/>
      <c r="AH55" s="82"/>
      <c r="AI55" s="82"/>
      <c r="AJ55" s="82"/>
      <c r="AK55" s="82"/>
      <c r="AL55" s="82"/>
      <c r="AM55" s="295"/>
      <c r="AN55" s="295"/>
      <c r="AO55" s="82"/>
      <c r="AP55" s="295"/>
      <c r="AQ55" s="295"/>
      <c r="AR55" s="82"/>
      <c r="AS55" s="295"/>
      <c r="AT55" s="295"/>
      <c r="AU55" s="82"/>
      <c r="AV55" s="295"/>
      <c r="AW55" s="295"/>
      <c r="AX55" s="295"/>
      <c r="AY55" s="82"/>
      <c r="AZ55" s="82"/>
      <c r="BA55" s="295"/>
      <c r="BB55" s="295"/>
      <c r="BC55" s="73"/>
      <c r="BD55" s="73"/>
      <c r="BE55" s="73"/>
    </row>
    <row r="56" spans="1:59" ht="18.75" customHeight="1" x14ac:dyDescent="0.45">
      <c r="A56" s="75"/>
      <c r="B56" s="82"/>
      <c r="C56" s="82"/>
      <c r="D56" s="82"/>
      <c r="E56" s="82"/>
      <c r="F56" s="82"/>
      <c r="G56" s="81"/>
      <c r="H56" s="81"/>
      <c r="I56" s="81"/>
      <c r="J56" s="81"/>
      <c r="K56" s="81"/>
      <c r="L56" s="81"/>
      <c r="M56" s="81"/>
      <c r="N56" s="81"/>
      <c r="O56" s="81"/>
      <c r="P56" s="81"/>
      <c r="Q56" s="81"/>
      <c r="R56" s="81"/>
      <c r="S56" s="81"/>
      <c r="T56" s="81"/>
      <c r="U56" s="81"/>
      <c r="V56" s="81"/>
      <c r="W56" s="81"/>
      <c r="X56" s="81"/>
      <c r="Y56" s="81"/>
      <c r="Z56" s="81"/>
      <c r="AA56" s="81"/>
      <c r="AB56" s="82"/>
      <c r="AC56" s="82"/>
      <c r="AD56" s="82"/>
      <c r="AE56" s="82"/>
      <c r="AF56" s="82"/>
      <c r="AH56" s="82"/>
      <c r="AI56" s="82"/>
      <c r="AJ56" s="82"/>
      <c r="AK56" s="82"/>
      <c r="AL56" s="82"/>
      <c r="AM56" s="295"/>
      <c r="AN56" s="295"/>
      <c r="AO56" s="82"/>
      <c r="AP56" s="295"/>
      <c r="AQ56" s="295"/>
      <c r="AR56" s="82"/>
      <c r="AS56" s="295"/>
      <c r="AT56" s="295"/>
      <c r="AU56" s="82"/>
      <c r="AV56" s="295"/>
      <c r="AW56" s="295"/>
      <c r="AX56" s="295"/>
      <c r="AY56" s="82"/>
      <c r="AZ56" s="82"/>
      <c r="BA56" s="295"/>
      <c r="BB56" s="295"/>
      <c r="BC56" s="73"/>
      <c r="BD56" s="73"/>
      <c r="BE56" s="73"/>
      <c r="BF56" s="82"/>
      <c r="BG56" s="82"/>
    </row>
    <row r="57" spans="1:59" ht="18.75" customHeight="1" x14ac:dyDescent="0.45">
      <c r="A57" s="82"/>
      <c r="B57" s="82"/>
      <c r="C57" s="82"/>
      <c r="D57" s="82"/>
      <c r="E57" s="82"/>
      <c r="F57" s="82"/>
      <c r="G57" s="81"/>
      <c r="H57" s="81"/>
      <c r="I57" s="81"/>
      <c r="J57" s="81"/>
      <c r="K57" s="81"/>
      <c r="L57" s="81"/>
      <c r="M57" s="81"/>
      <c r="N57" s="81"/>
      <c r="O57" s="81"/>
      <c r="P57" s="81"/>
      <c r="Q57" s="81"/>
      <c r="R57" s="81"/>
      <c r="S57" s="81"/>
      <c r="T57" s="81"/>
      <c r="U57" s="81"/>
      <c r="V57" s="81"/>
      <c r="W57" s="81"/>
      <c r="X57" s="81"/>
      <c r="Y57" s="81"/>
      <c r="Z57" s="81"/>
      <c r="AA57" s="81"/>
      <c r="AB57" s="82"/>
      <c r="AC57" s="82"/>
      <c r="AD57" s="82"/>
      <c r="AE57" s="82"/>
      <c r="AF57" s="82"/>
      <c r="AH57" s="82"/>
      <c r="AI57" s="82"/>
      <c r="AJ57" s="82"/>
      <c r="AK57" s="82"/>
      <c r="AL57" s="82"/>
      <c r="AM57" s="295"/>
      <c r="AN57" s="295"/>
      <c r="AO57" s="82"/>
      <c r="AP57" s="295"/>
      <c r="AQ57" s="295"/>
      <c r="AR57" s="82"/>
      <c r="AS57" s="295"/>
      <c r="AT57" s="295"/>
      <c r="AU57" s="82"/>
      <c r="AV57" s="295"/>
      <c r="AW57" s="295"/>
      <c r="AX57" s="295"/>
      <c r="AY57" s="82"/>
      <c r="AZ57" s="82"/>
      <c r="BA57" s="295"/>
      <c r="BB57" s="295"/>
      <c r="BC57" s="73"/>
      <c r="BD57" s="73"/>
      <c r="BE57" s="73"/>
      <c r="BF57" s="81"/>
      <c r="BG57" s="81"/>
    </row>
    <row r="58" spans="1:59" ht="18.75" customHeight="1" x14ac:dyDescent="0.45">
      <c r="AH58" s="82"/>
      <c r="AI58" s="82"/>
      <c r="AJ58" s="82"/>
      <c r="AK58" s="82"/>
      <c r="AL58" s="82"/>
      <c r="AM58" s="295"/>
      <c r="AN58" s="295"/>
      <c r="AO58" s="82"/>
      <c r="AP58" s="295"/>
      <c r="AQ58" s="295"/>
      <c r="AR58" s="82"/>
      <c r="AS58" s="295"/>
      <c r="AT58" s="295"/>
      <c r="AU58" s="82"/>
      <c r="AV58" s="295"/>
      <c r="AW58" s="295"/>
      <c r="AX58" s="295"/>
      <c r="AY58" s="82"/>
      <c r="AZ58" s="82"/>
      <c r="BA58" s="295"/>
      <c r="BB58" s="295"/>
      <c r="BC58" s="73"/>
      <c r="BD58" s="73"/>
      <c r="BE58" s="73"/>
      <c r="BF58" s="81"/>
      <c r="BG58" s="81"/>
    </row>
    <row r="59" spans="1:59" ht="18.75" customHeight="1" x14ac:dyDescent="0.45">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1"/>
      <c r="BG59" s="81"/>
    </row>
    <row r="60" spans="1:59" ht="18.75" customHeight="1" x14ac:dyDescent="0.45">
      <c r="A60" s="284"/>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row>
    <row r="61" spans="1:59" ht="18.75" customHeight="1" x14ac:dyDescent="0.45">
      <c r="A61" s="284"/>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H61" s="82"/>
      <c r="AI61" s="82"/>
      <c r="AJ61" s="82"/>
      <c r="AK61" s="82"/>
      <c r="AL61" s="82"/>
      <c r="AM61" s="295"/>
      <c r="AN61" s="295"/>
      <c r="AO61" s="82"/>
      <c r="AP61" s="295"/>
      <c r="AQ61" s="295"/>
      <c r="AR61" s="82"/>
      <c r="AS61" s="295"/>
      <c r="AT61" s="295"/>
      <c r="AU61" s="82"/>
      <c r="AV61" s="295"/>
      <c r="AW61" s="295"/>
      <c r="AX61" s="295"/>
      <c r="AY61" s="82"/>
      <c r="AZ61" s="82"/>
      <c r="BA61" s="295"/>
      <c r="BB61" s="295"/>
      <c r="BC61" s="73"/>
      <c r="BD61" s="73"/>
      <c r="BE61" s="73"/>
    </row>
    <row r="62" spans="1:59" ht="18.75" customHeight="1" x14ac:dyDescent="0.45">
      <c r="A62" s="284"/>
      <c r="B62" s="82"/>
      <c r="C62" s="82"/>
      <c r="D62" s="82"/>
      <c r="E62" s="81"/>
      <c r="F62" s="81"/>
      <c r="G62" s="82"/>
      <c r="H62" s="295"/>
      <c r="I62" s="295"/>
      <c r="J62" s="82"/>
      <c r="K62" s="82"/>
      <c r="L62" s="82"/>
      <c r="M62" s="82"/>
      <c r="N62" s="81"/>
      <c r="O62" s="81"/>
      <c r="P62" s="82"/>
      <c r="Q62" s="295"/>
      <c r="R62" s="295"/>
      <c r="S62" s="82"/>
      <c r="T62" s="82"/>
      <c r="U62" s="82"/>
      <c r="V62" s="81"/>
      <c r="W62" s="81"/>
      <c r="X62" s="82"/>
      <c r="Y62" s="295"/>
      <c r="Z62" s="295"/>
      <c r="AA62" s="81"/>
      <c r="AB62" s="81"/>
      <c r="AC62" s="82"/>
      <c r="AD62" s="295"/>
      <c r="AE62" s="295"/>
      <c r="AH62" s="82"/>
      <c r="AI62" s="82"/>
      <c r="AJ62" s="82"/>
      <c r="AK62" s="82"/>
      <c r="AL62" s="82"/>
      <c r="AM62" s="295"/>
      <c r="AN62" s="295"/>
      <c r="AO62" s="82"/>
      <c r="AP62" s="295"/>
      <c r="AQ62" s="295"/>
      <c r="AR62" s="82"/>
      <c r="AS62" s="295"/>
      <c r="AT62" s="295"/>
      <c r="AU62" s="82"/>
      <c r="AV62" s="295"/>
      <c r="AW62" s="295"/>
      <c r="AX62" s="295"/>
      <c r="AY62" s="82"/>
      <c r="AZ62" s="82"/>
      <c r="BA62" s="295"/>
      <c r="BB62" s="295"/>
      <c r="BC62" s="73"/>
      <c r="BD62" s="73"/>
      <c r="BE62" s="73"/>
    </row>
    <row r="63" spans="1:59" ht="18.75" customHeight="1" x14ac:dyDescent="0.45">
      <c r="A63" s="284"/>
      <c r="B63" s="82"/>
      <c r="C63" s="82"/>
      <c r="D63" s="82"/>
      <c r="E63" s="81"/>
      <c r="F63" s="81"/>
      <c r="G63" s="82"/>
      <c r="H63" s="295"/>
      <c r="I63" s="295"/>
      <c r="J63" s="82"/>
      <c r="K63" s="82"/>
      <c r="L63" s="82"/>
      <c r="M63" s="82"/>
      <c r="N63" s="81"/>
      <c r="O63" s="81"/>
      <c r="P63" s="82"/>
      <c r="Q63" s="295"/>
      <c r="R63" s="295"/>
      <c r="S63" s="82"/>
      <c r="T63" s="82"/>
      <c r="U63" s="82"/>
      <c r="V63" s="81"/>
      <c r="W63" s="81"/>
      <c r="X63" s="82"/>
      <c r="Y63" s="295"/>
      <c r="Z63" s="295"/>
      <c r="AA63" s="81"/>
      <c r="AB63" s="81"/>
      <c r="AC63" s="82"/>
      <c r="AD63" s="295"/>
      <c r="AE63" s="295"/>
      <c r="AH63" s="82"/>
      <c r="AI63" s="82"/>
      <c r="AJ63" s="82"/>
      <c r="AK63" s="82"/>
      <c r="AL63" s="82"/>
      <c r="AM63" s="295"/>
      <c r="AN63" s="295"/>
      <c r="AO63" s="82"/>
      <c r="AP63" s="295"/>
      <c r="AQ63" s="295"/>
      <c r="AR63" s="82"/>
      <c r="AS63" s="295"/>
      <c r="AT63" s="295"/>
      <c r="AU63" s="82"/>
      <c r="AV63" s="295"/>
      <c r="AW63" s="295"/>
      <c r="AX63" s="295"/>
      <c r="AY63" s="82"/>
      <c r="AZ63" s="82"/>
      <c r="BA63" s="295"/>
      <c r="BB63" s="295"/>
      <c r="BC63" s="73"/>
      <c r="BD63" s="73"/>
      <c r="BE63" s="73"/>
    </row>
    <row r="64" spans="1:59" ht="18.75" customHeight="1" x14ac:dyDescent="0.45">
      <c r="A64" s="284"/>
      <c r="B64" s="82"/>
      <c r="C64" s="82"/>
      <c r="D64" s="82"/>
      <c r="E64" s="81"/>
      <c r="F64" s="81"/>
      <c r="G64" s="82"/>
      <c r="H64" s="295"/>
      <c r="I64" s="295"/>
      <c r="J64" s="82"/>
      <c r="K64" s="82"/>
      <c r="L64" s="82"/>
      <c r="M64" s="82"/>
      <c r="N64" s="81"/>
      <c r="O64" s="81"/>
      <c r="P64" s="82"/>
      <c r="Q64" s="295"/>
      <c r="R64" s="295"/>
      <c r="S64" s="82"/>
      <c r="T64" s="82"/>
      <c r="U64" s="82"/>
      <c r="V64" s="81"/>
      <c r="W64" s="81"/>
      <c r="X64" s="82"/>
      <c r="Y64" s="295"/>
      <c r="Z64" s="295"/>
      <c r="AA64" s="81"/>
      <c r="AB64" s="81"/>
      <c r="AC64" s="82"/>
      <c r="AD64" s="295"/>
      <c r="AE64" s="295"/>
    </row>
    <row r="65" spans="2:59" ht="18.75" customHeight="1" x14ac:dyDescent="0.45">
      <c r="W65" s="82"/>
      <c r="X65" s="82"/>
      <c r="Y65" s="82"/>
      <c r="Z65" s="82"/>
      <c r="AA65" s="82"/>
      <c r="AB65" s="82"/>
      <c r="AC65" s="82"/>
      <c r="AD65" s="82"/>
      <c r="AH65" s="82"/>
      <c r="AI65" s="82"/>
      <c r="AJ65" s="82"/>
      <c r="AK65" s="82"/>
      <c r="AL65" s="82"/>
      <c r="AM65" s="82"/>
      <c r="AN65" s="82"/>
      <c r="AO65" s="82"/>
      <c r="AP65" s="82"/>
      <c r="AQ65" s="82"/>
      <c r="AR65" s="82"/>
      <c r="AS65" s="82"/>
      <c r="AT65" s="82"/>
      <c r="AU65" s="16"/>
      <c r="AV65" s="16"/>
      <c r="AW65" s="16"/>
      <c r="AX65" s="16"/>
      <c r="AY65" s="16"/>
      <c r="AZ65" s="16"/>
      <c r="BA65" s="16"/>
      <c r="BB65" s="82"/>
      <c r="BC65" s="82"/>
      <c r="BD65" s="82"/>
      <c r="BE65" s="82"/>
      <c r="BF65" s="82"/>
      <c r="BG65" s="82"/>
    </row>
    <row r="66" spans="2:59" ht="18.75" customHeight="1" x14ac:dyDescent="0.45">
      <c r="W66" s="82"/>
      <c r="X66" s="82"/>
      <c r="Y66" s="82"/>
      <c r="Z66" s="82"/>
      <c r="AA66" s="82"/>
      <c r="AB66" s="82"/>
      <c r="AC66" s="82"/>
      <c r="AD66" s="82"/>
      <c r="AG66" s="165"/>
      <c r="AH66" s="81"/>
      <c r="AI66" s="81"/>
      <c r="AK66" s="81"/>
      <c r="AL66" s="81"/>
      <c r="AT66" s="81"/>
      <c r="AU66" s="81"/>
      <c r="AV66" s="81"/>
      <c r="AW66" s="81"/>
      <c r="AX66" s="81"/>
      <c r="AY66" s="81"/>
      <c r="AZ66" s="81"/>
      <c r="BA66" s="81"/>
      <c r="BB66" s="81"/>
      <c r="BC66" s="81"/>
      <c r="BD66" s="82"/>
      <c r="BE66" s="82"/>
      <c r="BF66" s="81"/>
      <c r="BG66" s="81"/>
    </row>
    <row r="67" spans="2:59" ht="18.75" customHeight="1" x14ac:dyDescent="0.45">
      <c r="W67" s="82"/>
      <c r="X67" s="82"/>
      <c r="Y67" s="82"/>
      <c r="Z67" s="82"/>
      <c r="AA67" s="82"/>
      <c r="AB67" s="82"/>
      <c r="AC67" s="82"/>
      <c r="AD67" s="82"/>
      <c r="AG67" s="165"/>
      <c r="AH67" s="176"/>
      <c r="AI67" s="176"/>
      <c r="AJ67" s="176"/>
      <c r="AK67" s="176"/>
      <c r="AL67" s="176"/>
      <c r="AM67" s="176"/>
      <c r="AN67" s="295"/>
      <c r="AO67" s="82"/>
      <c r="AP67" s="82"/>
      <c r="AQ67" s="81"/>
      <c r="AR67" s="73"/>
      <c r="AS67" s="73"/>
      <c r="AT67" s="74"/>
      <c r="AU67" s="74"/>
      <c r="AV67" s="74"/>
      <c r="AW67" s="74"/>
      <c r="AX67" s="74"/>
      <c r="AY67" s="74"/>
      <c r="AZ67" s="74"/>
      <c r="BA67" s="74"/>
      <c r="BB67" s="81"/>
      <c r="BC67" s="81"/>
      <c r="BD67" s="82"/>
      <c r="BE67" s="82"/>
      <c r="BF67" s="81"/>
      <c r="BG67" s="81"/>
    </row>
    <row r="68" spans="2:59" ht="18.75" customHeight="1" x14ac:dyDescent="0.45">
      <c r="B68" s="82"/>
      <c r="C68" s="82"/>
      <c r="D68" s="82"/>
      <c r="E68" s="82"/>
      <c r="F68" s="82"/>
      <c r="G68" s="82"/>
      <c r="H68" s="319"/>
      <c r="I68" s="319"/>
      <c r="J68" s="165"/>
      <c r="K68" s="319"/>
      <c r="L68" s="319"/>
      <c r="M68" s="165"/>
      <c r="N68" s="165"/>
      <c r="O68" s="319"/>
      <c r="P68" s="319"/>
      <c r="Q68" s="165"/>
      <c r="R68" s="319"/>
      <c r="S68" s="319"/>
      <c r="T68" s="165"/>
      <c r="U68" s="165"/>
      <c r="V68" s="320"/>
      <c r="W68" s="320"/>
      <c r="X68" s="319"/>
      <c r="Y68" s="319"/>
      <c r="Z68" s="319"/>
      <c r="AA68" s="319"/>
      <c r="AB68" s="165"/>
      <c r="AC68" s="165"/>
      <c r="AD68" s="165"/>
      <c r="AE68" s="165"/>
      <c r="AF68" s="165"/>
      <c r="AG68" s="165"/>
      <c r="AH68" s="81"/>
      <c r="AI68" s="81"/>
      <c r="AK68" s="81"/>
      <c r="AL68" s="81"/>
      <c r="AT68" s="74"/>
      <c r="AU68" s="74"/>
      <c r="AV68" s="74"/>
      <c r="AW68" s="74"/>
      <c r="AX68" s="74"/>
      <c r="AY68" s="74"/>
      <c r="AZ68" s="74"/>
      <c r="BA68" s="74"/>
      <c r="BB68" s="81"/>
      <c r="BC68" s="81"/>
      <c r="BD68" s="82"/>
      <c r="BE68" s="82"/>
      <c r="BF68" s="81"/>
      <c r="BG68" s="81"/>
    </row>
    <row r="69" spans="2:59" ht="18.75" customHeight="1" x14ac:dyDescent="0.45">
      <c r="B69" s="82"/>
      <c r="C69" s="82"/>
      <c r="D69" s="82"/>
      <c r="E69" s="82"/>
      <c r="F69" s="82"/>
      <c r="G69" s="82"/>
      <c r="H69" s="319"/>
      <c r="I69" s="319"/>
      <c r="J69" s="165"/>
      <c r="K69" s="319"/>
      <c r="L69" s="319"/>
      <c r="M69" s="165"/>
      <c r="N69" s="165"/>
      <c r="O69" s="319"/>
      <c r="P69" s="319"/>
      <c r="Q69" s="165"/>
      <c r="R69" s="319"/>
      <c r="S69" s="319"/>
      <c r="T69" s="165"/>
      <c r="U69" s="165"/>
      <c r="V69" s="320"/>
      <c r="W69" s="320"/>
      <c r="X69" s="319"/>
      <c r="Y69" s="319"/>
      <c r="Z69" s="319"/>
      <c r="AA69" s="319"/>
      <c r="AB69" s="165"/>
      <c r="AC69" s="165"/>
      <c r="AD69" s="165"/>
      <c r="AE69" s="165"/>
      <c r="AF69" s="165"/>
      <c r="AG69" s="165"/>
      <c r="AT69" s="16"/>
      <c r="AU69" s="16"/>
      <c r="AV69" s="16"/>
      <c r="AW69" s="16"/>
      <c r="AX69" s="16"/>
      <c r="AY69" s="16"/>
      <c r="AZ69" s="16"/>
      <c r="BA69" s="16"/>
      <c r="BD69" s="82"/>
      <c r="BE69" s="82"/>
    </row>
    <row r="70" spans="2:59" ht="18.75" customHeight="1" x14ac:dyDescent="0.45">
      <c r="B70" s="82"/>
      <c r="C70" s="82"/>
      <c r="D70" s="82"/>
      <c r="E70" s="82"/>
      <c r="F70" s="82"/>
      <c r="G70" s="82"/>
      <c r="H70" s="319"/>
      <c r="I70" s="319"/>
      <c r="J70" s="165"/>
      <c r="K70" s="319"/>
      <c r="L70" s="319"/>
      <c r="M70" s="165"/>
      <c r="N70" s="165"/>
      <c r="O70" s="319"/>
      <c r="P70" s="319"/>
      <c r="Q70" s="165"/>
      <c r="R70" s="319"/>
      <c r="S70" s="319"/>
      <c r="T70" s="165"/>
      <c r="U70" s="165"/>
      <c r="V70" s="320"/>
      <c r="W70" s="320"/>
      <c r="X70" s="319"/>
      <c r="Y70" s="319"/>
      <c r="Z70" s="319"/>
      <c r="AA70" s="319"/>
      <c r="AB70" s="165"/>
      <c r="AC70" s="165"/>
      <c r="AD70" s="165"/>
      <c r="AE70" s="165"/>
      <c r="AF70" s="165"/>
      <c r="AH70" s="82"/>
      <c r="AI70" s="82"/>
      <c r="AJ70" s="82"/>
      <c r="AK70" s="82"/>
      <c r="AL70" s="82"/>
      <c r="AM70" s="295"/>
      <c r="AN70" s="295"/>
      <c r="AO70" s="82"/>
      <c r="AP70" s="295"/>
      <c r="AQ70" s="295"/>
      <c r="AR70" s="82"/>
      <c r="AS70" s="295"/>
      <c r="AT70" s="295"/>
      <c r="AU70" s="82"/>
      <c r="AV70" s="295"/>
      <c r="AW70" s="295"/>
      <c r="AX70" s="295"/>
      <c r="AY70" s="82"/>
      <c r="AZ70" s="82"/>
      <c r="BA70" s="295"/>
      <c r="BB70" s="295"/>
      <c r="BC70" s="73"/>
      <c r="BD70" s="73"/>
      <c r="BE70" s="73"/>
      <c r="BF70" s="82"/>
      <c r="BG70" s="82"/>
    </row>
    <row r="71" spans="2:59" ht="18.75" customHeight="1" x14ac:dyDescent="0.45">
      <c r="B71" s="82"/>
      <c r="C71" s="82"/>
      <c r="D71" s="82"/>
      <c r="E71" s="82"/>
      <c r="F71" s="82"/>
      <c r="G71" s="82"/>
      <c r="H71" s="319"/>
      <c r="I71" s="319"/>
      <c r="J71" s="165"/>
      <c r="K71" s="319"/>
      <c r="L71" s="319"/>
      <c r="M71" s="165"/>
      <c r="N71" s="165"/>
      <c r="O71" s="319"/>
      <c r="P71" s="319"/>
      <c r="Q71" s="165"/>
      <c r="R71" s="319"/>
      <c r="S71" s="319"/>
      <c r="T71" s="165"/>
      <c r="U71" s="165"/>
      <c r="V71" s="320"/>
      <c r="W71" s="320"/>
      <c r="X71" s="319"/>
      <c r="Y71" s="319"/>
      <c r="Z71" s="319"/>
      <c r="AA71" s="319"/>
      <c r="AB71" s="165"/>
      <c r="AC71" s="165"/>
      <c r="AD71" s="165"/>
      <c r="AE71" s="165"/>
      <c r="AF71" s="165"/>
      <c r="AH71" s="82"/>
      <c r="AI71" s="82"/>
      <c r="AJ71" s="82"/>
      <c r="AK71" s="82"/>
      <c r="AL71" s="82"/>
      <c r="AM71" s="295"/>
      <c r="AN71" s="295"/>
      <c r="AO71" s="82"/>
      <c r="AP71" s="295"/>
      <c r="AQ71" s="295"/>
      <c r="AR71" s="82"/>
      <c r="AS71" s="295"/>
      <c r="AT71" s="295"/>
      <c r="AU71" s="82"/>
      <c r="AV71" s="295"/>
      <c r="AW71" s="295"/>
      <c r="AX71" s="295"/>
      <c r="AY71" s="82"/>
      <c r="AZ71" s="82"/>
      <c r="BA71" s="295"/>
      <c r="BB71" s="295"/>
      <c r="BC71" s="73"/>
      <c r="BD71" s="73"/>
      <c r="BE71" s="73"/>
      <c r="BF71" s="81"/>
      <c r="BG71" s="81"/>
    </row>
    <row r="72" spans="2:59" ht="18.75" customHeight="1" x14ac:dyDescent="0.45">
      <c r="AH72" s="82"/>
      <c r="AI72" s="82"/>
      <c r="AJ72" s="82"/>
      <c r="AK72" s="82"/>
      <c r="AL72" s="82"/>
      <c r="AM72" s="295"/>
      <c r="AN72" s="295"/>
      <c r="AO72" s="82"/>
      <c r="AP72" s="295"/>
      <c r="AQ72" s="295"/>
      <c r="AR72" s="82"/>
      <c r="AS72" s="295"/>
      <c r="AT72" s="295"/>
      <c r="AU72" s="82"/>
      <c r="AV72" s="295"/>
      <c r="AW72" s="295"/>
      <c r="AX72" s="295"/>
      <c r="AY72" s="82"/>
      <c r="AZ72" s="82"/>
      <c r="BA72" s="295"/>
      <c r="BB72" s="295"/>
      <c r="BC72" s="73"/>
      <c r="BD72" s="73"/>
      <c r="BE72" s="73"/>
      <c r="BF72" s="81"/>
      <c r="BG72" s="81"/>
    </row>
    <row r="73" spans="2:59" ht="18.75" customHeight="1" x14ac:dyDescent="0.45">
      <c r="AH73" s="82"/>
      <c r="AI73" s="82"/>
      <c r="AJ73" s="82"/>
      <c r="AK73" s="82"/>
      <c r="AL73" s="82"/>
      <c r="AM73" s="82"/>
      <c r="AN73" s="82"/>
      <c r="AO73" s="82"/>
      <c r="AP73" s="82"/>
      <c r="AQ73" s="82"/>
      <c r="AR73" s="82"/>
      <c r="AS73" s="82"/>
      <c r="AT73" s="82"/>
      <c r="AU73" s="82"/>
      <c r="AV73" s="82"/>
      <c r="AW73" s="82"/>
      <c r="AX73" s="82"/>
      <c r="AY73" s="82"/>
      <c r="AZ73" s="82"/>
      <c r="BA73" s="82"/>
      <c r="BB73" s="82"/>
      <c r="BC73" s="82"/>
      <c r="BD73" s="82"/>
      <c r="BE73" s="82"/>
      <c r="BF73" s="81"/>
      <c r="BG73" s="81"/>
    </row>
    <row r="74" spans="2:59" ht="18.75" customHeight="1" x14ac:dyDescent="0.45">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row>
    <row r="75" spans="2:59" ht="18.75" customHeight="1" x14ac:dyDescent="0.45">
      <c r="AH75" s="82"/>
      <c r="AI75" s="82"/>
      <c r="AJ75" s="82"/>
      <c r="AK75" s="82"/>
      <c r="AL75" s="82"/>
      <c r="AM75" s="295"/>
      <c r="AN75" s="295"/>
      <c r="AO75" s="82"/>
      <c r="AP75" s="295"/>
      <c r="AQ75" s="295"/>
      <c r="AR75" s="82"/>
      <c r="AS75" s="295"/>
      <c r="AT75" s="295"/>
      <c r="AU75" s="82"/>
      <c r="AV75" s="295"/>
      <c r="AW75" s="295"/>
      <c r="AX75" s="295"/>
      <c r="AY75" s="82"/>
      <c r="AZ75" s="82"/>
      <c r="BA75" s="295"/>
      <c r="BB75" s="295"/>
      <c r="BC75" s="73"/>
      <c r="BD75" s="73"/>
      <c r="BE75" s="73"/>
    </row>
    <row r="76" spans="2:59" ht="18.75" customHeight="1" x14ac:dyDescent="0.45">
      <c r="AH76" s="82"/>
      <c r="AI76" s="82"/>
      <c r="AJ76" s="82"/>
      <c r="AK76" s="82"/>
      <c r="AL76" s="82"/>
      <c r="AM76" s="295"/>
      <c r="AN76" s="295"/>
      <c r="AO76" s="82"/>
      <c r="AP76" s="295"/>
      <c r="AQ76" s="295"/>
      <c r="AR76" s="82"/>
      <c r="AS76" s="295"/>
      <c r="AT76" s="295"/>
      <c r="AU76" s="82"/>
      <c r="AV76" s="295"/>
      <c r="AW76" s="295"/>
      <c r="AX76" s="295"/>
      <c r="AY76" s="82"/>
      <c r="AZ76" s="82"/>
      <c r="BA76" s="295"/>
      <c r="BB76" s="295"/>
      <c r="BC76" s="73"/>
      <c r="BD76" s="73"/>
      <c r="BE76" s="73"/>
    </row>
    <row r="77" spans="2:59" ht="18.75" customHeight="1" x14ac:dyDescent="0.45">
      <c r="AH77" s="82"/>
      <c r="AI77" s="82"/>
      <c r="AJ77" s="82"/>
      <c r="AK77" s="82"/>
      <c r="AL77" s="82"/>
      <c r="AM77" s="295"/>
      <c r="AN77" s="295"/>
      <c r="AO77" s="82"/>
      <c r="AP77" s="295"/>
      <c r="AQ77" s="295"/>
      <c r="AR77" s="82"/>
      <c r="AS77" s="295"/>
      <c r="AT77" s="295"/>
      <c r="AU77" s="82"/>
      <c r="AV77" s="295"/>
      <c r="AW77" s="295"/>
      <c r="AX77" s="295"/>
      <c r="AY77" s="82"/>
      <c r="AZ77" s="82"/>
      <c r="BA77" s="295"/>
      <c r="BB77" s="295"/>
      <c r="BC77" s="73"/>
      <c r="BD77" s="73"/>
      <c r="BE77" s="73"/>
    </row>
    <row r="78" spans="2:59" ht="18.75" customHeight="1" x14ac:dyDescent="0.45"/>
    <row r="79" spans="2:59" ht="18.75" customHeight="1" x14ac:dyDescent="0.45">
      <c r="AH79" s="82"/>
      <c r="AI79" s="82"/>
      <c r="AJ79" s="82"/>
      <c r="AK79" s="82"/>
      <c r="AL79" s="82"/>
      <c r="AM79" s="82"/>
      <c r="AN79" s="82"/>
      <c r="AO79" s="82"/>
      <c r="AP79" s="82"/>
      <c r="AQ79" s="82"/>
      <c r="AR79" s="82"/>
      <c r="AS79" s="82"/>
      <c r="AT79" s="82"/>
      <c r="AU79" s="16"/>
      <c r="AV79" s="16"/>
      <c r="AW79" s="16"/>
      <c r="AX79" s="16"/>
      <c r="AY79" s="16"/>
      <c r="AZ79" s="16"/>
      <c r="BA79" s="16"/>
      <c r="BB79" s="82"/>
      <c r="BC79" s="82"/>
      <c r="BD79" s="82"/>
      <c r="BE79" s="82"/>
      <c r="BF79" s="82"/>
      <c r="BG79" s="82"/>
    </row>
    <row r="80" spans="2:59" ht="18.75" customHeight="1" x14ac:dyDescent="0.45">
      <c r="AH80" s="81"/>
      <c r="AI80" s="81"/>
      <c r="AK80" s="81"/>
      <c r="AL80" s="81"/>
      <c r="AT80" s="81"/>
      <c r="AU80" s="81"/>
      <c r="AV80" s="81"/>
      <c r="AW80" s="81"/>
      <c r="AX80" s="81"/>
      <c r="AY80" s="81"/>
      <c r="AZ80" s="81"/>
      <c r="BA80" s="81"/>
      <c r="BB80" s="81"/>
      <c r="BC80" s="81"/>
      <c r="BD80" s="82"/>
      <c r="BE80" s="82"/>
      <c r="BF80" s="81"/>
      <c r="BG80" s="81"/>
    </row>
    <row r="81" spans="34:59" ht="18.75" customHeight="1" x14ac:dyDescent="0.45">
      <c r="AH81" s="176"/>
      <c r="AI81" s="176"/>
      <c r="AJ81" s="176"/>
      <c r="AK81" s="176"/>
      <c r="AL81" s="176"/>
      <c r="AM81" s="176"/>
      <c r="AN81" s="295"/>
      <c r="AO81" s="82"/>
      <c r="AP81" s="82"/>
      <c r="AQ81" s="81"/>
      <c r="AR81" s="73"/>
      <c r="AS81" s="73"/>
      <c r="AT81" s="74"/>
      <c r="AU81" s="74"/>
      <c r="AV81" s="74"/>
      <c r="AW81" s="74"/>
      <c r="AX81" s="74"/>
      <c r="AY81" s="74"/>
      <c r="AZ81" s="74"/>
      <c r="BA81" s="74"/>
      <c r="BB81" s="81"/>
      <c r="BC81" s="81"/>
      <c r="BD81" s="82"/>
      <c r="BE81" s="82"/>
      <c r="BF81" s="81"/>
      <c r="BG81" s="81"/>
    </row>
    <row r="82" spans="34:59" ht="18.75" customHeight="1" x14ac:dyDescent="0.45">
      <c r="AH82" s="81"/>
      <c r="AI82" s="81"/>
      <c r="AK82" s="81"/>
      <c r="AL82" s="81"/>
      <c r="AT82" s="74"/>
      <c r="AU82" s="74"/>
      <c r="AV82" s="74"/>
      <c r="AW82" s="74"/>
      <c r="AX82" s="74"/>
      <c r="AY82" s="74"/>
      <c r="AZ82" s="74"/>
      <c r="BA82" s="74"/>
      <c r="BB82" s="81"/>
      <c r="BC82" s="81"/>
      <c r="BD82" s="82"/>
      <c r="BE82" s="82"/>
      <c r="BF82" s="81"/>
      <c r="BG82" s="81"/>
    </row>
    <row r="83" spans="34:59" ht="18.75" customHeight="1" x14ac:dyDescent="0.45">
      <c r="AT83" s="16"/>
      <c r="AU83" s="16"/>
      <c r="AV83" s="16"/>
      <c r="AW83" s="16"/>
      <c r="AX83" s="16"/>
      <c r="AY83" s="16"/>
      <c r="AZ83" s="16"/>
      <c r="BA83" s="16"/>
      <c r="BD83" s="82"/>
      <c r="BE83" s="82"/>
    </row>
    <row r="84" spans="34:59" ht="18.75" customHeight="1" x14ac:dyDescent="0.45"/>
    <row r="85" spans="34:59" ht="18.75" customHeight="1" x14ac:dyDescent="0.45"/>
    <row r="86" spans="34:59" ht="18.75" customHeight="1" x14ac:dyDescent="0.45"/>
    <row r="87" spans="34:59" ht="18.75" customHeight="1" x14ac:dyDescent="0.45"/>
    <row r="88" spans="34:59" ht="18.75" customHeight="1" x14ac:dyDescent="0.45"/>
    <row r="89" spans="34:59" ht="18.75" customHeight="1" x14ac:dyDescent="0.45"/>
    <row r="90" spans="34:59" ht="18.75" customHeight="1" x14ac:dyDescent="0.45"/>
    <row r="91" spans="34:59" ht="18.75" customHeight="1" x14ac:dyDescent="0.45"/>
    <row r="92" spans="34:59" ht="18.75" customHeight="1" x14ac:dyDescent="0.45"/>
    <row r="93" spans="34:59" ht="18.75" customHeight="1" x14ac:dyDescent="0.45"/>
    <row r="94" spans="34:59" ht="18.75" customHeight="1" x14ac:dyDescent="0.45"/>
    <row r="95" spans="34:59" ht="18.75" customHeight="1" x14ac:dyDescent="0.45"/>
    <row r="96" spans="34:59"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sheetData>
  <sheetProtection selectLockedCells="1"/>
  <mergeCells count="354">
    <mergeCell ref="BW8:BW9"/>
    <mergeCell ref="AZ17:AZ18"/>
    <mergeCell ref="BA17:BA18"/>
    <mergeCell ref="BD17:BD18"/>
    <mergeCell ref="BE17:BE18"/>
    <mergeCell ref="AW15:AX16"/>
    <mergeCell ref="AL7:AL8"/>
    <mergeCell ref="AM7:AN8"/>
    <mergeCell ref="AH7:AH8"/>
    <mergeCell ref="AI7:AK8"/>
    <mergeCell ref="AM9:AN10"/>
    <mergeCell ref="AN15:AN16"/>
    <mergeCell ref="AL15:AL16"/>
    <mergeCell ref="AK15:AK16"/>
    <mergeCell ref="AH15:AJ16"/>
    <mergeCell ref="BZ8:BZ9"/>
    <mergeCell ref="BM8:BM9"/>
    <mergeCell ref="BN8:BN9"/>
    <mergeCell ref="BB15:BB16"/>
    <mergeCell ref="BC15:BC16"/>
    <mergeCell ref="BR8:BS9"/>
    <mergeCell ref="BU8:BV9"/>
    <mergeCell ref="BX8:BY9"/>
    <mergeCell ref="AW17:AW18"/>
    <mergeCell ref="AX17:AY18"/>
    <mergeCell ref="BL8:BL9"/>
    <mergeCell ref="BO8:BQ9"/>
    <mergeCell ref="BT8:BT9"/>
    <mergeCell ref="BC7:BC8"/>
    <mergeCell ref="BD7:BD8"/>
    <mergeCell ref="BC9:BC10"/>
    <mergeCell ref="BD9:BD10"/>
    <mergeCell ref="AO7:BB8"/>
    <mergeCell ref="AO9:BB10"/>
    <mergeCell ref="AT17:AT18"/>
    <mergeCell ref="AU17:AV18"/>
    <mergeCell ref="AO15:AO16"/>
    <mergeCell ref="AP15:AR16"/>
    <mergeCell ref="AQ17:AS18"/>
    <mergeCell ref="AM5:AN6"/>
    <mergeCell ref="AO5:BB6"/>
    <mergeCell ref="BE7:BE8"/>
    <mergeCell ref="BF7:BF8"/>
    <mergeCell ref="AN20:AN21"/>
    <mergeCell ref="AO20:AO21"/>
    <mergeCell ref="BE15:BE16"/>
    <mergeCell ref="BF15:BF16"/>
    <mergeCell ref="AS20:AS21"/>
    <mergeCell ref="AT20:AT21"/>
    <mergeCell ref="AV20:AV21"/>
    <mergeCell ref="AW20:AW21"/>
    <mergeCell ref="AM17:AM18"/>
    <mergeCell ref="AN17:AP18"/>
    <mergeCell ref="BE9:BE10"/>
    <mergeCell ref="BF9:BF10"/>
    <mergeCell ref="BC20:BC21"/>
    <mergeCell ref="BE20:BE21"/>
    <mergeCell ref="BF20:BF21"/>
    <mergeCell ref="AP20:AR21"/>
    <mergeCell ref="BB20:BB21"/>
    <mergeCell ref="AT15:AT16"/>
    <mergeCell ref="AY15:BA16"/>
    <mergeCell ref="AX20:BA21"/>
    <mergeCell ref="A13:H14"/>
    <mergeCell ref="J9:J10"/>
    <mergeCell ref="K9:K10"/>
    <mergeCell ref="N9:N10"/>
    <mergeCell ref="O9:O10"/>
    <mergeCell ref="N7:N8"/>
    <mergeCell ref="O7:O8"/>
    <mergeCell ref="K7:K8"/>
    <mergeCell ref="A9:H10"/>
    <mergeCell ref="A7:H8"/>
    <mergeCell ref="J7:J8"/>
    <mergeCell ref="A11:H12"/>
    <mergeCell ref="J11:J12"/>
    <mergeCell ref="K11:K12"/>
    <mergeCell ref="N11:N12"/>
    <mergeCell ref="O11:O12"/>
    <mergeCell ref="M13:M14"/>
    <mergeCell ref="N13:N14"/>
    <mergeCell ref="S13:V14"/>
    <mergeCell ref="AA13:AA14"/>
    <mergeCell ref="Q7:X10"/>
    <mergeCell ref="Z9:Z10"/>
    <mergeCell ref="AA9:AB10"/>
    <mergeCell ref="AC9:AC10"/>
    <mergeCell ref="AH9:AH10"/>
    <mergeCell ref="AI9:AK10"/>
    <mergeCell ref="AL9:AL10"/>
    <mergeCell ref="Z7:Z8"/>
    <mergeCell ref="AA7:AB8"/>
    <mergeCell ref="AC7:AC8"/>
    <mergeCell ref="AD7:AE8"/>
    <mergeCell ref="AD9:AE10"/>
    <mergeCell ref="Q11:X12"/>
    <mergeCell ref="Z11:Z12"/>
    <mergeCell ref="AA11:AA12"/>
    <mergeCell ref="AD11:AD12"/>
    <mergeCell ref="AE11:AE12"/>
    <mergeCell ref="BC3:BF4"/>
    <mergeCell ref="A5:H6"/>
    <mergeCell ref="J5:J6"/>
    <mergeCell ref="K5:K6"/>
    <mergeCell ref="N5:N6"/>
    <mergeCell ref="O5:O6"/>
    <mergeCell ref="Q5:X6"/>
    <mergeCell ref="Z5:Z6"/>
    <mergeCell ref="AA5:AA6"/>
    <mergeCell ref="AD5:AD6"/>
    <mergeCell ref="A3:H4"/>
    <mergeCell ref="I3:P4"/>
    <mergeCell ref="Q3:X4"/>
    <mergeCell ref="Y3:AF4"/>
    <mergeCell ref="AH3:AN4"/>
    <mergeCell ref="AO3:BB4"/>
    <mergeCell ref="BC5:BC6"/>
    <mergeCell ref="BD5:BD6"/>
    <mergeCell ref="BE5:BE6"/>
    <mergeCell ref="BF5:BF6"/>
    <mergeCell ref="AI5:AK6"/>
    <mergeCell ref="AL5:AL6"/>
    <mergeCell ref="AE5:AE6"/>
    <mergeCell ref="AH5:AH6"/>
    <mergeCell ref="A18:D18"/>
    <mergeCell ref="Z18:AF18"/>
    <mergeCell ref="C21:D22"/>
    <mergeCell ref="E21:F22"/>
    <mergeCell ref="G21:G22"/>
    <mergeCell ref="H21:I22"/>
    <mergeCell ref="Z19:AA20"/>
    <mergeCell ref="AB19:AB20"/>
    <mergeCell ref="AC19:AD20"/>
    <mergeCell ref="M19:N20"/>
    <mergeCell ref="O19:O20"/>
    <mergeCell ref="P19:Q20"/>
    <mergeCell ref="A19:B22"/>
    <mergeCell ref="C19:D20"/>
    <mergeCell ref="E19:F20"/>
    <mergeCell ref="G19:G20"/>
    <mergeCell ref="H19:I20"/>
    <mergeCell ref="AE19:AF20"/>
    <mergeCell ref="O21:O22"/>
    <mergeCell ref="P21:Q22"/>
    <mergeCell ref="E18:K18"/>
    <mergeCell ref="L18:Y18"/>
    <mergeCell ref="J19:K20"/>
    <mergeCell ref="R19:S20"/>
    <mergeCell ref="A23:B26"/>
    <mergeCell ref="C23:D24"/>
    <mergeCell ref="E23:F24"/>
    <mergeCell ref="G23:G24"/>
    <mergeCell ref="H23:I24"/>
    <mergeCell ref="M23:N24"/>
    <mergeCell ref="C25:D26"/>
    <mergeCell ref="E25:F26"/>
    <mergeCell ref="G25:G26"/>
    <mergeCell ref="H25:I26"/>
    <mergeCell ref="J25:K26"/>
    <mergeCell ref="M25:N26"/>
    <mergeCell ref="AK20:AK21"/>
    <mergeCell ref="AL20:AL21"/>
    <mergeCell ref="AL17:AL18"/>
    <mergeCell ref="M21:N22"/>
    <mergeCell ref="R25:S26"/>
    <mergeCell ref="V25:V26"/>
    <mergeCell ref="AE23:AF24"/>
    <mergeCell ref="Z21:AA22"/>
    <mergeCell ref="AB21:AB22"/>
    <mergeCell ref="AC21:AD22"/>
    <mergeCell ref="AE21:AF22"/>
    <mergeCell ref="V19:V20"/>
    <mergeCell ref="Z23:AA24"/>
    <mergeCell ref="AB23:AB24"/>
    <mergeCell ref="AC23:AD24"/>
    <mergeCell ref="AH20:AJ21"/>
    <mergeCell ref="AH17:AJ18"/>
    <mergeCell ref="AA27:AB28"/>
    <mergeCell ref="AH26:AK27"/>
    <mergeCell ref="AL26:AM27"/>
    <mergeCell ref="AN26:AN27"/>
    <mergeCell ref="P31:S32"/>
    <mergeCell ref="T31:T32"/>
    <mergeCell ref="U31:AF32"/>
    <mergeCell ref="AH30:AK31"/>
    <mergeCell ref="AT30:AT31"/>
    <mergeCell ref="AW24:BF25"/>
    <mergeCell ref="Z25:AA26"/>
    <mergeCell ref="AB25:AB26"/>
    <mergeCell ref="AC25:AD26"/>
    <mergeCell ref="AE25:AF26"/>
    <mergeCell ref="U30:AF30"/>
    <mergeCell ref="AH28:AK29"/>
    <mergeCell ref="AL28:AM29"/>
    <mergeCell ref="AN28:AN29"/>
    <mergeCell ref="AO26:AP27"/>
    <mergeCell ref="AQ26:AQ27"/>
    <mergeCell ref="AO28:AP29"/>
    <mergeCell ref="AQ28:AQ29"/>
    <mergeCell ref="BA26:BB27"/>
    <mergeCell ref="BC26:BD27"/>
    <mergeCell ref="BE26:BE27"/>
    <mergeCell ref="AR26:AS27"/>
    <mergeCell ref="AT26:AT27"/>
    <mergeCell ref="AU26:AV27"/>
    <mergeCell ref="AZ26:AZ27"/>
    <mergeCell ref="AX28:AY29"/>
    <mergeCell ref="AH24:AK25"/>
    <mergeCell ref="AL24:AV25"/>
    <mergeCell ref="AU28:AV29"/>
    <mergeCell ref="AX26:AY27"/>
    <mergeCell ref="AR28:AS29"/>
    <mergeCell ref="AT28:AT29"/>
    <mergeCell ref="BA28:BB29"/>
    <mergeCell ref="BC28:BD29"/>
    <mergeCell ref="BE28:BE29"/>
    <mergeCell ref="C31:D32"/>
    <mergeCell ref="E31:F32"/>
    <mergeCell ref="AZ28:AZ29"/>
    <mergeCell ref="A30:D30"/>
    <mergeCell ref="E30:O30"/>
    <mergeCell ref="P30:T30"/>
    <mergeCell ref="AU30:AV31"/>
    <mergeCell ref="AZ30:AZ31"/>
    <mergeCell ref="BA30:BB31"/>
    <mergeCell ref="A31:B34"/>
    <mergeCell ref="G31:G32"/>
    <mergeCell ref="H31:I32"/>
    <mergeCell ref="J31:J32"/>
    <mergeCell ref="K31:L32"/>
    <mergeCell ref="AX30:AY31"/>
    <mergeCell ref="C33:D34"/>
    <mergeCell ref="E33:F34"/>
    <mergeCell ref="G33:G34"/>
    <mergeCell ref="H33:I34"/>
    <mergeCell ref="J33:J34"/>
    <mergeCell ref="AL30:AM31"/>
    <mergeCell ref="C35:D36"/>
    <mergeCell ref="E35:F36"/>
    <mergeCell ref="G35:G36"/>
    <mergeCell ref="H35:I36"/>
    <mergeCell ref="K33:L34"/>
    <mergeCell ref="M33:M34"/>
    <mergeCell ref="N33:O34"/>
    <mergeCell ref="T33:T34"/>
    <mergeCell ref="U33:AF34"/>
    <mergeCell ref="M31:M32"/>
    <mergeCell ref="N31:O32"/>
    <mergeCell ref="AN30:AN31"/>
    <mergeCell ref="AO30:AP31"/>
    <mergeCell ref="AQ30:AQ31"/>
    <mergeCell ref="AT36:AT37"/>
    <mergeCell ref="AN39:AQ39"/>
    <mergeCell ref="V45:V46"/>
    <mergeCell ref="W45:Y46"/>
    <mergeCell ref="Z45:AB46"/>
    <mergeCell ref="AC45:AE46"/>
    <mergeCell ref="AO43:AP44"/>
    <mergeCell ref="AQ43:AQ44"/>
    <mergeCell ref="AH40:AI41"/>
    <mergeCell ref="AJ40:AJ41"/>
    <mergeCell ref="AK40:AL41"/>
    <mergeCell ref="AM40:AM41"/>
    <mergeCell ref="AN40:AO41"/>
    <mergeCell ref="AP40:AQ41"/>
    <mergeCell ref="Q41:AF42"/>
    <mergeCell ref="W43:Y44"/>
    <mergeCell ref="Z43:AB44"/>
    <mergeCell ref="AC43:AE44"/>
    <mergeCell ref="V43:V44"/>
    <mergeCell ref="AF43:AF44"/>
    <mergeCell ref="T43:U44"/>
    <mergeCell ref="M45:O46"/>
    <mergeCell ref="P45:P46"/>
    <mergeCell ref="Q45:R46"/>
    <mergeCell ref="S45:S46"/>
    <mergeCell ref="T45:U46"/>
    <mergeCell ref="AY32:AY33"/>
    <mergeCell ref="AZ32:BB33"/>
    <mergeCell ref="BC30:BD31"/>
    <mergeCell ref="AF45:AF46"/>
    <mergeCell ref="AH43:AI44"/>
    <mergeCell ref="AJ43:AJ44"/>
    <mergeCell ref="AK43:AL44"/>
    <mergeCell ref="AM43:AM44"/>
    <mergeCell ref="AN43:AN44"/>
    <mergeCell ref="AU39:BA39"/>
    <mergeCell ref="BB39:BF39"/>
    <mergeCell ref="AU40:BA44"/>
    <mergeCell ref="BB40:BF44"/>
    <mergeCell ref="BE30:BE31"/>
    <mergeCell ref="AR41:AS43"/>
    <mergeCell ref="AT41:AT43"/>
    <mergeCell ref="AJ42:AK42"/>
    <mergeCell ref="AR30:AS31"/>
    <mergeCell ref="A35:B38"/>
    <mergeCell ref="A45:B46"/>
    <mergeCell ref="C45:C46"/>
    <mergeCell ref="D45:E46"/>
    <mergeCell ref="F45:F46"/>
    <mergeCell ref="G45:I46"/>
    <mergeCell ref="J45:L46"/>
    <mergeCell ref="Q43:R44"/>
    <mergeCell ref="S43:S44"/>
    <mergeCell ref="A43:B44"/>
    <mergeCell ref="C43:C44"/>
    <mergeCell ref="D43:E44"/>
    <mergeCell ref="F43:F44"/>
    <mergeCell ref="G43:I44"/>
    <mergeCell ref="J43:L44"/>
    <mergeCell ref="A41:P42"/>
    <mergeCell ref="M43:O44"/>
    <mergeCell ref="P43:P44"/>
    <mergeCell ref="C37:D38"/>
    <mergeCell ref="E37:F38"/>
    <mergeCell ref="G37:G38"/>
    <mergeCell ref="H37:I38"/>
    <mergeCell ref="J21:K22"/>
    <mergeCell ref="R21:S22"/>
    <mergeCell ref="V21:V22"/>
    <mergeCell ref="J23:K24"/>
    <mergeCell ref="R23:S24"/>
    <mergeCell ref="V23:V24"/>
    <mergeCell ref="P37:S38"/>
    <mergeCell ref="P35:S36"/>
    <mergeCell ref="P33:S34"/>
    <mergeCell ref="J37:J38"/>
    <mergeCell ref="K37:L38"/>
    <mergeCell ref="M37:M38"/>
    <mergeCell ref="N37:O38"/>
    <mergeCell ref="J35:J36"/>
    <mergeCell ref="K35:L36"/>
    <mergeCell ref="M35:M36"/>
    <mergeCell ref="N35:O36"/>
    <mergeCell ref="O25:O26"/>
    <mergeCell ref="P25:Q26"/>
    <mergeCell ref="O23:O24"/>
    <mergeCell ref="P23:Q24"/>
    <mergeCell ref="A27:M28"/>
    <mergeCell ref="R27:R28"/>
    <mergeCell ref="S27:T28"/>
    <mergeCell ref="AR39:AT39"/>
    <mergeCell ref="AQ32:AR33"/>
    <mergeCell ref="T37:T38"/>
    <mergeCell ref="U35:AF36"/>
    <mergeCell ref="T35:T36"/>
    <mergeCell ref="AH32:AK33"/>
    <mergeCell ref="AP32:AP33"/>
    <mergeCell ref="U37:AF38"/>
    <mergeCell ref="AH36:AM37"/>
    <mergeCell ref="AO36:AO37"/>
    <mergeCell ref="AP36:AP37"/>
    <mergeCell ref="AS36:AS37"/>
    <mergeCell ref="AH39:AM39"/>
  </mergeCells>
  <phoneticPr fontId="4"/>
  <conditionalFormatting sqref="J5:J10 AK22 AN22 AT22 AW22">
    <cfRule type="expression" dxfId="38" priority="49" stopIfTrue="1">
      <formula>$H$40=TRUE</formula>
    </cfRule>
  </conditionalFormatting>
  <conditionalFormatting sqref="N5:N10">
    <cfRule type="expression" dxfId="37" priority="48" stopIfTrue="1">
      <formula>$H$40=TRUE</formula>
    </cfRule>
  </conditionalFormatting>
  <conditionalFormatting sqref="M13:M14">
    <cfRule type="expression" dxfId="36" priority="47" stopIfTrue="1">
      <formula>$H$40=TRUE</formula>
    </cfRule>
  </conditionalFormatting>
  <conditionalFormatting sqref="R13:R14">
    <cfRule type="expression" dxfId="35" priority="46" stopIfTrue="1">
      <formula>$H$40=TRUE</formula>
    </cfRule>
  </conditionalFormatting>
  <conditionalFormatting sqref="Z13:Z14">
    <cfRule type="expression" dxfId="34" priority="45" stopIfTrue="1">
      <formula>$H$40=TRUE</formula>
    </cfRule>
  </conditionalFormatting>
  <conditionalFormatting sqref="Z7:Z10">
    <cfRule type="expression" dxfId="33" priority="44" stopIfTrue="1">
      <formula>$H$40=TRUE</formula>
    </cfRule>
  </conditionalFormatting>
  <conditionalFormatting sqref="AC7:AC10">
    <cfRule type="expression" dxfId="32" priority="43" stopIfTrue="1">
      <formula>$H$40=TRUE</formula>
    </cfRule>
  </conditionalFormatting>
  <conditionalFormatting sqref="Z5:Z6">
    <cfRule type="expression" dxfId="31" priority="42" stopIfTrue="1">
      <formula>$H$40=TRUE</formula>
    </cfRule>
  </conditionalFormatting>
  <conditionalFormatting sqref="AD5:AD6">
    <cfRule type="expression" dxfId="30" priority="41" stopIfTrue="1">
      <formula>$H$40=TRUE</formula>
    </cfRule>
  </conditionalFormatting>
  <conditionalFormatting sqref="R27:R28">
    <cfRule type="expression" dxfId="29" priority="40" stopIfTrue="1">
      <formula>$H$40=TRUE</formula>
    </cfRule>
  </conditionalFormatting>
  <conditionalFormatting sqref="Z27:Z28">
    <cfRule type="expression" dxfId="28" priority="39" stopIfTrue="1">
      <formula>$H$40=TRUE</formula>
    </cfRule>
  </conditionalFormatting>
  <conditionalFormatting sqref="AH5:AH10">
    <cfRule type="expression" dxfId="27" priority="38" stopIfTrue="1">
      <formula>$H$40=TRUE</formula>
    </cfRule>
  </conditionalFormatting>
  <conditionalFormatting sqref="AL5:AL10">
    <cfRule type="expression" dxfId="26" priority="37" stopIfTrue="1">
      <formula>$H$40=TRUE</formula>
    </cfRule>
  </conditionalFormatting>
  <conditionalFormatting sqref="BE5:BE10">
    <cfRule type="expression" dxfId="25" priority="36" stopIfTrue="1">
      <formula>$H$40=TRUE</formula>
    </cfRule>
  </conditionalFormatting>
  <conditionalFormatting sqref="BC5:BC10">
    <cfRule type="expression" dxfId="24" priority="35" stopIfTrue="1">
      <formula>$H$40=TRUE</formula>
    </cfRule>
  </conditionalFormatting>
  <conditionalFormatting sqref="AP32:AP33">
    <cfRule type="expression" dxfId="23" priority="28" stopIfTrue="1">
      <formula>$H$40=TRUE</formula>
    </cfRule>
  </conditionalFormatting>
  <conditionalFormatting sqref="AY32:AY33">
    <cfRule type="expression" dxfId="22" priority="27" stopIfTrue="1">
      <formula>$H$40=TRUE</formula>
    </cfRule>
  </conditionalFormatting>
  <conditionalFormatting sqref="AS36:AS37">
    <cfRule type="expression" dxfId="21" priority="25" stopIfTrue="1">
      <formula>$H$40=TRUE</formula>
    </cfRule>
  </conditionalFormatting>
  <conditionalFormatting sqref="AO36:AO37">
    <cfRule type="expression" dxfId="20" priority="26" stopIfTrue="1">
      <formula>$H$40=TRUE</formula>
    </cfRule>
  </conditionalFormatting>
  <conditionalFormatting sqref="AS15:AS16">
    <cfRule type="expression" dxfId="19" priority="20" stopIfTrue="1">
      <formula>$H$40=TRUE</formula>
    </cfRule>
  </conditionalFormatting>
  <conditionalFormatting sqref="AV15:AV16">
    <cfRule type="expression" dxfId="18" priority="19" stopIfTrue="1">
      <formula>$H$40=TRUE</formula>
    </cfRule>
  </conditionalFormatting>
  <conditionalFormatting sqref="BM8:BM9">
    <cfRule type="expression" dxfId="17" priority="17" stopIfTrue="1">
      <formula>$H$40=TRUE</formula>
    </cfRule>
  </conditionalFormatting>
  <conditionalFormatting sqref="BK8:BK9">
    <cfRule type="expression" dxfId="16" priority="18" stopIfTrue="1">
      <formula>$H$40=TRUE</formula>
    </cfRule>
  </conditionalFormatting>
  <conditionalFormatting sqref="AS20:AS21">
    <cfRule type="expression" dxfId="15" priority="12" stopIfTrue="1">
      <formula>$H$40=TRUE</formula>
    </cfRule>
  </conditionalFormatting>
  <conditionalFormatting sqref="AV20:AV21">
    <cfRule type="expression" dxfId="14" priority="11" stopIfTrue="1">
      <formula>$H$40=TRUE</formula>
    </cfRule>
  </conditionalFormatting>
  <conditionalFormatting sqref="AK15:AK16">
    <cfRule type="expression" dxfId="13" priority="16" stopIfTrue="1">
      <formula>$H$40=TRUE</formula>
    </cfRule>
  </conditionalFormatting>
  <conditionalFormatting sqref="AN15:AN16">
    <cfRule type="expression" dxfId="12" priority="15" stopIfTrue="1">
      <formula>$H$40=TRUE</formula>
    </cfRule>
  </conditionalFormatting>
  <conditionalFormatting sqref="BB15:BB16">
    <cfRule type="expression" dxfId="11" priority="14" stopIfTrue="1">
      <formula>$H$40=TRUE</formula>
    </cfRule>
  </conditionalFormatting>
  <conditionalFormatting sqref="BE15:BE16">
    <cfRule type="expression" dxfId="10" priority="13" stopIfTrue="1">
      <formula>$H$40=TRUE</formula>
    </cfRule>
  </conditionalFormatting>
  <conditionalFormatting sqref="BB20:BB21">
    <cfRule type="expression" dxfId="9" priority="10" stopIfTrue="1">
      <formula>$H$40=TRUE</formula>
    </cfRule>
  </conditionalFormatting>
  <conditionalFormatting sqref="BE20:BE21">
    <cfRule type="expression" dxfId="8" priority="9" stopIfTrue="1">
      <formula>$H$40=TRUE</formula>
    </cfRule>
  </conditionalFormatting>
  <conditionalFormatting sqref="BD17:BD18">
    <cfRule type="expression" dxfId="7" priority="7" stopIfTrue="1">
      <formula>$H$40=TRUE</formula>
    </cfRule>
  </conditionalFormatting>
  <conditionalFormatting sqref="AK17:AK18">
    <cfRule type="expression" dxfId="6" priority="8" stopIfTrue="1">
      <formula>$H$40=TRUE</formula>
    </cfRule>
  </conditionalFormatting>
  <conditionalFormatting sqref="AK20:AK21">
    <cfRule type="expression" dxfId="5" priority="6" stopIfTrue="1">
      <formula>$H$40=TRUE</formula>
    </cfRule>
  </conditionalFormatting>
  <conditionalFormatting sqref="AN20:AN21">
    <cfRule type="expression" dxfId="4" priority="5" stopIfTrue="1">
      <formula>$H$40=TRUE</formula>
    </cfRule>
  </conditionalFormatting>
  <conditionalFormatting sqref="J11:J12">
    <cfRule type="expression" dxfId="3" priority="4" stopIfTrue="1">
      <formula>$H$40=TRUE</formula>
    </cfRule>
  </conditionalFormatting>
  <conditionalFormatting sqref="N11:N12">
    <cfRule type="expression" dxfId="2" priority="3" stopIfTrue="1">
      <formula>$H$40=TRUE</formula>
    </cfRule>
  </conditionalFormatting>
  <conditionalFormatting sqref="Z11:Z12">
    <cfRule type="expression" dxfId="1" priority="2" stopIfTrue="1">
      <formula>$H$40=TRUE</formula>
    </cfRule>
  </conditionalFormatting>
  <conditionalFormatting sqref="AD11:AD12">
    <cfRule type="expression" dxfId="0" priority="1" stopIfTrue="1">
      <formula>$H$40=TRUE</formula>
    </cfRule>
  </conditionalFormatting>
  <printOptions horizontalCentered="1" verticalCentered="1" gridLinesSet="0"/>
  <pageMargins left="0.70866141732283472" right="0.19685039370078741" top="0.39370078740157483" bottom="0.39370078740157483" header="0.39370078740157483" footer="0"/>
  <pageSetup paperSize="9" scale="49" orientation="landscape" blackAndWhite="1" r:id="rId1"/>
  <headerFooter scaleWithDoc="0">
    <oddFooter>&amp;C13/24&amp;R&amp;F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9</xdr:col>
                    <xdr:colOff>68580</xdr:colOff>
                    <xdr:row>4</xdr:row>
                    <xdr:rowOff>0</xdr:rowOff>
                  </from>
                  <to>
                    <xdr:col>10</xdr:col>
                    <xdr:colOff>121920</xdr:colOff>
                    <xdr:row>6</xdr:row>
                    <xdr:rowOff>0</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from>
                    <xdr:col>13</xdr:col>
                    <xdr:colOff>68580</xdr:colOff>
                    <xdr:row>4</xdr:row>
                    <xdr:rowOff>0</xdr:rowOff>
                  </from>
                  <to>
                    <xdr:col>14</xdr:col>
                    <xdr:colOff>121920</xdr:colOff>
                    <xdr:row>6</xdr:row>
                    <xdr:rowOff>0</xdr:rowOff>
                  </to>
                </anchor>
              </controlPr>
            </control>
          </mc:Choice>
        </mc:AlternateContent>
        <mc:AlternateContent xmlns:mc="http://schemas.openxmlformats.org/markup-compatibility/2006">
          <mc:Choice Requires="x14">
            <control shapeId="23555" r:id="rId6" name="Check Box 3">
              <controlPr defaultSize="0" autoFill="0" autoLine="0" autoPict="0">
                <anchor moveWithCells="1">
                  <from>
                    <xdr:col>9</xdr:col>
                    <xdr:colOff>68580</xdr:colOff>
                    <xdr:row>6</xdr:row>
                    <xdr:rowOff>0</xdr:rowOff>
                  </from>
                  <to>
                    <xdr:col>10</xdr:col>
                    <xdr:colOff>121920</xdr:colOff>
                    <xdr:row>8</xdr:row>
                    <xdr:rowOff>0</xdr:rowOff>
                  </to>
                </anchor>
              </controlPr>
            </control>
          </mc:Choice>
        </mc:AlternateContent>
        <mc:AlternateContent xmlns:mc="http://schemas.openxmlformats.org/markup-compatibility/2006">
          <mc:Choice Requires="x14">
            <control shapeId="23556" r:id="rId7" name="Check Box 4">
              <controlPr defaultSize="0" autoFill="0" autoLine="0" autoPict="0">
                <anchor moveWithCells="1">
                  <from>
                    <xdr:col>13</xdr:col>
                    <xdr:colOff>68580</xdr:colOff>
                    <xdr:row>6</xdr:row>
                    <xdr:rowOff>0</xdr:rowOff>
                  </from>
                  <to>
                    <xdr:col>14</xdr:col>
                    <xdr:colOff>121920</xdr:colOff>
                    <xdr:row>8</xdr:row>
                    <xdr:rowOff>0</xdr:rowOff>
                  </to>
                </anchor>
              </controlPr>
            </control>
          </mc:Choice>
        </mc:AlternateContent>
        <mc:AlternateContent xmlns:mc="http://schemas.openxmlformats.org/markup-compatibility/2006">
          <mc:Choice Requires="x14">
            <control shapeId="23557" r:id="rId8" name="Check Box 5">
              <controlPr defaultSize="0" autoFill="0" autoLine="0" autoPict="0">
                <anchor moveWithCells="1">
                  <from>
                    <xdr:col>9</xdr:col>
                    <xdr:colOff>68580</xdr:colOff>
                    <xdr:row>8</xdr:row>
                    <xdr:rowOff>0</xdr:rowOff>
                  </from>
                  <to>
                    <xdr:col>10</xdr:col>
                    <xdr:colOff>121920</xdr:colOff>
                    <xdr:row>10</xdr:row>
                    <xdr:rowOff>0</xdr:rowOff>
                  </to>
                </anchor>
              </controlPr>
            </control>
          </mc:Choice>
        </mc:AlternateContent>
        <mc:AlternateContent xmlns:mc="http://schemas.openxmlformats.org/markup-compatibility/2006">
          <mc:Choice Requires="x14">
            <control shapeId="23558" r:id="rId9" name="Check Box 6">
              <controlPr defaultSize="0" autoFill="0" autoLine="0" autoPict="0">
                <anchor moveWithCells="1">
                  <from>
                    <xdr:col>13</xdr:col>
                    <xdr:colOff>68580</xdr:colOff>
                    <xdr:row>8</xdr:row>
                    <xdr:rowOff>0</xdr:rowOff>
                  </from>
                  <to>
                    <xdr:col>14</xdr:col>
                    <xdr:colOff>121920</xdr:colOff>
                    <xdr:row>10</xdr:row>
                    <xdr:rowOff>0</xdr:rowOff>
                  </to>
                </anchor>
              </controlPr>
            </control>
          </mc:Choice>
        </mc:AlternateContent>
        <mc:AlternateContent xmlns:mc="http://schemas.openxmlformats.org/markup-compatibility/2006">
          <mc:Choice Requires="x14">
            <control shapeId="23559" r:id="rId10" name="Check Box 7">
              <controlPr defaultSize="0" autoFill="0" autoLine="0" autoPict="0">
                <anchor moveWithCells="1">
                  <from>
                    <xdr:col>12</xdr:col>
                    <xdr:colOff>68580</xdr:colOff>
                    <xdr:row>12</xdr:row>
                    <xdr:rowOff>0</xdr:rowOff>
                  </from>
                  <to>
                    <xdr:col>13</xdr:col>
                    <xdr:colOff>121920</xdr:colOff>
                    <xdr:row>14</xdr:row>
                    <xdr:rowOff>0</xdr:rowOff>
                  </to>
                </anchor>
              </controlPr>
            </control>
          </mc:Choice>
        </mc:AlternateContent>
        <mc:AlternateContent xmlns:mc="http://schemas.openxmlformats.org/markup-compatibility/2006">
          <mc:Choice Requires="x14">
            <control shapeId="23560" r:id="rId11" name="Check Box 8">
              <controlPr defaultSize="0" autoFill="0" autoLine="0" autoPict="0">
                <anchor moveWithCells="1">
                  <from>
                    <xdr:col>17</xdr:col>
                    <xdr:colOff>68580</xdr:colOff>
                    <xdr:row>12</xdr:row>
                    <xdr:rowOff>0</xdr:rowOff>
                  </from>
                  <to>
                    <xdr:col>18</xdr:col>
                    <xdr:colOff>121920</xdr:colOff>
                    <xdr:row>14</xdr:row>
                    <xdr:rowOff>0</xdr:rowOff>
                  </to>
                </anchor>
              </controlPr>
            </control>
          </mc:Choice>
        </mc:AlternateContent>
        <mc:AlternateContent xmlns:mc="http://schemas.openxmlformats.org/markup-compatibility/2006">
          <mc:Choice Requires="x14">
            <control shapeId="23561" r:id="rId12" name="Check Box 9">
              <controlPr defaultSize="0" autoFill="0" autoLine="0" autoPict="0">
                <anchor moveWithCells="1">
                  <from>
                    <xdr:col>25</xdr:col>
                    <xdr:colOff>68580</xdr:colOff>
                    <xdr:row>12</xdr:row>
                    <xdr:rowOff>0</xdr:rowOff>
                  </from>
                  <to>
                    <xdr:col>26</xdr:col>
                    <xdr:colOff>121920</xdr:colOff>
                    <xdr:row>14</xdr:row>
                    <xdr:rowOff>0</xdr:rowOff>
                  </to>
                </anchor>
              </controlPr>
            </control>
          </mc:Choice>
        </mc:AlternateContent>
        <mc:AlternateContent xmlns:mc="http://schemas.openxmlformats.org/markup-compatibility/2006">
          <mc:Choice Requires="x14">
            <control shapeId="23562" r:id="rId13" name="Check Box 10">
              <controlPr defaultSize="0" autoFill="0" autoLine="0" autoPict="0">
                <anchor moveWithCells="1">
                  <from>
                    <xdr:col>25</xdr:col>
                    <xdr:colOff>68580</xdr:colOff>
                    <xdr:row>6</xdr:row>
                    <xdr:rowOff>0</xdr:rowOff>
                  </from>
                  <to>
                    <xdr:col>26</xdr:col>
                    <xdr:colOff>121920</xdr:colOff>
                    <xdr:row>8</xdr:row>
                    <xdr:rowOff>0</xdr:rowOff>
                  </to>
                </anchor>
              </controlPr>
            </control>
          </mc:Choice>
        </mc:AlternateContent>
        <mc:AlternateContent xmlns:mc="http://schemas.openxmlformats.org/markup-compatibility/2006">
          <mc:Choice Requires="x14">
            <control shapeId="23563" r:id="rId14" name="Check Box 11">
              <controlPr defaultSize="0" autoFill="0" autoLine="0" autoPict="0">
                <anchor moveWithCells="1">
                  <from>
                    <xdr:col>28</xdr:col>
                    <xdr:colOff>68580</xdr:colOff>
                    <xdr:row>6</xdr:row>
                    <xdr:rowOff>0</xdr:rowOff>
                  </from>
                  <to>
                    <xdr:col>29</xdr:col>
                    <xdr:colOff>121920</xdr:colOff>
                    <xdr:row>8</xdr:row>
                    <xdr:rowOff>0</xdr:rowOff>
                  </to>
                </anchor>
              </controlPr>
            </control>
          </mc:Choice>
        </mc:AlternateContent>
        <mc:AlternateContent xmlns:mc="http://schemas.openxmlformats.org/markup-compatibility/2006">
          <mc:Choice Requires="x14">
            <control shapeId="23564" r:id="rId15" name="Check Box 12">
              <controlPr defaultSize="0" autoFill="0" autoLine="0" autoPict="0">
                <anchor moveWithCells="1">
                  <from>
                    <xdr:col>25</xdr:col>
                    <xdr:colOff>68580</xdr:colOff>
                    <xdr:row>8</xdr:row>
                    <xdr:rowOff>0</xdr:rowOff>
                  </from>
                  <to>
                    <xdr:col>26</xdr:col>
                    <xdr:colOff>121920</xdr:colOff>
                    <xdr:row>10</xdr:row>
                    <xdr:rowOff>0</xdr:rowOff>
                  </to>
                </anchor>
              </controlPr>
            </control>
          </mc:Choice>
        </mc:AlternateContent>
        <mc:AlternateContent xmlns:mc="http://schemas.openxmlformats.org/markup-compatibility/2006">
          <mc:Choice Requires="x14">
            <control shapeId="23565" r:id="rId16" name="Check Box 13">
              <controlPr defaultSize="0" autoFill="0" autoLine="0" autoPict="0">
                <anchor moveWithCells="1">
                  <from>
                    <xdr:col>28</xdr:col>
                    <xdr:colOff>68580</xdr:colOff>
                    <xdr:row>8</xdr:row>
                    <xdr:rowOff>0</xdr:rowOff>
                  </from>
                  <to>
                    <xdr:col>29</xdr:col>
                    <xdr:colOff>121920</xdr:colOff>
                    <xdr:row>10</xdr:row>
                    <xdr:rowOff>0</xdr:rowOff>
                  </to>
                </anchor>
              </controlPr>
            </control>
          </mc:Choice>
        </mc:AlternateContent>
        <mc:AlternateContent xmlns:mc="http://schemas.openxmlformats.org/markup-compatibility/2006">
          <mc:Choice Requires="x14">
            <control shapeId="23566" r:id="rId17" name="Check Box 14">
              <controlPr defaultSize="0" autoFill="0" autoLine="0" autoPict="0">
                <anchor moveWithCells="1">
                  <from>
                    <xdr:col>25</xdr:col>
                    <xdr:colOff>68580</xdr:colOff>
                    <xdr:row>4</xdr:row>
                    <xdr:rowOff>0</xdr:rowOff>
                  </from>
                  <to>
                    <xdr:col>26</xdr:col>
                    <xdr:colOff>121920</xdr:colOff>
                    <xdr:row>6</xdr:row>
                    <xdr:rowOff>0</xdr:rowOff>
                  </to>
                </anchor>
              </controlPr>
            </control>
          </mc:Choice>
        </mc:AlternateContent>
        <mc:AlternateContent xmlns:mc="http://schemas.openxmlformats.org/markup-compatibility/2006">
          <mc:Choice Requires="x14">
            <control shapeId="23567" r:id="rId18" name="Check Box 15">
              <controlPr defaultSize="0" autoFill="0" autoLine="0" autoPict="0">
                <anchor moveWithCells="1">
                  <from>
                    <xdr:col>29</xdr:col>
                    <xdr:colOff>68580</xdr:colOff>
                    <xdr:row>4</xdr:row>
                    <xdr:rowOff>0</xdr:rowOff>
                  </from>
                  <to>
                    <xdr:col>30</xdr:col>
                    <xdr:colOff>121920</xdr:colOff>
                    <xdr:row>6</xdr:row>
                    <xdr:rowOff>0</xdr:rowOff>
                  </to>
                </anchor>
              </controlPr>
            </control>
          </mc:Choice>
        </mc:AlternateContent>
        <mc:AlternateContent xmlns:mc="http://schemas.openxmlformats.org/markup-compatibility/2006">
          <mc:Choice Requires="x14">
            <control shapeId="23568" r:id="rId19" name="Check Box 16">
              <controlPr defaultSize="0" autoFill="0" autoLine="0" autoPict="0">
                <anchor moveWithCells="1">
                  <from>
                    <xdr:col>17</xdr:col>
                    <xdr:colOff>68580</xdr:colOff>
                    <xdr:row>26</xdr:row>
                    <xdr:rowOff>0</xdr:rowOff>
                  </from>
                  <to>
                    <xdr:col>18</xdr:col>
                    <xdr:colOff>121920</xdr:colOff>
                    <xdr:row>28</xdr:row>
                    <xdr:rowOff>0</xdr:rowOff>
                  </to>
                </anchor>
              </controlPr>
            </control>
          </mc:Choice>
        </mc:AlternateContent>
        <mc:AlternateContent xmlns:mc="http://schemas.openxmlformats.org/markup-compatibility/2006">
          <mc:Choice Requires="x14">
            <control shapeId="23569" r:id="rId20" name="Check Box 17">
              <controlPr defaultSize="0" autoFill="0" autoLine="0" autoPict="0">
                <anchor moveWithCells="1">
                  <from>
                    <xdr:col>25</xdr:col>
                    <xdr:colOff>68580</xdr:colOff>
                    <xdr:row>26</xdr:row>
                    <xdr:rowOff>0</xdr:rowOff>
                  </from>
                  <to>
                    <xdr:col>26</xdr:col>
                    <xdr:colOff>121920</xdr:colOff>
                    <xdr:row>28</xdr:row>
                    <xdr:rowOff>0</xdr:rowOff>
                  </to>
                </anchor>
              </controlPr>
            </control>
          </mc:Choice>
        </mc:AlternateContent>
        <mc:AlternateContent xmlns:mc="http://schemas.openxmlformats.org/markup-compatibility/2006">
          <mc:Choice Requires="x14">
            <control shapeId="23570" r:id="rId21" name="Check Box 18">
              <controlPr defaultSize="0" autoFill="0" autoLine="0" autoPict="0">
                <anchor moveWithCells="1">
                  <from>
                    <xdr:col>33</xdr:col>
                    <xdr:colOff>68580</xdr:colOff>
                    <xdr:row>4</xdr:row>
                    <xdr:rowOff>0</xdr:rowOff>
                  </from>
                  <to>
                    <xdr:col>34</xdr:col>
                    <xdr:colOff>121920</xdr:colOff>
                    <xdr:row>6</xdr:row>
                    <xdr:rowOff>0</xdr:rowOff>
                  </to>
                </anchor>
              </controlPr>
            </control>
          </mc:Choice>
        </mc:AlternateContent>
        <mc:AlternateContent xmlns:mc="http://schemas.openxmlformats.org/markup-compatibility/2006">
          <mc:Choice Requires="x14">
            <control shapeId="23571" r:id="rId22" name="Check Box 19">
              <controlPr defaultSize="0" autoFill="0" autoLine="0" autoPict="0">
                <anchor moveWithCells="1">
                  <from>
                    <xdr:col>37</xdr:col>
                    <xdr:colOff>68580</xdr:colOff>
                    <xdr:row>4</xdr:row>
                    <xdr:rowOff>0</xdr:rowOff>
                  </from>
                  <to>
                    <xdr:col>38</xdr:col>
                    <xdr:colOff>121920</xdr:colOff>
                    <xdr:row>6</xdr:row>
                    <xdr:rowOff>0</xdr:rowOff>
                  </to>
                </anchor>
              </controlPr>
            </control>
          </mc:Choice>
        </mc:AlternateContent>
        <mc:AlternateContent xmlns:mc="http://schemas.openxmlformats.org/markup-compatibility/2006">
          <mc:Choice Requires="x14">
            <control shapeId="23572" r:id="rId23" name="Check Box 20">
              <controlPr defaultSize="0" autoFill="0" autoLine="0" autoPict="0">
                <anchor moveWithCells="1">
                  <from>
                    <xdr:col>33</xdr:col>
                    <xdr:colOff>68580</xdr:colOff>
                    <xdr:row>6</xdr:row>
                    <xdr:rowOff>0</xdr:rowOff>
                  </from>
                  <to>
                    <xdr:col>34</xdr:col>
                    <xdr:colOff>121920</xdr:colOff>
                    <xdr:row>8</xdr:row>
                    <xdr:rowOff>0</xdr:rowOff>
                  </to>
                </anchor>
              </controlPr>
            </control>
          </mc:Choice>
        </mc:AlternateContent>
        <mc:AlternateContent xmlns:mc="http://schemas.openxmlformats.org/markup-compatibility/2006">
          <mc:Choice Requires="x14">
            <control shapeId="23573" r:id="rId24" name="Check Box 21">
              <controlPr defaultSize="0" autoFill="0" autoLine="0" autoPict="0">
                <anchor moveWithCells="1">
                  <from>
                    <xdr:col>37</xdr:col>
                    <xdr:colOff>68580</xdr:colOff>
                    <xdr:row>6</xdr:row>
                    <xdr:rowOff>0</xdr:rowOff>
                  </from>
                  <to>
                    <xdr:col>38</xdr:col>
                    <xdr:colOff>121920</xdr:colOff>
                    <xdr:row>8</xdr:row>
                    <xdr:rowOff>0</xdr:rowOff>
                  </to>
                </anchor>
              </controlPr>
            </control>
          </mc:Choice>
        </mc:AlternateContent>
        <mc:AlternateContent xmlns:mc="http://schemas.openxmlformats.org/markup-compatibility/2006">
          <mc:Choice Requires="x14">
            <control shapeId="23574" r:id="rId25" name="Check Box 22">
              <controlPr defaultSize="0" autoFill="0" autoLine="0" autoPict="0">
                <anchor moveWithCells="1">
                  <from>
                    <xdr:col>33</xdr:col>
                    <xdr:colOff>68580</xdr:colOff>
                    <xdr:row>8</xdr:row>
                    <xdr:rowOff>0</xdr:rowOff>
                  </from>
                  <to>
                    <xdr:col>34</xdr:col>
                    <xdr:colOff>121920</xdr:colOff>
                    <xdr:row>10</xdr:row>
                    <xdr:rowOff>0</xdr:rowOff>
                  </to>
                </anchor>
              </controlPr>
            </control>
          </mc:Choice>
        </mc:AlternateContent>
        <mc:AlternateContent xmlns:mc="http://schemas.openxmlformats.org/markup-compatibility/2006">
          <mc:Choice Requires="x14">
            <control shapeId="23575" r:id="rId26" name="Check Box 23">
              <controlPr defaultSize="0" autoFill="0" autoLine="0" autoPict="0">
                <anchor moveWithCells="1">
                  <from>
                    <xdr:col>37</xdr:col>
                    <xdr:colOff>68580</xdr:colOff>
                    <xdr:row>8</xdr:row>
                    <xdr:rowOff>0</xdr:rowOff>
                  </from>
                  <to>
                    <xdr:col>38</xdr:col>
                    <xdr:colOff>121920</xdr:colOff>
                    <xdr:row>10</xdr:row>
                    <xdr:rowOff>0</xdr:rowOff>
                  </to>
                </anchor>
              </controlPr>
            </control>
          </mc:Choice>
        </mc:AlternateContent>
        <mc:AlternateContent xmlns:mc="http://schemas.openxmlformats.org/markup-compatibility/2006">
          <mc:Choice Requires="x14">
            <control shapeId="23576" r:id="rId27" name="Check Box 24">
              <controlPr defaultSize="0" autoFill="0" autoLine="0" autoPict="0">
                <anchor moveWithCells="1">
                  <from>
                    <xdr:col>56</xdr:col>
                    <xdr:colOff>68580</xdr:colOff>
                    <xdr:row>4</xdr:row>
                    <xdr:rowOff>0</xdr:rowOff>
                  </from>
                  <to>
                    <xdr:col>57</xdr:col>
                    <xdr:colOff>121920</xdr:colOff>
                    <xdr:row>6</xdr:row>
                    <xdr:rowOff>0</xdr:rowOff>
                  </to>
                </anchor>
              </controlPr>
            </control>
          </mc:Choice>
        </mc:AlternateContent>
        <mc:AlternateContent xmlns:mc="http://schemas.openxmlformats.org/markup-compatibility/2006">
          <mc:Choice Requires="x14">
            <control shapeId="23577" r:id="rId28" name="Check Box 25">
              <controlPr defaultSize="0" autoFill="0" autoLine="0" autoPict="0">
                <anchor moveWithCells="1">
                  <from>
                    <xdr:col>54</xdr:col>
                    <xdr:colOff>68580</xdr:colOff>
                    <xdr:row>4</xdr:row>
                    <xdr:rowOff>0</xdr:rowOff>
                  </from>
                  <to>
                    <xdr:col>55</xdr:col>
                    <xdr:colOff>121920</xdr:colOff>
                    <xdr:row>6</xdr:row>
                    <xdr:rowOff>0</xdr:rowOff>
                  </to>
                </anchor>
              </controlPr>
            </control>
          </mc:Choice>
        </mc:AlternateContent>
        <mc:AlternateContent xmlns:mc="http://schemas.openxmlformats.org/markup-compatibility/2006">
          <mc:Choice Requires="x14">
            <control shapeId="23578" r:id="rId29" name="Check Box 26">
              <controlPr defaultSize="0" autoFill="0" autoLine="0" autoPict="0">
                <anchor moveWithCells="1">
                  <from>
                    <xdr:col>56</xdr:col>
                    <xdr:colOff>68580</xdr:colOff>
                    <xdr:row>6</xdr:row>
                    <xdr:rowOff>0</xdr:rowOff>
                  </from>
                  <to>
                    <xdr:col>57</xdr:col>
                    <xdr:colOff>121920</xdr:colOff>
                    <xdr:row>8</xdr:row>
                    <xdr:rowOff>0</xdr:rowOff>
                  </to>
                </anchor>
              </controlPr>
            </control>
          </mc:Choice>
        </mc:AlternateContent>
        <mc:AlternateContent xmlns:mc="http://schemas.openxmlformats.org/markup-compatibility/2006">
          <mc:Choice Requires="x14">
            <control shapeId="23579" r:id="rId30" name="Check Box 27">
              <controlPr defaultSize="0" autoFill="0" autoLine="0" autoPict="0">
                <anchor moveWithCells="1">
                  <from>
                    <xdr:col>54</xdr:col>
                    <xdr:colOff>68580</xdr:colOff>
                    <xdr:row>6</xdr:row>
                    <xdr:rowOff>0</xdr:rowOff>
                  </from>
                  <to>
                    <xdr:col>55</xdr:col>
                    <xdr:colOff>121920</xdr:colOff>
                    <xdr:row>8</xdr:row>
                    <xdr:rowOff>0</xdr:rowOff>
                  </to>
                </anchor>
              </controlPr>
            </control>
          </mc:Choice>
        </mc:AlternateContent>
        <mc:AlternateContent xmlns:mc="http://schemas.openxmlformats.org/markup-compatibility/2006">
          <mc:Choice Requires="x14">
            <control shapeId="23580" r:id="rId31" name="Check Box 28">
              <controlPr defaultSize="0" autoFill="0" autoLine="0" autoPict="0">
                <anchor moveWithCells="1">
                  <from>
                    <xdr:col>56</xdr:col>
                    <xdr:colOff>68580</xdr:colOff>
                    <xdr:row>8</xdr:row>
                    <xdr:rowOff>0</xdr:rowOff>
                  </from>
                  <to>
                    <xdr:col>57</xdr:col>
                    <xdr:colOff>121920</xdr:colOff>
                    <xdr:row>10</xdr:row>
                    <xdr:rowOff>0</xdr:rowOff>
                  </to>
                </anchor>
              </controlPr>
            </control>
          </mc:Choice>
        </mc:AlternateContent>
        <mc:AlternateContent xmlns:mc="http://schemas.openxmlformats.org/markup-compatibility/2006">
          <mc:Choice Requires="x14">
            <control shapeId="23581" r:id="rId32" name="Check Box 29">
              <controlPr defaultSize="0" autoFill="0" autoLine="0" autoPict="0">
                <anchor moveWithCells="1">
                  <from>
                    <xdr:col>54</xdr:col>
                    <xdr:colOff>68580</xdr:colOff>
                    <xdr:row>8</xdr:row>
                    <xdr:rowOff>0</xdr:rowOff>
                  </from>
                  <to>
                    <xdr:col>55</xdr:col>
                    <xdr:colOff>121920</xdr:colOff>
                    <xdr:row>10</xdr:row>
                    <xdr:rowOff>0</xdr:rowOff>
                  </to>
                </anchor>
              </controlPr>
            </control>
          </mc:Choice>
        </mc:AlternateContent>
        <mc:AlternateContent xmlns:mc="http://schemas.openxmlformats.org/markup-compatibility/2006">
          <mc:Choice Requires="x14">
            <control shapeId="23588" r:id="rId33" name="Check Box 36">
              <controlPr defaultSize="0" autoFill="0" autoLine="0" autoPict="0">
                <anchor moveWithCells="1">
                  <from>
                    <xdr:col>41</xdr:col>
                    <xdr:colOff>68580</xdr:colOff>
                    <xdr:row>31</xdr:row>
                    <xdr:rowOff>0</xdr:rowOff>
                  </from>
                  <to>
                    <xdr:col>42</xdr:col>
                    <xdr:colOff>121920</xdr:colOff>
                    <xdr:row>33</xdr:row>
                    <xdr:rowOff>0</xdr:rowOff>
                  </to>
                </anchor>
              </controlPr>
            </control>
          </mc:Choice>
        </mc:AlternateContent>
        <mc:AlternateContent xmlns:mc="http://schemas.openxmlformats.org/markup-compatibility/2006">
          <mc:Choice Requires="x14">
            <control shapeId="23589" r:id="rId34" name="Check Box 37">
              <controlPr defaultSize="0" autoFill="0" autoLine="0" autoPict="0">
                <anchor moveWithCells="1">
                  <from>
                    <xdr:col>50</xdr:col>
                    <xdr:colOff>68580</xdr:colOff>
                    <xdr:row>31</xdr:row>
                    <xdr:rowOff>0</xdr:rowOff>
                  </from>
                  <to>
                    <xdr:col>51</xdr:col>
                    <xdr:colOff>121920</xdr:colOff>
                    <xdr:row>33</xdr:row>
                    <xdr:rowOff>0</xdr:rowOff>
                  </to>
                </anchor>
              </controlPr>
            </control>
          </mc:Choice>
        </mc:AlternateContent>
        <mc:AlternateContent xmlns:mc="http://schemas.openxmlformats.org/markup-compatibility/2006">
          <mc:Choice Requires="x14">
            <control shapeId="23590" r:id="rId35" name="Check Box 38">
              <controlPr defaultSize="0" autoFill="0" autoLine="0" autoPict="0">
                <anchor moveWithCells="1">
                  <from>
                    <xdr:col>40</xdr:col>
                    <xdr:colOff>68580</xdr:colOff>
                    <xdr:row>35</xdr:row>
                    <xdr:rowOff>0</xdr:rowOff>
                  </from>
                  <to>
                    <xdr:col>41</xdr:col>
                    <xdr:colOff>121920</xdr:colOff>
                    <xdr:row>37</xdr:row>
                    <xdr:rowOff>0</xdr:rowOff>
                  </to>
                </anchor>
              </controlPr>
            </control>
          </mc:Choice>
        </mc:AlternateContent>
        <mc:AlternateContent xmlns:mc="http://schemas.openxmlformats.org/markup-compatibility/2006">
          <mc:Choice Requires="x14">
            <control shapeId="23591" r:id="rId36" name="Check Box 39">
              <controlPr defaultSize="0" autoFill="0" autoLine="0" autoPict="0">
                <anchor moveWithCells="1">
                  <from>
                    <xdr:col>44</xdr:col>
                    <xdr:colOff>68580</xdr:colOff>
                    <xdr:row>35</xdr:row>
                    <xdr:rowOff>0</xdr:rowOff>
                  </from>
                  <to>
                    <xdr:col>45</xdr:col>
                    <xdr:colOff>121920</xdr:colOff>
                    <xdr:row>37</xdr:row>
                    <xdr:rowOff>0</xdr:rowOff>
                  </to>
                </anchor>
              </controlPr>
            </control>
          </mc:Choice>
        </mc:AlternateContent>
        <mc:AlternateContent xmlns:mc="http://schemas.openxmlformats.org/markup-compatibility/2006">
          <mc:Choice Requires="x14">
            <control shapeId="23596" r:id="rId37" name="Check Box 44">
              <controlPr defaultSize="0" autoFill="0" autoLine="0" autoPict="0">
                <anchor moveWithCells="1">
                  <from>
                    <xdr:col>44</xdr:col>
                    <xdr:colOff>68580</xdr:colOff>
                    <xdr:row>14</xdr:row>
                    <xdr:rowOff>0</xdr:rowOff>
                  </from>
                  <to>
                    <xdr:col>45</xdr:col>
                    <xdr:colOff>121920</xdr:colOff>
                    <xdr:row>16</xdr:row>
                    <xdr:rowOff>0</xdr:rowOff>
                  </to>
                </anchor>
              </controlPr>
            </control>
          </mc:Choice>
        </mc:AlternateContent>
        <mc:AlternateContent xmlns:mc="http://schemas.openxmlformats.org/markup-compatibility/2006">
          <mc:Choice Requires="x14">
            <control shapeId="23597" r:id="rId38" name="Check Box 45">
              <controlPr defaultSize="0" autoFill="0" autoLine="0" autoPict="0">
                <anchor moveWithCells="1">
                  <from>
                    <xdr:col>47</xdr:col>
                    <xdr:colOff>68580</xdr:colOff>
                    <xdr:row>14</xdr:row>
                    <xdr:rowOff>0</xdr:rowOff>
                  </from>
                  <to>
                    <xdr:col>48</xdr:col>
                    <xdr:colOff>121920</xdr:colOff>
                    <xdr:row>16</xdr:row>
                    <xdr:rowOff>0</xdr:rowOff>
                  </to>
                </anchor>
              </controlPr>
            </control>
          </mc:Choice>
        </mc:AlternateContent>
        <mc:AlternateContent xmlns:mc="http://schemas.openxmlformats.org/markup-compatibility/2006">
          <mc:Choice Requires="x14">
            <control shapeId="23600" r:id="rId39" name="Check Box 48">
              <controlPr defaultSize="0" autoFill="0" autoLine="0" autoPict="0">
                <anchor moveWithCells="1">
                  <from>
                    <xdr:col>36</xdr:col>
                    <xdr:colOff>68580</xdr:colOff>
                    <xdr:row>14</xdr:row>
                    <xdr:rowOff>0</xdr:rowOff>
                  </from>
                  <to>
                    <xdr:col>37</xdr:col>
                    <xdr:colOff>121920</xdr:colOff>
                    <xdr:row>16</xdr:row>
                    <xdr:rowOff>0</xdr:rowOff>
                  </to>
                </anchor>
              </controlPr>
            </control>
          </mc:Choice>
        </mc:AlternateContent>
        <mc:AlternateContent xmlns:mc="http://schemas.openxmlformats.org/markup-compatibility/2006">
          <mc:Choice Requires="x14">
            <control shapeId="23601" r:id="rId40" name="Check Box 49">
              <controlPr defaultSize="0" autoFill="0" autoLine="0" autoPict="0">
                <anchor moveWithCells="1">
                  <from>
                    <xdr:col>39</xdr:col>
                    <xdr:colOff>68580</xdr:colOff>
                    <xdr:row>14</xdr:row>
                    <xdr:rowOff>0</xdr:rowOff>
                  </from>
                  <to>
                    <xdr:col>40</xdr:col>
                    <xdr:colOff>121920</xdr:colOff>
                    <xdr:row>16</xdr:row>
                    <xdr:rowOff>0</xdr:rowOff>
                  </to>
                </anchor>
              </controlPr>
            </control>
          </mc:Choice>
        </mc:AlternateContent>
        <mc:AlternateContent xmlns:mc="http://schemas.openxmlformats.org/markup-compatibility/2006">
          <mc:Choice Requires="x14">
            <control shapeId="23602" r:id="rId41" name="Check Box 50">
              <controlPr defaultSize="0" autoFill="0" autoLine="0" autoPict="0">
                <anchor moveWithCells="1">
                  <from>
                    <xdr:col>53</xdr:col>
                    <xdr:colOff>68580</xdr:colOff>
                    <xdr:row>14</xdr:row>
                    <xdr:rowOff>0</xdr:rowOff>
                  </from>
                  <to>
                    <xdr:col>54</xdr:col>
                    <xdr:colOff>121920</xdr:colOff>
                    <xdr:row>16</xdr:row>
                    <xdr:rowOff>0</xdr:rowOff>
                  </to>
                </anchor>
              </controlPr>
            </control>
          </mc:Choice>
        </mc:AlternateContent>
        <mc:AlternateContent xmlns:mc="http://schemas.openxmlformats.org/markup-compatibility/2006">
          <mc:Choice Requires="x14">
            <control shapeId="23603" r:id="rId42" name="Check Box 51">
              <controlPr defaultSize="0" autoFill="0" autoLine="0" autoPict="0">
                <anchor moveWithCells="1">
                  <from>
                    <xdr:col>56</xdr:col>
                    <xdr:colOff>68580</xdr:colOff>
                    <xdr:row>14</xdr:row>
                    <xdr:rowOff>0</xdr:rowOff>
                  </from>
                  <to>
                    <xdr:col>57</xdr:col>
                    <xdr:colOff>121920</xdr:colOff>
                    <xdr:row>16</xdr:row>
                    <xdr:rowOff>0</xdr:rowOff>
                  </to>
                </anchor>
              </controlPr>
            </control>
          </mc:Choice>
        </mc:AlternateContent>
        <mc:AlternateContent xmlns:mc="http://schemas.openxmlformats.org/markup-compatibility/2006">
          <mc:Choice Requires="x14">
            <control shapeId="23604" r:id="rId43" name="Check Box 52">
              <controlPr defaultSize="0" autoFill="0" autoLine="0" autoPict="0">
                <anchor moveWithCells="1">
                  <from>
                    <xdr:col>44</xdr:col>
                    <xdr:colOff>68580</xdr:colOff>
                    <xdr:row>19</xdr:row>
                    <xdr:rowOff>0</xdr:rowOff>
                  </from>
                  <to>
                    <xdr:col>45</xdr:col>
                    <xdr:colOff>121920</xdr:colOff>
                    <xdr:row>21</xdr:row>
                    <xdr:rowOff>22860</xdr:rowOff>
                  </to>
                </anchor>
              </controlPr>
            </control>
          </mc:Choice>
        </mc:AlternateContent>
        <mc:AlternateContent xmlns:mc="http://schemas.openxmlformats.org/markup-compatibility/2006">
          <mc:Choice Requires="x14">
            <control shapeId="23605" r:id="rId44" name="Check Box 53">
              <controlPr defaultSize="0" autoFill="0" autoLine="0" autoPict="0">
                <anchor moveWithCells="1">
                  <from>
                    <xdr:col>47</xdr:col>
                    <xdr:colOff>68580</xdr:colOff>
                    <xdr:row>19</xdr:row>
                    <xdr:rowOff>0</xdr:rowOff>
                  </from>
                  <to>
                    <xdr:col>48</xdr:col>
                    <xdr:colOff>121920</xdr:colOff>
                    <xdr:row>21</xdr:row>
                    <xdr:rowOff>22860</xdr:rowOff>
                  </to>
                </anchor>
              </controlPr>
            </control>
          </mc:Choice>
        </mc:AlternateContent>
        <mc:AlternateContent xmlns:mc="http://schemas.openxmlformats.org/markup-compatibility/2006">
          <mc:Choice Requires="x14">
            <control shapeId="23606" r:id="rId45" name="Check Box 54">
              <controlPr defaultSize="0" autoFill="0" autoLine="0" autoPict="0">
                <anchor moveWithCells="1">
                  <from>
                    <xdr:col>53</xdr:col>
                    <xdr:colOff>68580</xdr:colOff>
                    <xdr:row>19</xdr:row>
                    <xdr:rowOff>0</xdr:rowOff>
                  </from>
                  <to>
                    <xdr:col>54</xdr:col>
                    <xdr:colOff>121920</xdr:colOff>
                    <xdr:row>21</xdr:row>
                    <xdr:rowOff>22860</xdr:rowOff>
                  </to>
                </anchor>
              </controlPr>
            </control>
          </mc:Choice>
        </mc:AlternateContent>
        <mc:AlternateContent xmlns:mc="http://schemas.openxmlformats.org/markup-compatibility/2006">
          <mc:Choice Requires="x14">
            <control shapeId="23607" r:id="rId46" name="Check Box 55">
              <controlPr defaultSize="0" autoFill="0" autoLine="0" autoPict="0">
                <anchor moveWithCells="1">
                  <from>
                    <xdr:col>56</xdr:col>
                    <xdr:colOff>68580</xdr:colOff>
                    <xdr:row>19</xdr:row>
                    <xdr:rowOff>0</xdr:rowOff>
                  </from>
                  <to>
                    <xdr:col>57</xdr:col>
                    <xdr:colOff>121920</xdr:colOff>
                    <xdr:row>21</xdr:row>
                    <xdr:rowOff>22860</xdr:rowOff>
                  </to>
                </anchor>
              </controlPr>
            </control>
          </mc:Choice>
        </mc:AlternateContent>
        <mc:AlternateContent xmlns:mc="http://schemas.openxmlformats.org/markup-compatibility/2006">
          <mc:Choice Requires="x14">
            <control shapeId="23608" r:id="rId47" name="Check Box 56">
              <controlPr defaultSize="0" autoFill="0" autoLine="0" autoPict="0">
                <anchor moveWithCells="1">
                  <from>
                    <xdr:col>36</xdr:col>
                    <xdr:colOff>68580</xdr:colOff>
                    <xdr:row>16</xdr:row>
                    <xdr:rowOff>0</xdr:rowOff>
                  </from>
                  <to>
                    <xdr:col>37</xdr:col>
                    <xdr:colOff>121920</xdr:colOff>
                    <xdr:row>18</xdr:row>
                    <xdr:rowOff>0</xdr:rowOff>
                  </to>
                </anchor>
              </controlPr>
            </control>
          </mc:Choice>
        </mc:AlternateContent>
        <mc:AlternateContent xmlns:mc="http://schemas.openxmlformats.org/markup-compatibility/2006">
          <mc:Choice Requires="x14">
            <control shapeId="23609" r:id="rId48" name="Check Box 57">
              <controlPr defaultSize="0" autoFill="0" autoLine="0" autoPict="0">
                <anchor moveWithCells="1">
                  <from>
                    <xdr:col>55</xdr:col>
                    <xdr:colOff>68580</xdr:colOff>
                    <xdr:row>16</xdr:row>
                    <xdr:rowOff>0</xdr:rowOff>
                  </from>
                  <to>
                    <xdr:col>56</xdr:col>
                    <xdr:colOff>121920</xdr:colOff>
                    <xdr:row>18</xdr:row>
                    <xdr:rowOff>0</xdr:rowOff>
                  </to>
                </anchor>
              </controlPr>
            </control>
          </mc:Choice>
        </mc:AlternateContent>
        <mc:AlternateContent xmlns:mc="http://schemas.openxmlformats.org/markup-compatibility/2006">
          <mc:Choice Requires="x14">
            <control shapeId="23611" r:id="rId49" name="Check Box 59">
              <controlPr defaultSize="0" autoFill="0" autoLine="0" autoPict="0">
                <anchor moveWithCells="1">
                  <from>
                    <xdr:col>36</xdr:col>
                    <xdr:colOff>68580</xdr:colOff>
                    <xdr:row>19</xdr:row>
                    <xdr:rowOff>0</xdr:rowOff>
                  </from>
                  <to>
                    <xdr:col>37</xdr:col>
                    <xdr:colOff>121920</xdr:colOff>
                    <xdr:row>21</xdr:row>
                    <xdr:rowOff>22860</xdr:rowOff>
                  </to>
                </anchor>
              </controlPr>
            </control>
          </mc:Choice>
        </mc:AlternateContent>
        <mc:AlternateContent xmlns:mc="http://schemas.openxmlformats.org/markup-compatibility/2006">
          <mc:Choice Requires="x14">
            <control shapeId="23612" r:id="rId50" name="Check Box 60">
              <controlPr defaultSize="0" autoFill="0" autoLine="0" autoPict="0">
                <anchor moveWithCells="1">
                  <from>
                    <xdr:col>39</xdr:col>
                    <xdr:colOff>68580</xdr:colOff>
                    <xdr:row>19</xdr:row>
                    <xdr:rowOff>0</xdr:rowOff>
                  </from>
                  <to>
                    <xdr:col>40</xdr:col>
                    <xdr:colOff>121920</xdr:colOff>
                    <xdr:row>21</xdr:row>
                    <xdr:rowOff>22860</xdr:rowOff>
                  </to>
                </anchor>
              </controlPr>
            </control>
          </mc:Choice>
        </mc:AlternateContent>
        <mc:AlternateContent xmlns:mc="http://schemas.openxmlformats.org/markup-compatibility/2006">
          <mc:Choice Requires="x14">
            <control shapeId="23613" r:id="rId51" name="Check Box 61">
              <controlPr defaultSize="0" autoFill="0" autoLine="0" autoPict="0">
                <anchor moveWithCells="1">
                  <from>
                    <xdr:col>9</xdr:col>
                    <xdr:colOff>68580</xdr:colOff>
                    <xdr:row>10</xdr:row>
                    <xdr:rowOff>83820</xdr:rowOff>
                  </from>
                  <to>
                    <xdr:col>9</xdr:col>
                    <xdr:colOff>274320</xdr:colOff>
                    <xdr:row>11</xdr:row>
                    <xdr:rowOff>175260</xdr:rowOff>
                  </to>
                </anchor>
              </controlPr>
            </control>
          </mc:Choice>
        </mc:AlternateContent>
        <mc:AlternateContent xmlns:mc="http://schemas.openxmlformats.org/markup-compatibility/2006">
          <mc:Choice Requires="x14">
            <control shapeId="23614" r:id="rId52" name="Check Box 62">
              <controlPr defaultSize="0" autoFill="0" autoLine="0" autoPict="0">
                <anchor moveWithCells="1">
                  <from>
                    <xdr:col>13</xdr:col>
                    <xdr:colOff>68580</xdr:colOff>
                    <xdr:row>10</xdr:row>
                    <xdr:rowOff>106680</xdr:rowOff>
                  </from>
                  <to>
                    <xdr:col>13</xdr:col>
                    <xdr:colOff>320040</xdr:colOff>
                    <xdr:row>11</xdr:row>
                    <xdr:rowOff>152400</xdr:rowOff>
                  </to>
                </anchor>
              </controlPr>
            </control>
          </mc:Choice>
        </mc:AlternateContent>
        <mc:AlternateContent xmlns:mc="http://schemas.openxmlformats.org/markup-compatibility/2006">
          <mc:Choice Requires="x14">
            <control shapeId="23615" r:id="rId53" name="Check Box 63">
              <controlPr defaultSize="0" autoFill="0" autoLine="0" autoPict="0">
                <anchor moveWithCells="1">
                  <from>
                    <xdr:col>25</xdr:col>
                    <xdr:colOff>68580</xdr:colOff>
                    <xdr:row>10</xdr:row>
                    <xdr:rowOff>83820</xdr:rowOff>
                  </from>
                  <to>
                    <xdr:col>25</xdr:col>
                    <xdr:colOff>274320</xdr:colOff>
                    <xdr:row>11</xdr:row>
                    <xdr:rowOff>175260</xdr:rowOff>
                  </to>
                </anchor>
              </controlPr>
            </control>
          </mc:Choice>
        </mc:AlternateContent>
        <mc:AlternateContent xmlns:mc="http://schemas.openxmlformats.org/markup-compatibility/2006">
          <mc:Choice Requires="x14">
            <control shapeId="23616" r:id="rId54" name="Check Box 64">
              <controlPr defaultSize="0" autoFill="0" autoLine="0" autoPict="0">
                <anchor moveWithCells="1">
                  <from>
                    <xdr:col>29</xdr:col>
                    <xdr:colOff>68580</xdr:colOff>
                    <xdr:row>10</xdr:row>
                    <xdr:rowOff>106680</xdr:rowOff>
                  </from>
                  <to>
                    <xdr:col>29</xdr:col>
                    <xdr:colOff>320040</xdr:colOff>
                    <xdr:row>11</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DC7BA-7B42-4F11-9B09-3F918AD93FA1}">
  <sheetPr>
    <tabColor theme="7" tint="0.79998168889431442"/>
    <pageSetUpPr fitToPage="1"/>
  </sheetPr>
  <dimension ref="A1:BP83"/>
  <sheetViews>
    <sheetView view="pageBreakPreview" zoomScale="97" zoomScaleNormal="106" zoomScaleSheetLayoutView="97" workbookViewId="0">
      <selection activeCell="AH28" sqref="AH28"/>
    </sheetView>
  </sheetViews>
  <sheetFormatPr defaultRowHeight="16.8" x14ac:dyDescent="0.4"/>
  <cols>
    <col min="1" max="58" width="4.3984375" style="29" customWidth="1"/>
    <col min="59" max="68" width="4.3984375" style="321" customWidth="1"/>
    <col min="69" max="73" width="4.3984375" style="4" customWidth="1"/>
    <col min="74" max="256" width="9" style="4"/>
    <col min="257" max="329" width="4.3984375" style="4" customWidth="1"/>
    <col min="330" max="512" width="9" style="4"/>
    <col min="513" max="585" width="4.3984375" style="4" customWidth="1"/>
    <col min="586" max="768" width="9" style="4"/>
    <col min="769" max="841" width="4.3984375" style="4" customWidth="1"/>
    <col min="842" max="1024" width="9" style="4"/>
    <col min="1025" max="1097" width="4.3984375" style="4" customWidth="1"/>
    <col min="1098" max="1280" width="9" style="4"/>
    <col min="1281" max="1353" width="4.3984375" style="4" customWidth="1"/>
    <col min="1354" max="1536" width="9" style="4"/>
    <col min="1537" max="1609" width="4.3984375" style="4" customWidth="1"/>
    <col min="1610" max="1792" width="9" style="4"/>
    <col min="1793" max="1865" width="4.3984375" style="4" customWidth="1"/>
    <col min="1866" max="2048" width="9" style="4"/>
    <col min="2049" max="2121" width="4.3984375" style="4" customWidth="1"/>
    <col min="2122" max="2304" width="9" style="4"/>
    <col min="2305" max="2377" width="4.3984375" style="4" customWidth="1"/>
    <col min="2378" max="2560" width="9" style="4"/>
    <col min="2561" max="2633" width="4.3984375" style="4" customWidth="1"/>
    <col min="2634" max="2816" width="9" style="4"/>
    <col min="2817" max="2889" width="4.3984375" style="4" customWidth="1"/>
    <col min="2890" max="3072" width="9" style="4"/>
    <col min="3073" max="3145" width="4.3984375" style="4" customWidth="1"/>
    <col min="3146" max="3328" width="9" style="4"/>
    <col min="3329" max="3401" width="4.3984375" style="4" customWidth="1"/>
    <col min="3402" max="3584" width="9" style="4"/>
    <col min="3585" max="3657" width="4.3984375" style="4" customWidth="1"/>
    <col min="3658" max="3840" width="9" style="4"/>
    <col min="3841" max="3913" width="4.3984375" style="4" customWidth="1"/>
    <col min="3914" max="4096" width="9" style="4"/>
    <col min="4097" max="4169" width="4.3984375" style="4" customWidth="1"/>
    <col min="4170" max="4352" width="9" style="4"/>
    <col min="4353" max="4425" width="4.3984375" style="4" customWidth="1"/>
    <col min="4426" max="4608" width="9" style="4"/>
    <col min="4609" max="4681" width="4.3984375" style="4" customWidth="1"/>
    <col min="4682" max="4864" width="9" style="4"/>
    <col min="4865" max="4937" width="4.3984375" style="4" customWidth="1"/>
    <col min="4938" max="5120" width="9" style="4"/>
    <col min="5121" max="5193" width="4.3984375" style="4" customWidth="1"/>
    <col min="5194" max="5376" width="9" style="4"/>
    <col min="5377" max="5449" width="4.3984375" style="4" customWidth="1"/>
    <col min="5450" max="5632" width="9" style="4"/>
    <col min="5633" max="5705" width="4.3984375" style="4" customWidth="1"/>
    <col min="5706" max="5888" width="9" style="4"/>
    <col min="5889" max="5961" width="4.3984375" style="4" customWidth="1"/>
    <col min="5962" max="6144" width="9" style="4"/>
    <col min="6145" max="6217" width="4.3984375" style="4" customWidth="1"/>
    <col min="6218" max="6400" width="9" style="4"/>
    <col min="6401" max="6473" width="4.3984375" style="4" customWidth="1"/>
    <col min="6474" max="6656" width="9" style="4"/>
    <col min="6657" max="6729" width="4.3984375" style="4" customWidth="1"/>
    <col min="6730" max="6912" width="9" style="4"/>
    <col min="6913" max="6985" width="4.3984375" style="4" customWidth="1"/>
    <col min="6986" max="7168" width="9" style="4"/>
    <col min="7169" max="7241" width="4.3984375" style="4" customWidth="1"/>
    <col min="7242" max="7424" width="9" style="4"/>
    <col min="7425" max="7497" width="4.3984375" style="4" customWidth="1"/>
    <col min="7498" max="7680" width="9" style="4"/>
    <col min="7681" max="7753" width="4.3984375" style="4" customWidth="1"/>
    <col min="7754" max="7936" width="9" style="4"/>
    <col min="7937" max="8009" width="4.3984375" style="4" customWidth="1"/>
    <col min="8010" max="8192" width="9" style="4"/>
    <col min="8193" max="8265" width="4.3984375" style="4" customWidth="1"/>
    <col min="8266" max="8448" width="9" style="4"/>
    <col min="8449" max="8521" width="4.3984375" style="4" customWidth="1"/>
    <col min="8522" max="8704" width="9" style="4"/>
    <col min="8705" max="8777" width="4.3984375" style="4" customWidth="1"/>
    <col min="8778" max="8960" width="9" style="4"/>
    <col min="8961" max="9033" width="4.3984375" style="4" customWidth="1"/>
    <col min="9034" max="9216" width="9" style="4"/>
    <col min="9217" max="9289" width="4.3984375" style="4" customWidth="1"/>
    <col min="9290" max="9472" width="9" style="4"/>
    <col min="9473" max="9545" width="4.3984375" style="4" customWidth="1"/>
    <col min="9546" max="9728" width="9" style="4"/>
    <col min="9729" max="9801" width="4.3984375" style="4" customWidth="1"/>
    <col min="9802" max="9984" width="9" style="4"/>
    <col min="9985" max="10057" width="4.3984375" style="4" customWidth="1"/>
    <col min="10058" max="10240" width="9" style="4"/>
    <col min="10241" max="10313" width="4.3984375" style="4" customWidth="1"/>
    <col min="10314" max="10496" width="9" style="4"/>
    <col min="10497" max="10569" width="4.3984375" style="4" customWidth="1"/>
    <col min="10570" max="10752" width="9" style="4"/>
    <col min="10753" max="10825" width="4.3984375" style="4" customWidth="1"/>
    <col min="10826" max="11008" width="9" style="4"/>
    <col min="11009" max="11081" width="4.3984375" style="4" customWidth="1"/>
    <col min="11082" max="11264" width="9" style="4"/>
    <col min="11265" max="11337" width="4.3984375" style="4" customWidth="1"/>
    <col min="11338" max="11520" width="9" style="4"/>
    <col min="11521" max="11593" width="4.3984375" style="4" customWidth="1"/>
    <col min="11594" max="11776" width="9" style="4"/>
    <col min="11777" max="11849" width="4.3984375" style="4" customWidth="1"/>
    <col min="11850" max="12032" width="9" style="4"/>
    <col min="12033" max="12105" width="4.3984375" style="4" customWidth="1"/>
    <col min="12106" max="12288" width="9" style="4"/>
    <col min="12289" max="12361" width="4.3984375" style="4" customWidth="1"/>
    <col min="12362" max="12544" width="9" style="4"/>
    <col min="12545" max="12617" width="4.3984375" style="4" customWidth="1"/>
    <col min="12618" max="12800" width="9" style="4"/>
    <col min="12801" max="12873" width="4.3984375" style="4" customWidth="1"/>
    <col min="12874" max="13056" width="9" style="4"/>
    <col min="13057" max="13129" width="4.3984375" style="4" customWidth="1"/>
    <col min="13130" max="13312" width="9" style="4"/>
    <col min="13313" max="13385" width="4.3984375" style="4" customWidth="1"/>
    <col min="13386" max="13568" width="9" style="4"/>
    <col min="13569" max="13641" width="4.3984375" style="4" customWidth="1"/>
    <col min="13642" max="13824" width="9" style="4"/>
    <col min="13825" max="13897" width="4.3984375" style="4" customWidth="1"/>
    <col min="13898" max="14080" width="9" style="4"/>
    <col min="14081" max="14153" width="4.3984375" style="4" customWidth="1"/>
    <col min="14154" max="14336" width="9" style="4"/>
    <col min="14337" max="14409" width="4.3984375" style="4" customWidth="1"/>
    <col min="14410" max="14592" width="9" style="4"/>
    <col min="14593" max="14665" width="4.3984375" style="4" customWidth="1"/>
    <col min="14666" max="14848" width="9" style="4"/>
    <col min="14849" max="14921" width="4.3984375" style="4" customWidth="1"/>
    <col min="14922" max="15104" width="9" style="4"/>
    <col min="15105" max="15177" width="4.3984375" style="4" customWidth="1"/>
    <col min="15178" max="15360" width="9" style="4"/>
    <col min="15361" max="15433" width="4.3984375" style="4" customWidth="1"/>
    <col min="15434" max="15616" width="9" style="4"/>
    <col min="15617" max="15689" width="4.3984375" style="4" customWidth="1"/>
    <col min="15690" max="15872" width="9" style="4"/>
    <col min="15873" max="15945" width="4.3984375" style="4" customWidth="1"/>
    <col min="15946" max="16128" width="9" style="4"/>
    <col min="16129" max="16201" width="4.3984375" style="4" customWidth="1"/>
    <col min="16202" max="16384" width="9" style="4"/>
  </cols>
  <sheetData>
    <row r="1" spans="1:37" ht="18.75" customHeight="1" x14ac:dyDescent="0.4">
      <c r="A1" s="95" t="s">
        <v>962</v>
      </c>
      <c r="B1" s="17"/>
      <c r="C1" s="17"/>
      <c r="D1" s="17"/>
      <c r="E1" s="17"/>
      <c r="F1" s="17"/>
      <c r="G1" s="17"/>
      <c r="H1" s="17"/>
      <c r="I1" s="17"/>
      <c r="J1" s="17"/>
      <c r="K1" s="17"/>
      <c r="L1" s="17"/>
      <c r="M1" s="17"/>
      <c r="N1" s="16"/>
      <c r="O1" s="16"/>
      <c r="P1" s="16"/>
      <c r="Q1" s="16"/>
    </row>
    <row r="2" spans="1:37" ht="18.75" customHeight="1" thickBot="1" x14ac:dyDescent="0.45">
      <c r="A2" s="143" t="s">
        <v>963</v>
      </c>
      <c r="B2" s="16"/>
      <c r="C2" s="16"/>
      <c r="D2" s="16"/>
      <c r="E2" s="16"/>
      <c r="F2" s="16"/>
      <c r="G2" s="16"/>
      <c r="H2" s="16"/>
      <c r="I2" s="16"/>
      <c r="J2" s="16"/>
      <c r="K2" s="16"/>
      <c r="L2" s="16"/>
      <c r="M2" s="16"/>
      <c r="N2" s="16"/>
      <c r="O2" s="16"/>
      <c r="P2" s="16"/>
      <c r="Q2" s="16"/>
      <c r="S2" s="530" t="s">
        <v>913</v>
      </c>
      <c r="T2" s="531"/>
      <c r="U2" s="531"/>
      <c r="V2" s="531"/>
      <c r="W2" s="531"/>
      <c r="X2" s="531"/>
      <c r="Y2" s="532"/>
      <c r="Z2" s="533"/>
      <c r="AA2" s="531"/>
      <c r="AB2" s="531"/>
      <c r="AC2" s="531"/>
      <c r="AD2" s="531"/>
      <c r="AE2" s="531"/>
      <c r="AF2" s="532"/>
      <c r="AG2" s="496"/>
      <c r="AH2" s="496"/>
      <c r="AI2" s="496"/>
      <c r="AJ2" s="496"/>
      <c r="AK2" s="496"/>
    </row>
    <row r="3" spans="1:37" ht="18.75" customHeight="1" x14ac:dyDescent="0.4">
      <c r="A3" s="2057" t="s">
        <v>420</v>
      </c>
      <c r="B3" s="2058"/>
      <c r="C3" s="2058"/>
      <c r="D3" s="2058"/>
      <c r="E3" s="2058"/>
      <c r="F3" s="2058"/>
      <c r="G3" s="2058"/>
      <c r="H3" s="2058"/>
      <c r="I3" s="2058"/>
      <c r="J3" s="2058"/>
      <c r="K3" s="2058"/>
      <c r="L3" s="2058"/>
      <c r="M3" s="2058"/>
      <c r="N3" s="2058"/>
      <c r="O3" s="2058"/>
      <c r="P3" s="2058"/>
      <c r="Q3" s="2059"/>
      <c r="S3" s="2040" t="s">
        <v>898</v>
      </c>
      <c r="T3" s="2041"/>
      <c r="U3" s="2042"/>
      <c r="V3" s="1160" t="s">
        <v>899</v>
      </c>
      <c r="W3" s="2049"/>
      <c r="X3" s="1240" t="s">
        <v>900</v>
      </c>
      <c r="Y3" s="1160"/>
      <c r="Z3" s="1160"/>
      <c r="AA3" s="2049"/>
      <c r="AB3" s="534"/>
      <c r="AC3" s="535"/>
      <c r="AD3" s="536"/>
      <c r="AE3" s="1192" t="s">
        <v>422</v>
      </c>
      <c r="AF3" s="535"/>
      <c r="AG3" s="536"/>
      <c r="AH3" s="1192" t="s">
        <v>424</v>
      </c>
      <c r="AI3" s="527"/>
      <c r="AJ3" s="527"/>
      <c r="AK3" s="537"/>
    </row>
    <row r="4" spans="1:37" ht="18.75" customHeight="1" x14ac:dyDescent="0.4">
      <c r="A4" s="2000"/>
      <c r="B4" s="2001"/>
      <c r="C4" s="2001"/>
      <c r="D4" s="2001"/>
      <c r="E4" s="2001"/>
      <c r="F4" s="2001"/>
      <c r="G4" s="2001"/>
      <c r="H4" s="2001"/>
      <c r="I4" s="2001"/>
      <c r="J4" s="2001"/>
      <c r="K4" s="2001"/>
      <c r="L4" s="2001"/>
      <c r="M4" s="2001"/>
      <c r="N4" s="2001"/>
      <c r="O4" s="2001"/>
      <c r="P4" s="2001"/>
      <c r="Q4" s="2002"/>
      <c r="S4" s="2043"/>
      <c r="T4" s="2044"/>
      <c r="U4" s="2045"/>
      <c r="V4" s="2050"/>
      <c r="W4" s="2016"/>
      <c r="X4" s="2015"/>
      <c r="Y4" s="2050"/>
      <c r="Z4" s="2050"/>
      <c r="AA4" s="2016"/>
      <c r="AB4" s="538"/>
      <c r="AC4" s="539"/>
      <c r="AD4" s="540"/>
      <c r="AE4" s="1971"/>
      <c r="AF4" s="539"/>
      <c r="AG4" s="540"/>
      <c r="AH4" s="1971"/>
      <c r="AI4" s="528"/>
      <c r="AJ4" s="528"/>
      <c r="AK4" s="541"/>
    </row>
    <row r="5" spans="1:37" ht="18.75" customHeight="1" x14ac:dyDescent="0.4">
      <c r="A5" s="2003"/>
      <c r="B5" s="2004"/>
      <c r="C5" s="2004"/>
      <c r="D5" s="2004"/>
      <c r="E5" s="2004"/>
      <c r="F5" s="2004"/>
      <c r="G5" s="2004"/>
      <c r="H5" s="2004"/>
      <c r="I5" s="2004"/>
      <c r="J5" s="2004"/>
      <c r="K5" s="2004"/>
      <c r="L5" s="2004"/>
      <c r="M5" s="2004"/>
      <c r="N5" s="2004"/>
      <c r="O5" s="2004"/>
      <c r="P5" s="2004"/>
      <c r="Q5" s="2005"/>
      <c r="S5" s="2043"/>
      <c r="T5" s="2044"/>
      <c r="U5" s="2045"/>
      <c r="V5" s="2050"/>
      <c r="W5" s="2016"/>
      <c r="X5" s="2015"/>
      <c r="Y5" s="2050"/>
      <c r="Z5" s="2050"/>
      <c r="AA5" s="2016"/>
      <c r="AB5" s="2053"/>
      <c r="AC5" s="2054"/>
      <c r="AD5" s="2024" t="s">
        <v>49</v>
      </c>
      <c r="AE5" s="2038"/>
      <c r="AF5" s="2038"/>
      <c r="AG5" s="2024" t="s">
        <v>313</v>
      </c>
      <c r="AH5" s="2035"/>
      <c r="AI5" s="2035"/>
      <c r="AJ5" s="2024" t="s">
        <v>887</v>
      </c>
      <c r="AK5" s="2025"/>
    </row>
    <row r="6" spans="1:37" ht="18.75" customHeight="1" x14ac:dyDescent="0.4">
      <c r="A6" s="2003"/>
      <c r="B6" s="2004"/>
      <c r="C6" s="2004"/>
      <c r="D6" s="2004"/>
      <c r="E6" s="2004"/>
      <c r="F6" s="2004"/>
      <c r="G6" s="2004"/>
      <c r="H6" s="2004"/>
      <c r="I6" s="2004"/>
      <c r="J6" s="2004"/>
      <c r="K6" s="2004"/>
      <c r="L6" s="2004"/>
      <c r="M6" s="2004"/>
      <c r="N6" s="2004"/>
      <c r="O6" s="2004"/>
      <c r="P6" s="2004"/>
      <c r="Q6" s="2005"/>
      <c r="S6" s="2043"/>
      <c r="T6" s="2044"/>
      <c r="U6" s="2045"/>
      <c r="V6" s="2050"/>
      <c r="W6" s="2016"/>
      <c r="X6" s="2021"/>
      <c r="Y6" s="2052"/>
      <c r="Z6" s="2052"/>
      <c r="AA6" s="2022"/>
      <c r="AB6" s="2055"/>
      <c r="AC6" s="2056"/>
      <c r="AD6" s="1164"/>
      <c r="AE6" s="2039"/>
      <c r="AF6" s="2039"/>
      <c r="AG6" s="1164"/>
      <c r="AH6" s="2037"/>
      <c r="AI6" s="2037"/>
      <c r="AJ6" s="1164"/>
      <c r="AK6" s="2026"/>
    </row>
    <row r="7" spans="1:37" ht="18.75" customHeight="1" x14ac:dyDescent="0.4">
      <c r="A7" s="2003"/>
      <c r="B7" s="2004"/>
      <c r="C7" s="2004"/>
      <c r="D7" s="2004"/>
      <c r="E7" s="2004"/>
      <c r="F7" s="2004"/>
      <c r="G7" s="2004"/>
      <c r="H7" s="2004"/>
      <c r="I7" s="2004"/>
      <c r="J7" s="2004"/>
      <c r="K7" s="2004"/>
      <c r="L7" s="2004"/>
      <c r="M7" s="2004"/>
      <c r="N7" s="2004"/>
      <c r="O7" s="2004"/>
      <c r="P7" s="2004"/>
      <c r="Q7" s="2005"/>
      <c r="S7" s="2043"/>
      <c r="T7" s="2044"/>
      <c r="U7" s="2045"/>
      <c r="V7" s="2050"/>
      <c r="W7" s="2016"/>
      <c r="X7" s="2019" t="s">
        <v>901</v>
      </c>
      <c r="Y7" s="2020"/>
      <c r="Z7" s="2029" t="s">
        <v>893</v>
      </c>
      <c r="AA7" s="2030"/>
      <c r="AB7" s="542"/>
      <c r="AC7" s="543"/>
      <c r="AD7" s="2033" t="s">
        <v>422</v>
      </c>
      <c r="AE7" s="2023" t="s">
        <v>886</v>
      </c>
      <c r="AF7" s="2033"/>
      <c r="AG7" s="2033"/>
      <c r="AH7" s="2023" t="s">
        <v>894</v>
      </c>
      <c r="AI7" s="543"/>
      <c r="AJ7" s="2023" t="s">
        <v>424</v>
      </c>
      <c r="AK7" s="497"/>
    </row>
    <row r="8" spans="1:37" ht="18.75" customHeight="1" x14ac:dyDescent="0.4">
      <c r="A8" s="2009"/>
      <c r="B8" s="2010"/>
      <c r="C8" s="2010"/>
      <c r="D8" s="2010"/>
      <c r="E8" s="2010"/>
      <c r="F8" s="2010"/>
      <c r="G8" s="2010"/>
      <c r="H8" s="2010"/>
      <c r="I8" s="2010"/>
      <c r="J8" s="2010"/>
      <c r="K8" s="2010"/>
      <c r="L8" s="2010"/>
      <c r="M8" s="2010"/>
      <c r="N8" s="2010"/>
      <c r="O8" s="2010"/>
      <c r="P8" s="2010"/>
      <c r="Q8" s="2011"/>
      <c r="S8" s="2043"/>
      <c r="T8" s="2044"/>
      <c r="U8" s="2045"/>
      <c r="V8" s="2050"/>
      <c r="W8" s="2016"/>
      <c r="X8" s="2015"/>
      <c r="Y8" s="2016"/>
      <c r="Z8" s="2031"/>
      <c r="AA8" s="2032"/>
      <c r="AB8" s="544"/>
      <c r="AC8" s="545"/>
      <c r="AD8" s="1971"/>
      <c r="AE8" s="1971"/>
      <c r="AF8" s="1971"/>
      <c r="AG8" s="1971"/>
      <c r="AH8" s="1971"/>
      <c r="AI8" s="545"/>
      <c r="AJ8" s="1971"/>
      <c r="AK8" s="498"/>
    </row>
    <row r="9" spans="1:37" ht="18.75" customHeight="1" x14ac:dyDescent="0.4">
      <c r="A9" s="2012" t="s">
        <v>428</v>
      </c>
      <c r="B9" s="2013"/>
      <c r="C9" s="2013"/>
      <c r="D9" s="2013"/>
      <c r="E9" s="2013"/>
      <c r="F9" s="2013"/>
      <c r="G9" s="2013"/>
      <c r="H9" s="2013"/>
      <c r="I9" s="2013"/>
      <c r="J9" s="2013"/>
      <c r="K9" s="2013"/>
      <c r="L9" s="2013"/>
      <c r="M9" s="2013"/>
      <c r="N9" s="2013"/>
      <c r="O9" s="2013"/>
      <c r="P9" s="2013"/>
      <c r="Q9" s="2014"/>
      <c r="S9" s="2043"/>
      <c r="T9" s="2044"/>
      <c r="U9" s="2045"/>
      <c r="V9" s="2050"/>
      <c r="W9" s="2016"/>
      <c r="X9" s="2015"/>
      <c r="Y9" s="2016"/>
      <c r="Z9" s="2019" t="s">
        <v>902</v>
      </c>
      <c r="AA9" s="2020"/>
      <c r="AB9" s="2034"/>
      <c r="AC9" s="2035"/>
      <c r="AD9" s="2024" t="s">
        <v>49</v>
      </c>
      <c r="AE9" s="2038"/>
      <c r="AF9" s="2038"/>
      <c r="AG9" s="2024" t="s">
        <v>313</v>
      </c>
      <c r="AH9" s="2035"/>
      <c r="AI9" s="2035"/>
      <c r="AJ9" s="2024" t="s">
        <v>889</v>
      </c>
      <c r="AK9" s="2025"/>
    </row>
    <row r="10" spans="1:37" ht="18.75" customHeight="1" x14ac:dyDescent="0.4">
      <c r="A10" s="2000"/>
      <c r="B10" s="2001"/>
      <c r="C10" s="2001"/>
      <c r="D10" s="2001"/>
      <c r="E10" s="2001"/>
      <c r="F10" s="2001"/>
      <c r="G10" s="2001"/>
      <c r="H10" s="2001"/>
      <c r="I10" s="2001"/>
      <c r="J10" s="2001"/>
      <c r="K10" s="2001"/>
      <c r="L10" s="2001"/>
      <c r="M10" s="2001"/>
      <c r="N10" s="2001"/>
      <c r="O10" s="2001"/>
      <c r="P10" s="2001"/>
      <c r="Q10" s="2002"/>
      <c r="S10" s="2043"/>
      <c r="T10" s="2044"/>
      <c r="U10" s="2045"/>
      <c r="V10" s="2050"/>
      <c r="W10" s="2016"/>
      <c r="X10" s="2021"/>
      <c r="Y10" s="2022"/>
      <c r="Z10" s="2021"/>
      <c r="AA10" s="2022"/>
      <c r="AB10" s="2036"/>
      <c r="AC10" s="2037"/>
      <c r="AD10" s="1164"/>
      <c r="AE10" s="2039"/>
      <c r="AF10" s="2039"/>
      <c r="AG10" s="1164"/>
      <c r="AH10" s="2037"/>
      <c r="AI10" s="2037"/>
      <c r="AJ10" s="1164"/>
      <c r="AK10" s="2026"/>
    </row>
    <row r="11" spans="1:37" ht="18.75" customHeight="1" x14ac:dyDescent="0.4">
      <c r="A11" s="2003"/>
      <c r="B11" s="2004"/>
      <c r="C11" s="2004"/>
      <c r="D11" s="2004"/>
      <c r="E11" s="2004"/>
      <c r="F11" s="2004"/>
      <c r="G11" s="2004"/>
      <c r="H11" s="2004"/>
      <c r="I11" s="2004"/>
      <c r="J11" s="2004"/>
      <c r="K11" s="2004"/>
      <c r="L11" s="2004"/>
      <c r="M11" s="2004"/>
      <c r="N11" s="2004"/>
      <c r="O11" s="2004"/>
      <c r="P11" s="2004"/>
      <c r="Q11" s="2005"/>
      <c r="S11" s="2043"/>
      <c r="T11" s="2044"/>
      <c r="U11" s="2045"/>
      <c r="V11" s="2050"/>
      <c r="W11" s="2016"/>
      <c r="X11" s="2015" t="s">
        <v>903</v>
      </c>
      <c r="Y11" s="2016"/>
      <c r="Z11" s="2019" t="s">
        <v>895</v>
      </c>
      <c r="AA11" s="2020"/>
      <c r="AB11" s="2023"/>
      <c r="AC11" s="2023" t="s">
        <v>896</v>
      </c>
      <c r="AD11" s="2023"/>
      <c r="AE11" s="2023"/>
      <c r="AF11" s="2023" t="s">
        <v>894</v>
      </c>
      <c r="AG11" s="2024"/>
      <c r="AH11" s="2023"/>
      <c r="AI11" s="2023"/>
      <c r="AJ11" s="2024" t="s">
        <v>890</v>
      </c>
      <c r="AK11" s="2025"/>
    </row>
    <row r="12" spans="1:37" ht="18.75" customHeight="1" x14ac:dyDescent="0.4">
      <c r="A12" s="2003"/>
      <c r="B12" s="2004"/>
      <c r="C12" s="2004"/>
      <c r="D12" s="2004"/>
      <c r="E12" s="2004"/>
      <c r="F12" s="2004"/>
      <c r="G12" s="2004"/>
      <c r="H12" s="2004"/>
      <c r="I12" s="2004"/>
      <c r="J12" s="2004"/>
      <c r="K12" s="2004"/>
      <c r="L12" s="2004"/>
      <c r="M12" s="2004"/>
      <c r="N12" s="2004"/>
      <c r="O12" s="2004"/>
      <c r="P12" s="2004"/>
      <c r="Q12" s="2005"/>
      <c r="S12" s="2043"/>
      <c r="T12" s="2044"/>
      <c r="U12" s="2045"/>
      <c r="V12" s="2050"/>
      <c r="W12" s="2016"/>
      <c r="X12" s="2015"/>
      <c r="Y12" s="2016"/>
      <c r="Z12" s="2021"/>
      <c r="AA12" s="2022"/>
      <c r="AB12" s="1971"/>
      <c r="AC12" s="1971"/>
      <c r="AD12" s="1971"/>
      <c r="AE12" s="1971"/>
      <c r="AF12" s="1971"/>
      <c r="AG12" s="1164"/>
      <c r="AH12" s="1971"/>
      <c r="AI12" s="1971"/>
      <c r="AJ12" s="1164"/>
      <c r="AK12" s="2026"/>
    </row>
    <row r="13" spans="1:37" ht="18.75" customHeight="1" x14ac:dyDescent="0.4">
      <c r="A13" s="2003"/>
      <c r="B13" s="2004"/>
      <c r="C13" s="2004"/>
      <c r="D13" s="2004"/>
      <c r="E13" s="2004"/>
      <c r="F13" s="2004"/>
      <c r="G13" s="2004"/>
      <c r="H13" s="2004"/>
      <c r="I13" s="2004"/>
      <c r="J13" s="2004"/>
      <c r="K13" s="2004"/>
      <c r="L13" s="2004"/>
      <c r="M13" s="2004"/>
      <c r="N13" s="2004"/>
      <c r="O13" s="2004"/>
      <c r="P13" s="2004"/>
      <c r="Q13" s="2005"/>
      <c r="S13" s="2043"/>
      <c r="T13" s="2044"/>
      <c r="U13" s="2045"/>
      <c r="V13" s="2050"/>
      <c r="W13" s="2016"/>
      <c r="X13" s="2015"/>
      <c r="Y13" s="2016"/>
      <c r="Z13" s="2019" t="s">
        <v>904</v>
      </c>
      <c r="AA13" s="2020"/>
      <c r="AB13" s="542"/>
      <c r="AC13" s="546"/>
      <c r="AD13" s="543"/>
      <c r="AE13" s="2027" t="s">
        <v>422</v>
      </c>
      <c r="AF13" s="547"/>
      <c r="AG13" s="543"/>
      <c r="AH13" s="2027" t="s">
        <v>424</v>
      </c>
      <c r="AI13" s="547"/>
      <c r="AJ13" s="548"/>
      <c r="AK13" s="497"/>
    </row>
    <row r="14" spans="1:37" ht="18.75" customHeight="1" thickBot="1" x14ac:dyDescent="0.45">
      <c r="A14" s="2003"/>
      <c r="B14" s="2004"/>
      <c r="C14" s="2004"/>
      <c r="D14" s="2004"/>
      <c r="E14" s="2004"/>
      <c r="F14" s="2004"/>
      <c r="G14" s="2004"/>
      <c r="H14" s="2004"/>
      <c r="I14" s="2004"/>
      <c r="J14" s="2004"/>
      <c r="K14" s="2004"/>
      <c r="L14" s="2004"/>
      <c r="M14" s="2004"/>
      <c r="N14" s="2004"/>
      <c r="O14" s="2004"/>
      <c r="P14" s="2004"/>
      <c r="Q14" s="2005"/>
      <c r="S14" s="2043"/>
      <c r="T14" s="2044"/>
      <c r="U14" s="2045"/>
      <c r="V14" s="2051"/>
      <c r="W14" s="2018"/>
      <c r="X14" s="2017"/>
      <c r="Y14" s="2018"/>
      <c r="Z14" s="2017"/>
      <c r="AA14" s="2018"/>
      <c r="AB14" s="549"/>
      <c r="AC14" s="550"/>
      <c r="AD14" s="551"/>
      <c r="AE14" s="2028"/>
      <c r="AF14" s="552"/>
      <c r="AG14" s="551"/>
      <c r="AH14" s="2028"/>
      <c r="AI14" s="552"/>
      <c r="AJ14" s="553"/>
      <c r="AK14" s="497"/>
    </row>
    <row r="15" spans="1:37" ht="18.75" customHeight="1" x14ac:dyDescent="0.4">
      <c r="A15" s="2012" t="s">
        <v>801</v>
      </c>
      <c r="B15" s="2013"/>
      <c r="C15" s="2013"/>
      <c r="D15" s="2013"/>
      <c r="E15" s="2013"/>
      <c r="F15" s="2013"/>
      <c r="G15" s="2013"/>
      <c r="H15" s="2013"/>
      <c r="I15" s="2013"/>
      <c r="J15" s="2013"/>
      <c r="K15" s="2013"/>
      <c r="L15" s="2013"/>
      <c r="M15" s="2013"/>
      <c r="N15" s="2013"/>
      <c r="O15" s="2013"/>
      <c r="P15" s="2013"/>
      <c r="Q15" s="2014"/>
      <c r="S15" s="2043"/>
      <c r="T15" s="2044"/>
      <c r="U15" s="2045"/>
      <c r="V15" s="1160" t="s">
        <v>905</v>
      </c>
      <c r="W15" s="2049"/>
      <c r="X15" s="1240" t="s">
        <v>900</v>
      </c>
      <c r="Y15" s="1160"/>
      <c r="Z15" s="1160"/>
      <c r="AA15" s="2049"/>
      <c r="AB15" s="534"/>
      <c r="AC15" s="535"/>
      <c r="AD15" s="536"/>
      <c r="AE15" s="1192" t="s">
        <v>422</v>
      </c>
      <c r="AF15" s="535"/>
      <c r="AG15" s="536"/>
      <c r="AH15" s="1192" t="s">
        <v>424</v>
      </c>
      <c r="AI15" s="527"/>
      <c r="AJ15" s="527"/>
      <c r="AK15" s="537"/>
    </row>
    <row r="16" spans="1:37" ht="18.75" customHeight="1" x14ac:dyDescent="0.4">
      <c r="A16" s="2000"/>
      <c r="B16" s="2001"/>
      <c r="C16" s="2001"/>
      <c r="D16" s="2001"/>
      <c r="E16" s="2001"/>
      <c r="F16" s="2001"/>
      <c r="G16" s="2001"/>
      <c r="H16" s="2001"/>
      <c r="I16" s="2001"/>
      <c r="J16" s="2001"/>
      <c r="K16" s="2001"/>
      <c r="L16" s="2001"/>
      <c r="M16" s="2001"/>
      <c r="N16" s="2001"/>
      <c r="O16" s="2001"/>
      <c r="P16" s="2001"/>
      <c r="Q16" s="2002"/>
      <c r="S16" s="2043"/>
      <c r="T16" s="2044"/>
      <c r="U16" s="2045"/>
      <c r="V16" s="2050"/>
      <c r="W16" s="2016"/>
      <c r="X16" s="2015"/>
      <c r="Y16" s="2050"/>
      <c r="Z16" s="2050"/>
      <c r="AA16" s="2016"/>
      <c r="AB16" s="538"/>
      <c r="AC16" s="539"/>
      <c r="AD16" s="540"/>
      <c r="AE16" s="1971"/>
      <c r="AF16" s="539"/>
      <c r="AG16" s="540"/>
      <c r="AH16" s="1971"/>
      <c r="AI16" s="528"/>
      <c r="AJ16" s="528"/>
      <c r="AK16" s="541"/>
    </row>
    <row r="17" spans="1:37" ht="18.75" customHeight="1" x14ac:dyDescent="0.4">
      <c r="A17" s="2003"/>
      <c r="B17" s="2004"/>
      <c r="C17" s="2004"/>
      <c r="D17" s="2004"/>
      <c r="E17" s="2004"/>
      <c r="F17" s="2004"/>
      <c r="G17" s="2004"/>
      <c r="H17" s="2004"/>
      <c r="I17" s="2004"/>
      <c r="J17" s="2004"/>
      <c r="K17" s="2004"/>
      <c r="L17" s="2004"/>
      <c r="M17" s="2004"/>
      <c r="N17" s="2004"/>
      <c r="O17" s="2004"/>
      <c r="P17" s="2004"/>
      <c r="Q17" s="2005"/>
      <c r="S17" s="2043"/>
      <c r="T17" s="2044"/>
      <c r="U17" s="2045"/>
      <c r="V17" s="2050"/>
      <c r="W17" s="2016"/>
      <c r="X17" s="2015"/>
      <c r="Y17" s="2050"/>
      <c r="Z17" s="2050"/>
      <c r="AA17" s="2016"/>
      <c r="AB17" s="2053"/>
      <c r="AC17" s="2054"/>
      <c r="AD17" s="2024" t="s">
        <v>49</v>
      </c>
      <c r="AE17" s="2038"/>
      <c r="AF17" s="2038"/>
      <c r="AG17" s="2024" t="s">
        <v>313</v>
      </c>
      <c r="AH17" s="2035"/>
      <c r="AI17" s="2035"/>
      <c r="AJ17" s="2024" t="s">
        <v>887</v>
      </c>
      <c r="AK17" s="2025"/>
    </row>
    <row r="18" spans="1:37" ht="18.75" customHeight="1" x14ac:dyDescent="0.4">
      <c r="A18" s="2003"/>
      <c r="B18" s="2004"/>
      <c r="C18" s="2004"/>
      <c r="D18" s="2004"/>
      <c r="E18" s="2004"/>
      <c r="F18" s="2004"/>
      <c r="G18" s="2004"/>
      <c r="H18" s="2004"/>
      <c r="I18" s="2004"/>
      <c r="J18" s="2004"/>
      <c r="K18" s="2004"/>
      <c r="L18" s="2004"/>
      <c r="M18" s="2004"/>
      <c r="N18" s="2004"/>
      <c r="O18" s="2004"/>
      <c r="P18" s="2004"/>
      <c r="Q18" s="2005"/>
      <c r="S18" s="2043"/>
      <c r="T18" s="2044"/>
      <c r="U18" s="2045"/>
      <c r="V18" s="2050"/>
      <c r="W18" s="2016"/>
      <c r="X18" s="2021"/>
      <c r="Y18" s="2052"/>
      <c r="Z18" s="2052"/>
      <c r="AA18" s="2022"/>
      <c r="AB18" s="2055"/>
      <c r="AC18" s="2056"/>
      <c r="AD18" s="1164"/>
      <c r="AE18" s="2039"/>
      <c r="AF18" s="2039"/>
      <c r="AG18" s="1164"/>
      <c r="AH18" s="2037"/>
      <c r="AI18" s="2037"/>
      <c r="AJ18" s="1164"/>
      <c r="AK18" s="2026"/>
    </row>
    <row r="19" spans="1:37" ht="18.75" customHeight="1" x14ac:dyDescent="0.4">
      <c r="A19" s="2003"/>
      <c r="B19" s="2004"/>
      <c r="C19" s="2004"/>
      <c r="D19" s="2004"/>
      <c r="E19" s="2004"/>
      <c r="F19" s="2004"/>
      <c r="G19" s="2004"/>
      <c r="H19" s="2004"/>
      <c r="I19" s="2004"/>
      <c r="J19" s="2004"/>
      <c r="K19" s="2004"/>
      <c r="L19" s="2004"/>
      <c r="M19" s="2004"/>
      <c r="N19" s="2004"/>
      <c r="O19" s="2004"/>
      <c r="P19" s="2004"/>
      <c r="Q19" s="2005"/>
      <c r="S19" s="2043"/>
      <c r="T19" s="2044"/>
      <c r="U19" s="2045"/>
      <c r="V19" s="2050"/>
      <c r="W19" s="2016"/>
      <c r="X19" s="2019" t="s">
        <v>901</v>
      </c>
      <c r="Y19" s="2020"/>
      <c r="Z19" s="2029" t="s">
        <v>893</v>
      </c>
      <c r="AA19" s="2030"/>
      <c r="AB19" s="542"/>
      <c r="AC19" s="543"/>
      <c r="AD19" s="2033" t="s">
        <v>422</v>
      </c>
      <c r="AE19" s="2023" t="s">
        <v>886</v>
      </c>
      <c r="AF19" s="2033"/>
      <c r="AG19" s="2033"/>
      <c r="AH19" s="2023" t="s">
        <v>894</v>
      </c>
      <c r="AI19" s="543"/>
      <c r="AJ19" s="2023" t="s">
        <v>424</v>
      </c>
      <c r="AK19" s="497"/>
    </row>
    <row r="20" spans="1:37" ht="18.75" customHeight="1" x14ac:dyDescent="0.4">
      <c r="A20" s="2009"/>
      <c r="B20" s="2010"/>
      <c r="C20" s="2010"/>
      <c r="D20" s="2010"/>
      <c r="E20" s="2010"/>
      <c r="F20" s="2010"/>
      <c r="G20" s="2010"/>
      <c r="H20" s="2010"/>
      <c r="I20" s="2010"/>
      <c r="J20" s="2010"/>
      <c r="K20" s="2010"/>
      <c r="L20" s="2010"/>
      <c r="M20" s="2010"/>
      <c r="N20" s="2010"/>
      <c r="O20" s="2010"/>
      <c r="P20" s="2010"/>
      <c r="Q20" s="2011"/>
      <c r="S20" s="2043"/>
      <c r="T20" s="2044"/>
      <c r="U20" s="2045"/>
      <c r="V20" s="2050"/>
      <c r="W20" s="2016"/>
      <c r="X20" s="2015"/>
      <c r="Y20" s="2016"/>
      <c r="Z20" s="2031"/>
      <c r="AA20" s="2032"/>
      <c r="AB20" s="544"/>
      <c r="AC20" s="545"/>
      <c r="AD20" s="1971"/>
      <c r="AE20" s="1971"/>
      <c r="AF20" s="1971"/>
      <c r="AG20" s="1971"/>
      <c r="AH20" s="1971"/>
      <c r="AI20" s="545"/>
      <c r="AJ20" s="1971"/>
      <c r="AK20" s="497"/>
    </row>
    <row r="21" spans="1:37" ht="18.75" customHeight="1" x14ac:dyDescent="0.4">
      <c r="A21" s="1997" t="s">
        <v>445</v>
      </c>
      <c r="B21" s="1998"/>
      <c r="C21" s="1998"/>
      <c r="D21" s="1998"/>
      <c r="E21" s="1998"/>
      <c r="F21" s="1998"/>
      <c r="G21" s="1998"/>
      <c r="H21" s="1998"/>
      <c r="I21" s="1998"/>
      <c r="J21" s="1998"/>
      <c r="K21" s="1998"/>
      <c r="L21" s="1998"/>
      <c r="M21" s="1998"/>
      <c r="N21" s="1998"/>
      <c r="O21" s="1998"/>
      <c r="P21" s="1998"/>
      <c r="Q21" s="1999"/>
      <c r="S21" s="2043"/>
      <c r="T21" s="2044"/>
      <c r="U21" s="2045"/>
      <c r="V21" s="2050"/>
      <c r="W21" s="2016"/>
      <c r="X21" s="2015"/>
      <c r="Y21" s="2016"/>
      <c r="Z21" s="2019" t="s">
        <v>902</v>
      </c>
      <c r="AA21" s="2020"/>
      <c r="AB21" s="2034"/>
      <c r="AC21" s="2035"/>
      <c r="AD21" s="2024" t="s">
        <v>49</v>
      </c>
      <c r="AE21" s="2038"/>
      <c r="AF21" s="2038"/>
      <c r="AG21" s="2024" t="s">
        <v>313</v>
      </c>
      <c r="AH21" s="2035"/>
      <c r="AI21" s="2035"/>
      <c r="AJ21" s="2024" t="s">
        <v>889</v>
      </c>
      <c r="AK21" s="2025"/>
    </row>
    <row r="22" spans="1:37" ht="18.75" customHeight="1" x14ac:dyDescent="0.4">
      <c r="A22" s="2000"/>
      <c r="B22" s="2001"/>
      <c r="C22" s="2001"/>
      <c r="D22" s="2001"/>
      <c r="E22" s="2001"/>
      <c r="F22" s="2001"/>
      <c r="G22" s="2001"/>
      <c r="H22" s="2001"/>
      <c r="I22" s="2001"/>
      <c r="J22" s="2001"/>
      <c r="K22" s="2001"/>
      <c r="L22" s="2001"/>
      <c r="M22" s="2001"/>
      <c r="N22" s="2001"/>
      <c r="O22" s="2001"/>
      <c r="P22" s="2001"/>
      <c r="Q22" s="2002"/>
      <c r="S22" s="2043"/>
      <c r="T22" s="2044"/>
      <c r="U22" s="2045"/>
      <c r="V22" s="2050"/>
      <c r="W22" s="2016"/>
      <c r="X22" s="2021"/>
      <c r="Y22" s="2022"/>
      <c r="Z22" s="2021"/>
      <c r="AA22" s="2022"/>
      <c r="AB22" s="2036"/>
      <c r="AC22" s="2037"/>
      <c r="AD22" s="1164"/>
      <c r="AE22" s="2039"/>
      <c r="AF22" s="2039"/>
      <c r="AG22" s="1164"/>
      <c r="AH22" s="2037"/>
      <c r="AI22" s="2037"/>
      <c r="AJ22" s="1164"/>
      <c r="AK22" s="2026"/>
    </row>
    <row r="23" spans="1:37" ht="18.75" customHeight="1" x14ac:dyDescent="0.4">
      <c r="A23" s="2003"/>
      <c r="B23" s="2004"/>
      <c r="C23" s="2004"/>
      <c r="D23" s="2004"/>
      <c r="E23" s="2004"/>
      <c r="F23" s="2004"/>
      <c r="G23" s="2004"/>
      <c r="H23" s="2004"/>
      <c r="I23" s="2004"/>
      <c r="J23" s="2004"/>
      <c r="K23" s="2004"/>
      <c r="L23" s="2004"/>
      <c r="M23" s="2004"/>
      <c r="N23" s="2004"/>
      <c r="O23" s="2004"/>
      <c r="P23" s="2004"/>
      <c r="Q23" s="2005"/>
      <c r="S23" s="2043"/>
      <c r="T23" s="2044"/>
      <c r="U23" s="2045"/>
      <c r="V23" s="2050"/>
      <c r="W23" s="2016"/>
      <c r="X23" s="2015" t="s">
        <v>903</v>
      </c>
      <c r="Y23" s="2016"/>
      <c r="Z23" s="2019" t="s">
        <v>895</v>
      </c>
      <c r="AA23" s="2020"/>
      <c r="AB23" s="2023"/>
      <c r="AC23" s="2023" t="s">
        <v>896</v>
      </c>
      <c r="AD23" s="2023"/>
      <c r="AE23" s="2023"/>
      <c r="AF23" s="2023" t="s">
        <v>894</v>
      </c>
      <c r="AG23" s="2024"/>
      <c r="AH23" s="2023"/>
      <c r="AI23" s="2023"/>
      <c r="AJ23" s="2024" t="s">
        <v>890</v>
      </c>
      <c r="AK23" s="2025"/>
    </row>
    <row r="24" spans="1:37" ht="18.75" customHeight="1" x14ac:dyDescent="0.4">
      <c r="A24" s="2003"/>
      <c r="B24" s="2004"/>
      <c r="C24" s="2004"/>
      <c r="D24" s="2004"/>
      <c r="E24" s="2004"/>
      <c r="F24" s="2004"/>
      <c r="G24" s="2004"/>
      <c r="H24" s="2004"/>
      <c r="I24" s="2004"/>
      <c r="J24" s="2004"/>
      <c r="K24" s="2004"/>
      <c r="L24" s="2004"/>
      <c r="M24" s="2004"/>
      <c r="N24" s="2004"/>
      <c r="O24" s="2004"/>
      <c r="P24" s="2004"/>
      <c r="Q24" s="2005"/>
      <c r="S24" s="2043"/>
      <c r="T24" s="2044"/>
      <c r="U24" s="2045"/>
      <c r="V24" s="2050"/>
      <c r="W24" s="2016"/>
      <c r="X24" s="2015"/>
      <c r="Y24" s="2016"/>
      <c r="Z24" s="2021"/>
      <c r="AA24" s="2022"/>
      <c r="AB24" s="1971"/>
      <c r="AC24" s="1971"/>
      <c r="AD24" s="1971"/>
      <c r="AE24" s="1971"/>
      <c r="AF24" s="1971"/>
      <c r="AG24" s="1164"/>
      <c r="AH24" s="1971"/>
      <c r="AI24" s="1971"/>
      <c r="AJ24" s="1164"/>
      <c r="AK24" s="2026"/>
    </row>
    <row r="25" spans="1:37" ht="18.75" customHeight="1" x14ac:dyDescent="0.4">
      <c r="A25" s="2003"/>
      <c r="B25" s="2004"/>
      <c r="C25" s="2004"/>
      <c r="D25" s="2004"/>
      <c r="E25" s="2004"/>
      <c r="F25" s="2004"/>
      <c r="G25" s="2004"/>
      <c r="H25" s="2004"/>
      <c r="I25" s="2004"/>
      <c r="J25" s="2004"/>
      <c r="K25" s="2004"/>
      <c r="L25" s="2004"/>
      <c r="M25" s="2004"/>
      <c r="N25" s="2004"/>
      <c r="O25" s="2004"/>
      <c r="P25" s="2004"/>
      <c r="Q25" s="2005"/>
      <c r="S25" s="2043"/>
      <c r="T25" s="2044"/>
      <c r="U25" s="2045"/>
      <c r="V25" s="2050"/>
      <c r="W25" s="2016"/>
      <c r="X25" s="2015"/>
      <c r="Y25" s="2016"/>
      <c r="Z25" s="2019" t="s">
        <v>904</v>
      </c>
      <c r="AA25" s="2020"/>
      <c r="AB25" s="542"/>
      <c r="AC25" s="546"/>
      <c r="AD25" s="543"/>
      <c r="AE25" s="2027" t="s">
        <v>422</v>
      </c>
      <c r="AF25" s="547"/>
      <c r="AG25" s="543"/>
      <c r="AH25" s="2027" t="s">
        <v>424</v>
      </c>
      <c r="AI25" s="547"/>
      <c r="AJ25" s="548"/>
      <c r="AK25" s="497"/>
    </row>
    <row r="26" spans="1:37" ht="18.75" customHeight="1" thickBot="1" x14ac:dyDescent="0.45">
      <c r="A26" s="2003"/>
      <c r="B26" s="2004"/>
      <c r="C26" s="2004"/>
      <c r="D26" s="2004"/>
      <c r="E26" s="2004"/>
      <c r="F26" s="2004"/>
      <c r="G26" s="2004"/>
      <c r="H26" s="2004"/>
      <c r="I26" s="2004"/>
      <c r="J26" s="2004"/>
      <c r="K26" s="2004"/>
      <c r="L26" s="2004"/>
      <c r="M26" s="2004"/>
      <c r="N26" s="2004"/>
      <c r="O26" s="2004"/>
      <c r="P26" s="2004"/>
      <c r="Q26" s="2005"/>
      <c r="S26" s="2046"/>
      <c r="T26" s="2047"/>
      <c r="U26" s="2048"/>
      <c r="V26" s="2051"/>
      <c r="W26" s="2018"/>
      <c r="X26" s="2017"/>
      <c r="Y26" s="2018"/>
      <c r="Z26" s="2017"/>
      <c r="AA26" s="2018"/>
      <c r="AB26" s="549"/>
      <c r="AC26" s="550"/>
      <c r="AD26" s="551"/>
      <c r="AE26" s="2028"/>
      <c r="AF26" s="552"/>
      <c r="AG26" s="551"/>
      <c r="AH26" s="2028"/>
      <c r="AI26" s="552"/>
      <c r="AJ26" s="553"/>
      <c r="AK26" s="499"/>
    </row>
    <row r="27" spans="1:37" ht="18.75" customHeight="1" x14ac:dyDescent="0.4">
      <c r="A27" s="2006" t="s">
        <v>953</v>
      </c>
      <c r="B27" s="2007"/>
      <c r="C27" s="2007"/>
      <c r="D27" s="2007"/>
      <c r="E27" s="2007"/>
      <c r="F27" s="2007"/>
      <c r="G27" s="2007"/>
      <c r="H27" s="2007"/>
      <c r="I27" s="2007"/>
      <c r="J27" s="2007"/>
      <c r="K27" s="2007"/>
      <c r="L27" s="2007"/>
      <c r="M27" s="2007"/>
      <c r="N27" s="2007"/>
      <c r="O27" s="2007"/>
      <c r="P27" s="2007"/>
      <c r="Q27" s="2008"/>
    </row>
    <row r="28" spans="1:37" ht="18.75" customHeight="1" x14ac:dyDescent="0.4">
      <c r="A28" s="636"/>
      <c r="B28" s="637"/>
      <c r="C28" s="637"/>
      <c r="D28" s="637"/>
      <c r="E28" s="637"/>
      <c r="F28" s="637"/>
      <c r="G28" s="637"/>
      <c r="H28" s="637"/>
      <c r="I28" s="637"/>
      <c r="J28" s="637"/>
      <c r="K28" s="637"/>
      <c r="L28" s="637"/>
      <c r="M28" s="637"/>
      <c r="N28" s="637"/>
      <c r="O28" s="637"/>
      <c r="P28" s="637"/>
      <c r="Q28" s="638"/>
    </row>
    <row r="29" spans="1:37" ht="18.75" customHeight="1" x14ac:dyDescent="0.4">
      <c r="A29" s="636"/>
      <c r="B29" s="637"/>
      <c r="C29" s="637"/>
      <c r="D29" s="637"/>
      <c r="E29" s="637"/>
      <c r="F29" s="637"/>
      <c r="G29" s="637"/>
      <c r="H29" s="637"/>
      <c r="I29" s="637"/>
      <c r="J29" s="637"/>
      <c r="K29" s="637"/>
      <c r="L29" s="637"/>
      <c r="M29" s="637"/>
      <c r="N29" s="637"/>
      <c r="O29" s="637"/>
      <c r="P29" s="637"/>
      <c r="Q29" s="638"/>
    </row>
    <row r="30" spans="1:37" ht="18.75" customHeight="1" x14ac:dyDescent="0.4">
      <c r="A30" s="636"/>
      <c r="B30" s="637"/>
      <c r="C30" s="637"/>
      <c r="D30" s="637"/>
      <c r="E30" s="637"/>
      <c r="F30" s="644"/>
      <c r="G30" s="637"/>
      <c r="H30" s="637"/>
      <c r="I30" s="637"/>
      <c r="J30" s="637"/>
      <c r="K30" s="637"/>
      <c r="L30" s="637"/>
      <c r="M30" s="637"/>
      <c r="N30" s="637"/>
      <c r="O30" s="637"/>
      <c r="P30" s="637"/>
      <c r="Q30" s="638"/>
    </row>
    <row r="31" spans="1:37" ht="18.75" customHeight="1" thickBot="1" x14ac:dyDescent="0.45">
      <c r="A31" s="639"/>
      <c r="B31" s="573"/>
      <c r="C31" s="573"/>
      <c r="D31" s="573"/>
      <c r="E31" s="573"/>
      <c r="F31" s="573"/>
      <c r="G31" s="573"/>
      <c r="H31" s="573"/>
      <c r="I31" s="573"/>
      <c r="J31" s="573"/>
      <c r="K31" s="573"/>
      <c r="L31" s="573"/>
      <c r="M31" s="573"/>
      <c r="N31" s="573"/>
      <c r="O31" s="573"/>
      <c r="P31" s="573"/>
      <c r="Q31" s="640"/>
    </row>
    <row r="32" spans="1:37" ht="12" customHeight="1" x14ac:dyDescent="0.4"/>
    <row r="33" ht="18.75" customHeight="1" x14ac:dyDescent="0.4"/>
    <row r="34" ht="18.75" customHeight="1" x14ac:dyDescent="0.4"/>
    <row r="35" ht="18.75" customHeight="1" x14ac:dyDescent="0.4"/>
    <row r="36" ht="18.75" customHeight="1" x14ac:dyDescent="0.4"/>
    <row r="37" ht="18.75" customHeight="1" x14ac:dyDescent="0.4"/>
    <row r="38" ht="18.75" customHeight="1" x14ac:dyDescent="0.4"/>
    <row r="39" ht="18.75" customHeight="1" x14ac:dyDescent="0.4"/>
    <row r="40" ht="18.75" customHeight="1" x14ac:dyDescent="0.4"/>
    <row r="41" ht="18.75" customHeight="1" x14ac:dyDescent="0.4"/>
    <row r="42" ht="18.75" customHeight="1" x14ac:dyDescent="0.4"/>
    <row r="43" ht="18.75" customHeight="1" x14ac:dyDescent="0.4"/>
    <row r="44" ht="18.75" customHeight="1" x14ac:dyDescent="0.4"/>
    <row r="45" ht="18.75" customHeight="1" x14ac:dyDescent="0.4"/>
    <row r="46" ht="18.75" customHeight="1" x14ac:dyDescent="0.4"/>
    <row r="47" ht="18.75" customHeight="1" x14ac:dyDescent="0.4"/>
    <row r="4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sheetData>
  <mergeCells count="82">
    <mergeCell ref="V15:W26"/>
    <mergeCell ref="A3:Q3"/>
    <mergeCell ref="AJ9:AK10"/>
    <mergeCell ref="AG11:AG12"/>
    <mergeCell ref="AH11:AI12"/>
    <mergeCell ref="AJ11:AK12"/>
    <mergeCell ref="AE7:AE8"/>
    <mergeCell ref="AF7:AG8"/>
    <mergeCell ref="AH7:AH8"/>
    <mergeCell ref="AJ5:AK6"/>
    <mergeCell ref="AJ7:AJ8"/>
    <mergeCell ref="AD9:AD10"/>
    <mergeCell ref="AE9:AF10"/>
    <mergeCell ref="AG9:AG10"/>
    <mergeCell ref="AH9:AI10"/>
    <mergeCell ref="X11:Y14"/>
    <mergeCell ref="Z11:AA12"/>
    <mergeCell ref="AB11:AB12"/>
    <mergeCell ref="AC11:AC12"/>
    <mergeCell ref="AD11:AE12"/>
    <mergeCell ref="AH13:AH14"/>
    <mergeCell ref="AF11:AF12"/>
    <mergeCell ref="Z13:AA14"/>
    <mergeCell ref="AE13:AE14"/>
    <mergeCell ref="AJ17:AK18"/>
    <mergeCell ref="AE15:AE16"/>
    <mergeCell ref="AH15:AH16"/>
    <mergeCell ref="AB17:AC18"/>
    <mergeCell ref="AD17:AD18"/>
    <mergeCell ref="AE17:AF18"/>
    <mergeCell ref="AG17:AG18"/>
    <mergeCell ref="AH17:AI18"/>
    <mergeCell ref="S3:U26"/>
    <mergeCell ref="V3:W14"/>
    <mergeCell ref="X3:AA6"/>
    <mergeCell ref="AE3:AE4"/>
    <mergeCell ref="AH3:AH4"/>
    <mergeCell ref="AB5:AC6"/>
    <mergeCell ref="AD5:AD6"/>
    <mergeCell ref="AE5:AF6"/>
    <mergeCell ref="AG5:AG6"/>
    <mergeCell ref="AH5:AI6"/>
    <mergeCell ref="X7:Y10"/>
    <mergeCell ref="Z7:AA8"/>
    <mergeCell ref="AD7:AD8"/>
    <mergeCell ref="Z9:AA10"/>
    <mergeCell ref="AB9:AC10"/>
    <mergeCell ref="X15:AA18"/>
    <mergeCell ref="AH19:AH20"/>
    <mergeCell ref="AJ19:AJ20"/>
    <mergeCell ref="Z21:AA22"/>
    <mergeCell ref="AB21:AC22"/>
    <mergeCell ref="AD21:AD22"/>
    <mergeCell ref="AE21:AF22"/>
    <mergeCell ref="AG21:AG22"/>
    <mergeCell ref="AH21:AI22"/>
    <mergeCell ref="AJ21:AK22"/>
    <mergeCell ref="X19:Y22"/>
    <mergeCell ref="Z19:AA20"/>
    <mergeCell ref="AD19:AD20"/>
    <mergeCell ref="AE19:AE20"/>
    <mergeCell ref="AF19:AG20"/>
    <mergeCell ref="AF23:AF24"/>
    <mergeCell ref="AG23:AG24"/>
    <mergeCell ref="AH23:AI24"/>
    <mergeCell ref="AJ23:AK24"/>
    <mergeCell ref="Z25:AA26"/>
    <mergeCell ref="AE25:AE26"/>
    <mergeCell ref="AH25:AH26"/>
    <mergeCell ref="X23:Y26"/>
    <mergeCell ref="Z23:AA24"/>
    <mergeCell ref="AB23:AB24"/>
    <mergeCell ref="AC23:AC24"/>
    <mergeCell ref="AD23:AE24"/>
    <mergeCell ref="A21:Q21"/>
    <mergeCell ref="A22:Q26"/>
    <mergeCell ref="A27:Q27"/>
    <mergeCell ref="A4:Q8"/>
    <mergeCell ref="A9:Q9"/>
    <mergeCell ref="A10:Q14"/>
    <mergeCell ref="A15:Q15"/>
    <mergeCell ref="A16:Q20"/>
  </mergeCells>
  <phoneticPr fontId="4"/>
  <printOptions horizontalCentered="1" verticalCentered="1"/>
  <pageMargins left="0.70866141732283472" right="0.19685039370078741" top="0.39370078740157483" bottom="0.39370078740157483" header="0.39370078740157483" footer="0"/>
  <pageSetup paperSize="9" scale="77" orientation="landscape" blackAndWhite="1" r:id="rId1"/>
  <headerFooter scaleWithDoc="0">
    <oddFooter>&amp;C14/24&amp;R&amp;F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703" r:id="rId4" name="Check Box 55">
              <controlPr defaultSize="0" autoFill="0" autoLine="0" autoPict="0">
                <anchor moveWithCells="1">
                  <from>
                    <xdr:col>29</xdr:col>
                    <xdr:colOff>99060</xdr:colOff>
                    <xdr:row>2</xdr:row>
                    <xdr:rowOff>114300</xdr:rowOff>
                  </from>
                  <to>
                    <xdr:col>30</xdr:col>
                    <xdr:colOff>7620</xdr:colOff>
                    <xdr:row>3</xdr:row>
                    <xdr:rowOff>114300</xdr:rowOff>
                  </to>
                </anchor>
              </controlPr>
            </control>
          </mc:Choice>
        </mc:AlternateContent>
        <mc:AlternateContent xmlns:mc="http://schemas.openxmlformats.org/markup-compatibility/2006">
          <mc:Choice Requires="x14">
            <control shapeId="27704" r:id="rId5" name="Check Box 56">
              <controlPr defaultSize="0" autoFill="0" autoLine="0" autoPict="0">
                <anchor moveWithCells="1">
                  <from>
                    <xdr:col>32</xdr:col>
                    <xdr:colOff>99060</xdr:colOff>
                    <xdr:row>2</xdr:row>
                    <xdr:rowOff>114300</xdr:rowOff>
                  </from>
                  <to>
                    <xdr:col>33</xdr:col>
                    <xdr:colOff>7620</xdr:colOff>
                    <xdr:row>3</xdr:row>
                    <xdr:rowOff>114300</xdr:rowOff>
                  </to>
                </anchor>
              </controlPr>
            </control>
          </mc:Choice>
        </mc:AlternateContent>
        <mc:AlternateContent xmlns:mc="http://schemas.openxmlformats.org/markup-compatibility/2006">
          <mc:Choice Requires="x14">
            <control shapeId="27705" r:id="rId6" name="Check Box 57">
              <controlPr defaultSize="0" autoFill="0" autoLine="0" autoPict="0">
                <anchor moveWithCells="1">
                  <from>
                    <xdr:col>29</xdr:col>
                    <xdr:colOff>99060</xdr:colOff>
                    <xdr:row>14</xdr:row>
                    <xdr:rowOff>114300</xdr:rowOff>
                  </from>
                  <to>
                    <xdr:col>30</xdr:col>
                    <xdr:colOff>7620</xdr:colOff>
                    <xdr:row>15</xdr:row>
                    <xdr:rowOff>114300</xdr:rowOff>
                  </to>
                </anchor>
              </controlPr>
            </control>
          </mc:Choice>
        </mc:AlternateContent>
        <mc:AlternateContent xmlns:mc="http://schemas.openxmlformats.org/markup-compatibility/2006">
          <mc:Choice Requires="x14">
            <control shapeId="27706" r:id="rId7" name="Check Box 58">
              <controlPr defaultSize="0" autoFill="0" autoLine="0" autoPict="0">
                <anchor moveWithCells="1">
                  <from>
                    <xdr:col>32</xdr:col>
                    <xdr:colOff>99060</xdr:colOff>
                    <xdr:row>14</xdr:row>
                    <xdr:rowOff>114300</xdr:rowOff>
                  </from>
                  <to>
                    <xdr:col>33</xdr:col>
                    <xdr:colOff>7620</xdr:colOff>
                    <xdr:row>15</xdr:row>
                    <xdr:rowOff>114300</xdr:rowOff>
                  </to>
                </anchor>
              </controlPr>
            </control>
          </mc:Choice>
        </mc:AlternateContent>
        <mc:AlternateContent xmlns:mc="http://schemas.openxmlformats.org/markup-compatibility/2006">
          <mc:Choice Requires="x14">
            <control shapeId="27707" r:id="rId8" name="Check Box 59">
              <controlPr defaultSize="0" autoFill="0" autoLine="0" autoPict="0">
                <anchor moveWithCells="1">
                  <from>
                    <xdr:col>29</xdr:col>
                    <xdr:colOff>99060</xdr:colOff>
                    <xdr:row>12</xdr:row>
                    <xdr:rowOff>114300</xdr:rowOff>
                  </from>
                  <to>
                    <xdr:col>30</xdr:col>
                    <xdr:colOff>7620</xdr:colOff>
                    <xdr:row>13</xdr:row>
                    <xdr:rowOff>114300</xdr:rowOff>
                  </to>
                </anchor>
              </controlPr>
            </control>
          </mc:Choice>
        </mc:AlternateContent>
        <mc:AlternateContent xmlns:mc="http://schemas.openxmlformats.org/markup-compatibility/2006">
          <mc:Choice Requires="x14">
            <control shapeId="27708" r:id="rId9" name="Check Box 60">
              <controlPr defaultSize="0" autoFill="0" autoLine="0" autoPict="0">
                <anchor moveWithCells="1">
                  <from>
                    <xdr:col>32</xdr:col>
                    <xdr:colOff>99060</xdr:colOff>
                    <xdr:row>12</xdr:row>
                    <xdr:rowOff>114300</xdr:rowOff>
                  </from>
                  <to>
                    <xdr:col>33</xdr:col>
                    <xdr:colOff>7620</xdr:colOff>
                    <xdr:row>13</xdr:row>
                    <xdr:rowOff>114300</xdr:rowOff>
                  </to>
                </anchor>
              </controlPr>
            </control>
          </mc:Choice>
        </mc:AlternateContent>
        <mc:AlternateContent xmlns:mc="http://schemas.openxmlformats.org/markup-compatibility/2006">
          <mc:Choice Requires="x14">
            <control shapeId="27709" r:id="rId10" name="Check Box 61">
              <controlPr defaultSize="0" autoFill="0" autoLine="0" autoPict="0">
                <anchor moveWithCells="1">
                  <from>
                    <xdr:col>29</xdr:col>
                    <xdr:colOff>99060</xdr:colOff>
                    <xdr:row>12</xdr:row>
                    <xdr:rowOff>114300</xdr:rowOff>
                  </from>
                  <to>
                    <xdr:col>30</xdr:col>
                    <xdr:colOff>7620</xdr:colOff>
                    <xdr:row>13</xdr:row>
                    <xdr:rowOff>114300</xdr:rowOff>
                  </to>
                </anchor>
              </controlPr>
            </control>
          </mc:Choice>
        </mc:AlternateContent>
        <mc:AlternateContent xmlns:mc="http://schemas.openxmlformats.org/markup-compatibility/2006">
          <mc:Choice Requires="x14">
            <control shapeId="27710" r:id="rId11" name="Check Box 62">
              <controlPr defaultSize="0" autoFill="0" autoLine="0" autoPict="0">
                <anchor moveWithCells="1">
                  <from>
                    <xdr:col>32</xdr:col>
                    <xdr:colOff>99060</xdr:colOff>
                    <xdr:row>12</xdr:row>
                    <xdr:rowOff>114300</xdr:rowOff>
                  </from>
                  <to>
                    <xdr:col>33</xdr:col>
                    <xdr:colOff>7620</xdr:colOff>
                    <xdr:row>13</xdr:row>
                    <xdr:rowOff>114300</xdr:rowOff>
                  </to>
                </anchor>
              </controlPr>
            </control>
          </mc:Choice>
        </mc:AlternateContent>
        <mc:AlternateContent xmlns:mc="http://schemas.openxmlformats.org/markup-compatibility/2006">
          <mc:Choice Requires="x14">
            <control shapeId="27711" r:id="rId12" name="Check Box 63">
              <controlPr defaultSize="0" autoFill="0" autoLine="0" autoPict="0">
                <anchor moveWithCells="1">
                  <from>
                    <xdr:col>29</xdr:col>
                    <xdr:colOff>99060</xdr:colOff>
                    <xdr:row>12</xdr:row>
                    <xdr:rowOff>114300</xdr:rowOff>
                  </from>
                  <to>
                    <xdr:col>30</xdr:col>
                    <xdr:colOff>7620</xdr:colOff>
                    <xdr:row>13</xdr:row>
                    <xdr:rowOff>114300</xdr:rowOff>
                  </to>
                </anchor>
              </controlPr>
            </control>
          </mc:Choice>
        </mc:AlternateContent>
        <mc:AlternateContent xmlns:mc="http://schemas.openxmlformats.org/markup-compatibility/2006">
          <mc:Choice Requires="x14">
            <control shapeId="27712" r:id="rId13" name="Check Box 64">
              <controlPr defaultSize="0" autoFill="0" autoLine="0" autoPict="0">
                <anchor moveWithCells="1">
                  <from>
                    <xdr:col>32</xdr:col>
                    <xdr:colOff>99060</xdr:colOff>
                    <xdr:row>12</xdr:row>
                    <xdr:rowOff>114300</xdr:rowOff>
                  </from>
                  <to>
                    <xdr:col>33</xdr:col>
                    <xdr:colOff>7620</xdr:colOff>
                    <xdr:row>13</xdr:row>
                    <xdr:rowOff>114300</xdr:rowOff>
                  </to>
                </anchor>
              </controlPr>
            </control>
          </mc:Choice>
        </mc:AlternateContent>
        <mc:AlternateContent xmlns:mc="http://schemas.openxmlformats.org/markup-compatibility/2006">
          <mc:Choice Requires="x14">
            <control shapeId="27713" r:id="rId14" name="Check Box 65">
              <controlPr defaultSize="0" autoFill="0" autoLine="0" autoPict="0">
                <anchor moveWithCells="1">
                  <from>
                    <xdr:col>28</xdr:col>
                    <xdr:colOff>99060</xdr:colOff>
                    <xdr:row>6</xdr:row>
                    <xdr:rowOff>114300</xdr:rowOff>
                  </from>
                  <to>
                    <xdr:col>29</xdr:col>
                    <xdr:colOff>0</xdr:colOff>
                    <xdr:row>7</xdr:row>
                    <xdr:rowOff>106680</xdr:rowOff>
                  </to>
                </anchor>
              </controlPr>
            </control>
          </mc:Choice>
        </mc:AlternateContent>
        <mc:AlternateContent xmlns:mc="http://schemas.openxmlformats.org/markup-compatibility/2006">
          <mc:Choice Requires="x14">
            <control shapeId="27714" r:id="rId15" name="Check Box 66">
              <controlPr defaultSize="0" autoFill="0" autoLine="0" autoPict="0">
                <anchor moveWithCells="1">
                  <from>
                    <xdr:col>34</xdr:col>
                    <xdr:colOff>99060</xdr:colOff>
                    <xdr:row>6</xdr:row>
                    <xdr:rowOff>114300</xdr:rowOff>
                  </from>
                  <to>
                    <xdr:col>35</xdr:col>
                    <xdr:colOff>0</xdr:colOff>
                    <xdr:row>7</xdr:row>
                    <xdr:rowOff>106680</xdr:rowOff>
                  </to>
                </anchor>
              </controlPr>
            </control>
          </mc:Choice>
        </mc:AlternateContent>
        <mc:AlternateContent xmlns:mc="http://schemas.openxmlformats.org/markup-compatibility/2006">
          <mc:Choice Requires="x14">
            <control shapeId="27715" r:id="rId16" name="Check Box 67">
              <controlPr defaultSize="0" autoFill="0" autoLine="0" autoPict="0">
                <anchor moveWithCells="1">
                  <from>
                    <xdr:col>29</xdr:col>
                    <xdr:colOff>99060</xdr:colOff>
                    <xdr:row>24</xdr:row>
                    <xdr:rowOff>114300</xdr:rowOff>
                  </from>
                  <to>
                    <xdr:col>30</xdr:col>
                    <xdr:colOff>7620</xdr:colOff>
                    <xdr:row>25</xdr:row>
                    <xdr:rowOff>114300</xdr:rowOff>
                  </to>
                </anchor>
              </controlPr>
            </control>
          </mc:Choice>
        </mc:AlternateContent>
        <mc:AlternateContent xmlns:mc="http://schemas.openxmlformats.org/markup-compatibility/2006">
          <mc:Choice Requires="x14">
            <control shapeId="27716" r:id="rId17" name="Check Box 68">
              <controlPr defaultSize="0" autoFill="0" autoLine="0" autoPict="0">
                <anchor moveWithCells="1">
                  <from>
                    <xdr:col>32</xdr:col>
                    <xdr:colOff>99060</xdr:colOff>
                    <xdr:row>24</xdr:row>
                    <xdr:rowOff>114300</xdr:rowOff>
                  </from>
                  <to>
                    <xdr:col>33</xdr:col>
                    <xdr:colOff>7620</xdr:colOff>
                    <xdr:row>25</xdr:row>
                    <xdr:rowOff>114300</xdr:rowOff>
                  </to>
                </anchor>
              </controlPr>
            </control>
          </mc:Choice>
        </mc:AlternateContent>
        <mc:AlternateContent xmlns:mc="http://schemas.openxmlformats.org/markup-compatibility/2006">
          <mc:Choice Requires="x14">
            <control shapeId="27717" r:id="rId18" name="Check Box 69">
              <controlPr defaultSize="0" autoFill="0" autoLine="0" autoPict="0">
                <anchor moveWithCells="1">
                  <from>
                    <xdr:col>29</xdr:col>
                    <xdr:colOff>99060</xdr:colOff>
                    <xdr:row>24</xdr:row>
                    <xdr:rowOff>114300</xdr:rowOff>
                  </from>
                  <to>
                    <xdr:col>30</xdr:col>
                    <xdr:colOff>7620</xdr:colOff>
                    <xdr:row>25</xdr:row>
                    <xdr:rowOff>114300</xdr:rowOff>
                  </to>
                </anchor>
              </controlPr>
            </control>
          </mc:Choice>
        </mc:AlternateContent>
        <mc:AlternateContent xmlns:mc="http://schemas.openxmlformats.org/markup-compatibility/2006">
          <mc:Choice Requires="x14">
            <control shapeId="27718" r:id="rId19" name="Check Box 70">
              <controlPr defaultSize="0" autoFill="0" autoLine="0" autoPict="0">
                <anchor moveWithCells="1">
                  <from>
                    <xdr:col>32</xdr:col>
                    <xdr:colOff>99060</xdr:colOff>
                    <xdr:row>24</xdr:row>
                    <xdr:rowOff>114300</xdr:rowOff>
                  </from>
                  <to>
                    <xdr:col>33</xdr:col>
                    <xdr:colOff>7620</xdr:colOff>
                    <xdr:row>25</xdr:row>
                    <xdr:rowOff>114300</xdr:rowOff>
                  </to>
                </anchor>
              </controlPr>
            </control>
          </mc:Choice>
        </mc:AlternateContent>
        <mc:AlternateContent xmlns:mc="http://schemas.openxmlformats.org/markup-compatibility/2006">
          <mc:Choice Requires="x14">
            <control shapeId="27719" r:id="rId20" name="Check Box 71">
              <controlPr defaultSize="0" autoFill="0" autoLine="0" autoPict="0">
                <anchor moveWithCells="1">
                  <from>
                    <xdr:col>29</xdr:col>
                    <xdr:colOff>99060</xdr:colOff>
                    <xdr:row>24</xdr:row>
                    <xdr:rowOff>114300</xdr:rowOff>
                  </from>
                  <to>
                    <xdr:col>30</xdr:col>
                    <xdr:colOff>7620</xdr:colOff>
                    <xdr:row>25</xdr:row>
                    <xdr:rowOff>114300</xdr:rowOff>
                  </to>
                </anchor>
              </controlPr>
            </control>
          </mc:Choice>
        </mc:AlternateContent>
        <mc:AlternateContent xmlns:mc="http://schemas.openxmlformats.org/markup-compatibility/2006">
          <mc:Choice Requires="x14">
            <control shapeId="27720" r:id="rId21" name="Check Box 72">
              <controlPr defaultSize="0" autoFill="0" autoLine="0" autoPict="0">
                <anchor moveWithCells="1">
                  <from>
                    <xdr:col>32</xdr:col>
                    <xdr:colOff>99060</xdr:colOff>
                    <xdr:row>24</xdr:row>
                    <xdr:rowOff>114300</xdr:rowOff>
                  </from>
                  <to>
                    <xdr:col>33</xdr:col>
                    <xdr:colOff>7620</xdr:colOff>
                    <xdr:row>25</xdr:row>
                    <xdr:rowOff>114300</xdr:rowOff>
                  </to>
                </anchor>
              </controlPr>
            </control>
          </mc:Choice>
        </mc:AlternateContent>
        <mc:AlternateContent xmlns:mc="http://schemas.openxmlformats.org/markup-compatibility/2006">
          <mc:Choice Requires="x14">
            <control shapeId="27721" r:id="rId22" name="Check Box 73">
              <controlPr defaultSize="0" autoFill="0" autoLine="0" autoPict="0">
                <anchor moveWithCells="1">
                  <from>
                    <xdr:col>28</xdr:col>
                    <xdr:colOff>99060</xdr:colOff>
                    <xdr:row>18</xdr:row>
                    <xdr:rowOff>114300</xdr:rowOff>
                  </from>
                  <to>
                    <xdr:col>29</xdr:col>
                    <xdr:colOff>0</xdr:colOff>
                    <xdr:row>19</xdr:row>
                    <xdr:rowOff>106680</xdr:rowOff>
                  </to>
                </anchor>
              </controlPr>
            </control>
          </mc:Choice>
        </mc:AlternateContent>
        <mc:AlternateContent xmlns:mc="http://schemas.openxmlformats.org/markup-compatibility/2006">
          <mc:Choice Requires="x14">
            <control shapeId="27722" r:id="rId23" name="Check Box 74">
              <controlPr defaultSize="0" autoFill="0" autoLine="0" autoPict="0">
                <anchor moveWithCells="1">
                  <from>
                    <xdr:col>34</xdr:col>
                    <xdr:colOff>99060</xdr:colOff>
                    <xdr:row>18</xdr:row>
                    <xdr:rowOff>114300</xdr:rowOff>
                  </from>
                  <to>
                    <xdr:col>35</xdr:col>
                    <xdr:colOff>0</xdr:colOff>
                    <xdr:row>19</xdr:row>
                    <xdr:rowOff>106680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97ADA-A821-4D58-9875-972EE7908CF7}">
  <sheetPr>
    <tabColor theme="7" tint="0.79998168889431442"/>
    <pageSetUpPr fitToPage="1"/>
  </sheetPr>
  <dimension ref="A1:AP114"/>
  <sheetViews>
    <sheetView view="pageBreakPreview" zoomScale="97" zoomScaleNormal="106" zoomScaleSheetLayoutView="97" workbookViewId="0">
      <selection activeCell="AH28" sqref="AH28"/>
    </sheetView>
  </sheetViews>
  <sheetFormatPr defaultColWidth="9" defaultRowHeight="16.8" x14ac:dyDescent="0.2"/>
  <cols>
    <col min="1" max="42" width="4.3984375" style="29" customWidth="1"/>
    <col min="43" max="16384" width="9" style="4"/>
  </cols>
  <sheetData>
    <row r="1" spans="1:41" ht="18.75" customHeight="1" x14ac:dyDescent="0.2">
      <c r="A1" s="641" t="s">
        <v>964</v>
      </c>
      <c r="B1" s="17"/>
      <c r="C1" s="17"/>
      <c r="D1" s="17"/>
      <c r="E1" s="17"/>
      <c r="F1" s="17"/>
      <c r="G1" s="17"/>
      <c r="H1" s="17"/>
      <c r="I1" s="17"/>
      <c r="J1" s="17"/>
      <c r="K1" s="17"/>
      <c r="L1" s="17"/>
      <c r="M1" s="17"/>
      <c r="N1" s="489"/>
      <c r="O1" s="489"/>
      <c r="P1" s="489"/>
      <c r="Q1" s="489"/>
    </row>
    <row r="2" spans="1:41" ht="18.75" customHeight="1" thickBot="1" x14ac:dyDescent="0.25">
      <c r="A2" s="143" t="s">
        <v>914</v>
      </c>
      <c r="B2" s="142"/>
      <c r="C2" s="142"/>
      <c r="D2" s="142"/>
      <c r="E2" s="142"/>
      <c r="F2" s="142"/>
      <c r="G2" s="142"/>
      <c r="H2" s="142"/>
      <c r="I2" s="142"/>
      <c r="J2" s="142"/>
      <c r="K2" s="142"/>
      <c r="L2" s="142"/>
      <c r="M2" s="142"/>
      <c r="N2" s="142"/>
      <c r="O2" s="142"/>
      <c r="P2" s="142"/>
      <c r="Q2" s="142"/>
      <c r="T2" s="495" t="s">
        <v>915</v>
      </c>
      <c r="U2" s="489"/>
      <c r="V2" s="489"/>
      <c r="W2" s="489"/>
      <c r="X2" s="489"/>
      <c r="Y2" s="489"/>
      <c r="Z2" s="489"/>
      <c r="AA2" s="489"/>
      <c r="AB2" s="489"/>
      <c r="AC2" s="489"/>
      <c r="AD2" s="489"/>
      <c r="AE2" s="489"/>
      <c r="AF2" s="489"/>
      <c r="AG2" s="489"/>
      <c r="AH2" s="489"/>
      <c r="AI2" s="489"/>
      <c r="AJ2" s="489"/>
      <c r="AK2" s="489"/>
      <c r="AL2" s="489"/>
      <c r="AM2" s="489"/>
      <c r="AN2" s="489"/>
      <c r="AO2" s="489"/>
    </row>
    <row r="3" spans="1:41" ht="18.75" customHeight="1" x14ac:dyDescent="0.2">
      <c r="A3" s="2092" t="s">
        <v>907</v>
      </c>
      <c r="B3" s="2082"/>
      <c r="C3" s="2081" t="s">
        <v>892</v>
      </c>
      <c r="D3" s="2086"/>
      <c r="E3" s="2086"/>
      <c r="F3" s="2086"/>
      <c r="G3" s="2082"/>
      <c r="H3" s="554"/>
      <c r="I3" s="555"/>
      <c r="J3" s="556"/>
      <c r="K3" s="2106" t="s">
        <v>422</v>
      </c>
      <c r="L3" s="557"/>
      <c r="M3" s="558"/>
      <c r="N3" s="556"/>
      <c r="O3" s="2106" t="s">
        <v>424</v>
      </c>
      <c r="P3" s="557"/>
      <c r="Q3" s="559"/>
      <c r="T3" s="2111" t="s">
        <v>421</v>
      </c>
      <c r="U3" s="837"/>
      <c r="V3" s="837"/>
      <c r="W3" s="838"/>
      <c r="X3" s="2112"/>
      <c r="Y3" s="2114" t="s">
        <v>422</v>
      </c>
      <c r="Z3" s="1150" t="s">
        <v>423</v>
      </c>
      <c r="AA3" s="837"/>
      <c r="AB3" s="837"/>
      <c r="AC3" s="837"/>
      <c r="AD3" s="837"/>
      <c r="AE3" s="2126"/>
      <c r="AF3" s="1214"/>
      <c r="AG3" s="1214"/>
      <c r="AH3" s="1214"/>
      <c r="AI3" s="1214"/>
      <c r="AJ3" s="1214"/>
      <c r="AK3" s="1214"/>
      <c r="AL3" s="1214"/>
      <c r="AM3" s="1214"/>
      <c r="AN3" s="1214"/>
      <c r="AO3" s="2127"/>
    </row>
    <row r="4" spans="1:41" ht="18.75" customHeight="1" x14ac:dyDescent="0.2">
      <c r="A4" s="1832"/>
      <c r="B4" s="1283"/>
      <c r="C4" s="2093"/>
      <c r="D4" s="2094"/>
      <c r="E4" s="2094"/>
      <c r="F4" s="2094"/>
      <c r="G4" s="1283"/>
      <c r="H4" s="560"/>
      <c r="I4" s="561"/>
      <c r="J4" s="545"/>
      <c r="K4" s="2102"/>
      <c r="L4" s="562"/>
      <c r="M4" s="563"/>
      <c r="N4" s="545"/>
      <c r="O4" s="2102"/>
      <c r="P4" s="562"/>
      <c r="Q4" s="564"/>
      <c r="T4" s="852"/>
      <c r="U4" s="853"/>
      <c r="V4" s="853"/>
      <c r="W4" s="854"/>
      <c r="X4" s="2113"/>
      <c r="Y4" s="1809"/>
      <c r="Z4" s="792"/>
      <c r="AA4" s="775"/>
      <c r="AB4" s="775"/>
      <c r="AC4" s="775"/>
      <c r="AD4" s="775"/>
      <c r="AE4" s="2128"/>
      <c r="AF4" s="2129"/>
      <c r="AG4" s="2129"/>
      <c r="AH4" s="2129"/>
      <c r="AI4" s="2129"/>
      <c r="AJ4" s="2129"/>
      <c r="AK4" s="2129"/>
      <c r="AL4" s="2129"/>
      <c r="AM4" s="2129"/>
      <c r="AN4" s="2129"/>
      <c r="AO4" s="2130"/>
    </row>
    <row r="5" spans="1:41" ht="18.75" customHeight="1" x14ac:dyDescent="0.2">
      <c r="A5" s="1832"/>
      <c r="B5" s="1283"/>
      <c r="C5" s="2093"/>
      <c r="D5" s="2094"/>
      <c r="E5" s="2094"/>
      <c r="F5" s="2094"/>
      <c r="G5" s="1283"/>
      <c r="H5" s="1332"/>
      <c r="I5" s="1322"/>
      <c r="J5" s="2104" t="s">
        <v>49</v>
      </c>
      <c r="K5" s="2107"/>
      <c r="L5" s="2107"/>
      <c r="M5" s="2104" t="s">
        <v>313</v>
      </c>
      <c r="N5" s="1322"/>
      <c r="O5" s="1322"/>
      <c r="P5" s="2104" t="s">
        <v>887</v>
      </c>
      <c r="Q5" s="2115"/>
      <c r="T5" s="852"/>
      <c r="U5" s="853"/>
      <c r="V5" s="853"/>
      <c r="W5" s="854"/>
      <c r="X5" s="2113"/>
      <c r="Y5" s="1809" t="s">
        <v>424</v>
      </c>
      <c r="Z5" s="1102" t="s">
        <v>425</v>
      </c>
      <c r="AA5" s="825"/>
      <c r="AB5" s="825"/>
      <c r="AC5" s="825"/>
      <c r="AD5" s="826"/>
      <c r="AE5" s="2132"/>
      <c r="AF5" s="2132"/>
      <c r="AG5" s="2132"/>
      <c r="AH5" s="2132"/>
      <c r="AI5" s="2132"/>
      <c r="AJ5" s="2132"/>
      <c r="AK5" s="2132"/>
      <c r="AL5" s="2132"/>
      <c r="AM5" s="2132"/>
      <c r="AN5" s="2132"/>
      <c r="AO5" s="2133"/>
    </row>
    <row r="6" spans="1:41" ht="18.75" customHeight="1" x14ac:dyDescent="0.2">
      <c r="A6" s="1832"/>
      <c r="B6" s="1283"/>
      <c r="C6" s="2080"/>
      <c r="D6" s="1284"/>
      <c r="E6" s="1284"/>
      <c r="F6" s="1284"/>
      <c r="G6" s="1285"/>
      <c r="H6" s="1333"/>
      <c r="I6" s="2102"/>
      <c r="J6" s="2105"/>
      <c r="K6" s="2108"/>
      <c r="L6" s="2108"/>
      <c r="M6" s="2105"/>
      <c r="N6" s="2102"/>
      <c r="O6" s="2102"/>
      <c r="P6" s="2105"/>
      <c r="Q6" s="2116"/>
      <c r="T6" s="839"/>
      <c r="U6" s="775"/>
      <c r="V6" s="775"/>
      <c r="W6" s="793"/>
      <c r="X6" s="2131"/>
      <c r="Y6" s="1074"/>
      <c r="Z6" s="1149"/>
      <c r="AA6" s="853"/>
      <c r="AB6" s="853"/>
      <c r="AC6" s="853"/>
      <c r="AD6" s="854"/>
      <c r="AE6" s="1217"/>
      <c r="AF6" s="1217"/>
      <c r="AG6" s="1217"/>
      <c r="AH6" s="1217"/>
      <c r="AI6" s="1217"/>
      <c r="AJ6" s="1217"/>
      <c r="AK6" s="1217"/>
      <c r="AL6" s="1217"/>
      <c r="AM6" s="1217"/>
      <c r="AN6" s="1217"/>
      <c r="AO6" s="1218"/>
    </row>
    <row r="7" spans="1:41" ht="18.75" customHeight="1" x14ac:dyDescent="0.4">
      <c r="A7" s="1832"/>
      <c r="B7" s="1283"/>
      <c r="C7" s="2095" t="s">
        <v>908</v>
      </c>
      <c r="D7" s="2096"/>
      <c r="E7" s="2120" t="s">
        <v>893</v>
      </c>
      <c r="F7" s="2120"/>
      <c r="G7" s="2120"/>
      <c r="H7" s="565"/>
      <c r="I7" s="543"/>
      <c r="J7" s="2109" t="s">
        <v>422</v>
      </c>
      <c r="K7" s="2109" t="s">
        <v>886</v>
      </c>
      <c r="L7" s="2109"/>
      <c r="M7" s="2109"/>
      <c r="N7" s="2119" t="s">
        <v>894</v>
      </c>
      <c r="O7" s="566"/>
      <c r="P7" s="543"/>
      <c r="Q7" s="2121" t="s">
        <v>424</v>
      </c>
      <c r="T7" s="845" t="s">
        <v>426</v>
      </c>
      <c r="U7" s="825"/>
      <c r="V7" s="825"/>
      <c r="W7" s="826"/>
      <c r="X7" s="1386"/>
      <c r="Y7" s="1073" t="s">
        <v>422</v>
      </c>
      <c r="Z7" s="1102" t="s">
        <v>171</v>
      </c>
      <c r="AA7" s="846"/>
      <c r="AB7" s="2134"/>
      <c r="AC7" s="2132"/>
      <c r="AD7" s="2132"/>
      <c r="AE7" s="2132"/>
      <c r="AF7" s="2132"/>
      <c r="AG7" s="2144"/>
      <c r="AH7" s="846" t="s">
        <v>427</v>
      </c>
      <c r="AI7" s="846"/>
      <c r="AJ7" s="846"/>
      <c r="AK7" s="2134"/>
      <c r="AL7" s="2132"/>
      <c r="AM7" s="2132"/>
      <c r="AN7" s="2132"/>
      <c r="AO7" s="2133"/>
    </row>
    <row r="8" spans="1:41" ht="18.75" customHeight="1" x14ac:dyDescent="0.4">
      <c r="A8" s="1832"/>
      <c r="B8" s="1283"/>
      <c r="C8" s="2097"/>
      <c r="D8" s="2098"/>
      <c r="E8" s="2120"/>
      <c r="F8" s="2120"/>
      <c r="G8" s="2120"/>
      <c r="H8" s="560"/>
      <c r="I8" s="545"/>
      <c r="J8" s="2110"/>
      <c r="K8" s="2110"/>
      <c r="L8" s="2110"/>
      <c r="M8" s="2110"/>
      <c r="N8" s="2110"/>
      <c r="O8" s="567"/>
      <c r="P8" s="545"/>
      <c r="Q8" s="2122"/>
      <c r="T8" s="852"/>
      <c r="U8" s="853"/>
      <c r="V8" s="853"/>
      <c r="W8" s="854"/>
      <c r="X8" s="2113"/>
      <c r="Y8" s="1809"/>
      <c r="Z8" s="1153"/>
      <c r="AA8" s="849"/>
      <c r="AB8" s="2128"/>
      <c r="AC8" s="2129"/>
      <c r="AD8" s="2129"/>
      <c r="AE8" s="2129"/>
      <c r="AF8" s="2129"/>
      <c r="AG8" s="2145"/>
      <c r="AH8" s="849"/>
      <c r="AI8" s="849"/>
      <c r="AJ8" s="849"/>
      <c r="AK8" s="2128"/>
      <c r="AL8" s="2129"/>
      <c r="AM8" s="2129"/>
      <c r="AN8" s="2129"/>
      <c r="AO8" s="2130"/>
    </row>
    <row r="9" spans="1:41" ht="18.75" customHeight="1" x14ac:dyDescent="0.2">
      <c r="A9" s="1832"/>
      <c r="B9" s="1283"/>
      <c r="C9" s="2097"/>
      <c r="D9" s="2098"/>
      <c r="E9" s="2079" t="s">
        <v>888</v>
      </c>
      <c r="F9" s="1280"/>
      <c r="G9" s="1280"/>
      <c r="H9" s="1332"/>
      <c r="I9" s="1322"/>
      <c r="J9" s="2104" t="s">
        <v>49</v>
      </c>
      <c r="K9" s="2107"/>
      <c r="L9" s="2107"/>
      <c r="M9" s="2104" t="s">
        <v>313</v>
      </c>
      <c r="N9" s="1322"/>
      <c r="O9" s="1322"/>
      <c r="P9" s="2104" t="s">
        <v>889</v>
      </c>
      <c r="Q9" s="2115"/>
      <c r="T9" s="852"/>
      <c r="U9" s="853"/>
      <c r="V9" s="853"/>
      <c r="W9" s="854"/>
      <c r="X9" s="2113"/>
      <c r="Y9" s="1809" t="s">
        <v>424</v>
      </c>
      <c r="Z9" s="1102" t="s">
        <v>171</v>
      </c>
      <c r="AA9" s="846"/>
      <c r="AB9" s="2134"/>
      <c r="AC9" s="2132"/>
      <c r="AD9" s="2132"/>
      <c r="AE9" s="2132"/>
      <c r="AF9" s="2132"/>
      <c r="AG9" s="2144"/>
      <c r="AH9" s="846" t="s">
        <v>427</v>
      </c>
      <c r="AI9" s="846"/>
      <c r="AJ9" s="846"/>
      <c r="AK9" s="2134"/>
      <c r="AL9" s="2132"/>
      <c r="AM9" s="2132"/>
      <c r="AN9" s="2132"/>
      <c r="AO9" s="2133"/>
    </row>
    <row r="10" spans="1:41" ht="18.75" customHeight="1" x14ac:dyDescent="0.2">
      <c r="A10" s="1832"/>
      <c r="B10" s="1283"/>
      <c r="C10" s="2099"/>
      <c r="D10" s="2100"/>
      <c r="E10" s="2080"/>
      <c r="F10" s="1284"/>
      <c r="G10" s="1284"/>
      <c r="H10" s="1333"/>
      <c r="I10" s="2102"/>
      <c r="J10" s="2105"/>
      <c r="K10" s="2108"/>
      <c r="L10" s="2108"/>
      <c r="M10" s="2105"/>
      <c r="N10" s="2102"/>
      <c r="O10" s="2102"/>
      <c r="P10" s="2105"/>
      <c r="Q10" s="2116"/>
      <c r="T10" s="839"/>
      <c r="U10" s="775"/>
      <c r="V10" s="775"/>
      <c r="W10" s="793"/>
      <c r="X10" s="2131"/>
      <c r="Y10" s="1074"/>
      <c r="Z10" s="1153"/>
      <c r="AA10" s="849"/>
      <c r="AB10" s="2128"/>
      <c r="AC10" s="2129"/>
      <c r="AD10" s="2129"/>
      <c r="AE10" s="2129"/>
      <c r="AF10" s="2129"/>
      <c r="AG10" s="2145"/>
      <c r="AH10" s="849"/>
      <c r="AI10" s="849"/>
      <c r="AJ10" s="849"/>
      <c r="AK10" s="2128"/>
      <c r="AL10" s="2129"/>
      <c r="AM10" s="2129"/>
      <c r="AN10" s="2129"/>
      <c r="AO10" s="2130"/>
    </row>
    <row r="11" spans="1:41" ht="18.75" customHeight="1" x14ac:dyDescent="0.2">
      <c r="A11" s="1832"/>
      <c r="B11" s="1283"/>
      <c r="C11" s="2079" t="s">
        <v>909</v>
      </c>
      <c r="D11" s="1281"/>
      <c r="E11" s="1277" t="s">
        <v>895</v>
      </c>
      <c r="F11" s="1277"/>
      <c r="G11" s="1277"/>
      <c r="H11" s="2117"/>
      <c r="I11" s="2119" t="s">
        <v>896</v>
      </c>
      <c r="J11" s="2119"/>
      <c r="K11" s="2119"/>
      <c r="L11" s="2119" t="s">
        <v>894</v>
      </c>
      <c r="M11" s="2104"/>
      <c r="N11" s="2119"/>
      <c r="O11" s="2119"/>
      <c r="P11" s="2104" t="s">
        <v>890</v>
      </c>
      <c r="Q11" s="2115"/>
      <c r="T11" s="492" t="s">
        <v>891</v>
      </c>
      <c r="U11" s="488" t="s">
        <v>429</v>
      </c>
      <c r="V11" s="322"/>
      <c r="W11" s="322"/>
      <c r="X11" s="322"/>
      <c r="Y11" s="322"/>
      <c r="Z11" s="322"/>
      <c r="AA11" s="322"/>
      <c r="AB11" s="322"/>
      <c r="AC11" s="322"/>
      <c r="AD11" s="322"/>
      <c r="AE11" s="322"/>
      <c r="AF11" s="322"/>
      <c r="AG11" s="322"/>
      <c r="AH11" s="322"/>
      <c r="AI11" s="322"/>
      <c r="AJ11" s="322"/>
      <c r="AK11" s="322"/>
      <c r="AL11" s="322"/>
      <c r="AM11" s="322"/>
      <c r="AN11" s="322"/>
      <c r="AO11" s="323"/>
    </row>
    <row r="12" spans="1:41" ht="18.75" customHeight="1" x14ac:dyDescent="0.2">
      <c r="A12" s="1832"/>
      <c r="B12" s="1283"/>
      <c r="C12" s="2093"/>
      <c r="D12" s="1283"/>
      <c r="E12" s="1277"/>
      <c r="F12" s="1277"/>
      <c r="G12" s="1277"/>
      <c r="H12" s="2118"/>
      <c r="I12" s="2110"/>
      <c r="J12" s="2110"/>
      <c r="K12" s="2110"/>
      <c r="L12" s="2110"/>
      <c r="M12" s="2105"/>
      <c r="N12" s="2110"/>
      <c r="O12" s="2110"/>
      <c r="P12" s="2105"/>
      <c r="Q12" s="2116"/>
      <c r="T12" s="324"/>
      <c r="U12" s="325" t="s">
        <v>430</v>
      </c>
      <c r="V12" s="325"/>
      <c r="W12" s="325"/>
      <c r="X12" s="325"/>
      <c r="Y12" s="325"/>
      <c r="Z12" s="325"/>
      <c r="AA12" s="325"/>
      <c r="AB12" s="325"/>
      <c r="AC12" s="325"/>
      <c r="AD12" s="325"/>
      <c r="AE12" s="325"/>
      <c r="AF12" s="325"/>
      <c r="AG12" s="325"/>
      <c r="AH12" s="325"/>
      <c r="AI12" s="325"/>
      <c r="AJ12" s="325"/>
      <c r="AK12" s="325"/>
      <c r="AL12" s="325"/>
      <c r="AM12" s="325"/>
      <c r="AN12" s="325"/>
      <c r="AO12" s="326"/>
    </row>
    <row r="13" spans="1:41" ht="18.75" customHeight="1" x14ac:dyDescent="0.2">
      <c r="A13" s="1832"/>
      <c r="B13" s="1283"/>
      <c r="C13" s="2093"/>
      <c r="D13" s="1283"/>
      <c r="E13" s="1277" t="s">
        <v>897</v>
      </c>
      <c r="F13" s="1277"/>
      <c r="G13" s="1277"/>
      <c r="H13" s="565"/>
      <c r="I13" s="568"/>
      <c r="J13" s="543"/>
      <c r="K13" s="1296" t="s">
        <v>422</v>
      </c>
      <c r="L13" s="569"/>
      <c r="M13" s="570"/>
      <c r="N13" s="543"/>
      <c r="O13" s="1296" t="s">
        <v>424</v>
      </c>
      <c r="P13" s="569"/>
      <c r="Q13" s="571"/>
      <c r="T13" s="824" t="s">
        <v>431</v>
      </c>
      <c r="U13" s="825"/>
      <c r="V13" s="825"/>
      <c r="W13" s="825"/>
      <c r="X13" s="327"/>
      <c r="Y13" s="328"/>
      <c r="Z13" s="2146" t="s">
        <v>432</v>
      </c>
      <c r="AA13" s="2147"/>
      <c r="AB13" s="2147"/>
      <c r="AC13" s="2147"/>
      <c r="AD13" s="2147"/>
      <c r="AE13" s="2147"/>
      <c r="AF13" s="2147"/>
      <c r="AG13" s="2147"/>
      <c r="AH13" s="2147"/>
      <c r="AI13" s="2147"/>
      <c r="AJ13" s="2147"/>
      <c r="AK13" s="2147"/>
      <c r="AL13" s="2147"/>
      <c r="AM13" s="2147"/>
      <c r="AN13" s="2147"/>
      <c r="AO13" s="2148"/>
    </row>
    <row r="14" spans="1:41" ht="18.75" customHeight="1" thickBot="1" x14ac:dyDescent="0.25">
      <c r="A14" s="2084"/>
      <c r="B14" s="2085"/>
      <c r="C14" s="2101"/>
      <c r="D14" s="2085"/>
      <c r="E14" s="2103"/>
      <c r="F14" s="2103"/>
      <c r="G14" s="2103"/>
      <c r="H14" s="572"/>
      <c r="I14" s="573"/>
      <c r="J14" s="551"/>
      <c r="K14" s="2091"/>
      <c r="L14" s="574"/>
      <c r="M14" s="575"/>
      <c r="N14" s="551"/>
      <c r="O14" s="2091"/>
      <c r="P14" s="574"/>
      <c r="Q14" s="576"/>
      <c r="T14" s="852"/>
      <c r="U14" s="853"/>
      <c r="V14" s="853"/>
      <c r="W14" s="853"/>
      <c r="X14" s="329"/>
      <c r="Y14" s="330"/>
      <c r="Z14" s="491"/>
      <c r="AA14" s="491"/>
      <c r="AB14" s="490" t="s">
        <v>433</v>
      </c>
      <c r="AC14" s="485"/>
      <c r="AD14" s="491"/>
      <c r="AE14" s="491"/>
      <c r="AF14" s="491"/>
      <c r="AG14" s="491"/>
      <c r="AH14" s="332"/>
      <c r="AI14" s="491"/>
      <c r="AJ14" s="491"/>
      <c r="AK14" s="491"/>
      <c r="AL14" s="491"/>
      <c r="AM14" s="491"/>
      <c r="AN14" s="491"/>
      <c r="AO14" s="58"/>
    </row>
    <row r="15" spans="1:41" ht="18.75" customHeight="1" x14ac:dyDescent="0.2">
      <c r="A15" s="500"/>
      <c r="B15" s="500"/>
      <c r="C15" s="500"/>
      <c r="D15" s="500"/>
      <c r="E15" s="500"/>
      <c r="F15" s="500"/>
      <c r="G15" s="500"/>
      <c r="H15" s="500"/>
      <c r="I15" s="500"/>
      <c r="J15" s="500"/>
      <c r="K15" s="500"/>
      <c r="L15" s="500"/>
      <c r="M15" s="500"/>
      <c r="N15" s="500"/>
      <c r="O15" s="500"/>
      <c r="P15" s="500"/>
      <c r="Q15" s="500"/>
      <c r="T15" s="852"/>
      <c r="U15" s="853"/>
      <c r="V15" s="853"/>
      <c r="W15" s="853"/>
      <c r="X15" s="2113"/>
      <c r="Y15" s="1809" t="s">
        <v>422</v>
      </c>
      <c r="Z15" s="333"/>
      <c r="AA15" s="491"/>
      <c r="AB15" s="491" t="s">
        <v>434</v>
      </c>
      <c r="AC15" s="334"/>
      <c r="AD15" s="491"/>
      <c r="AE15" s="491"/>
      <c r="AF15" s="491"/>
      <c r="AG15" s="491"/>
      <c r="AH15" s="332" t="s">
        <v>435</v>
      </c>
      <c r="AI15" s="491"/>
      <c r="AJ15" s="491"/>
      <c r="AK15" s="491"/>
      <c r="AL15" s="491"/>
      <c r="AM15" s="491"/>
      <c r="AN15" s="491"/>
      <c r="AO15" s="58"/>
    </row>
    <row r="16" spans="1:41" ht="18.75" customHeight="1" x14ac:dyDescent="0.2">
      <c r="A16" s="500"/>
      <c r="B16" s="500"/>
      <c r="C16" s="500"/>
      <c r="D16" s="500"/>
      <c r="E16" s="500"/>
      <c r="F16" s="500"/>
      <c r="G16" s="500"/>
      <c r="H16" s="500"/>
      <c r="I16" s="500"/>
      <c r="J16" s="500"/>
      <c r="K16" s="500"/>
      <c r="L16" s="500"/>
      <c r="M16" s="500"/>
      <c r="N16" s="500"/>
      <c r="O16" s="500"/>
      <c r="P16" s="500"/>
      <c r="Q16" s="500"/>
      <c r="T16" s="852"/>
      <c r="U16" s="853"/>
      <c r="V16" s="853"/>
      <c r="W16" s="853"/>
      <c r="X16" s="2113"/>
      <c r="Y16" s="1809"/>
      <c r="Z16" s="333"/>
      <c r="AA16" s="491"/>
      <c r="AB16" s="491" t="s">
        <v>436</v>
      </c>
      <c r="AC16" s="334"/>
      <c r="AD16" s="491"/>
      <c r="AE16" s="491"/>
      <c r="AF16" s="491"/>
      <c r="AG16" s="491"/>
      <c r="AH16" s="491"/>
      <c r="AI16" s="491"/>
      <c r="AJ16" s="333"/>
      <c r="AK16" s="333"/>
      <c r="AL16" s="333"/>
      <c r="AM16" s="333"/>
      <c r="AN16" s="333"/>
      <c r="AO16" s="58"/>
    </row>
    <row r="17" spans="1:42" ht="18.75" customHeight="1" thickBot="1" x14ac:dyDescent="0.25">
      <c r="A17" s="143" t="s">
        <v>943</v>
      </c>
      <c r="B17" s="142"/>
      <c r="C17" s="142"/>
      <c r="D17" s="142"/>
      <c r="E17" s="142"/>
      <c r="F17" s="142"/>
      <c r="G17" s="142"/>
      <c r="H17" s="142"/>
      <c r="I17" s="142"/>
      <c r="J17" s="142"/>
      <c r="K17" s="142"/>
      <c r="L17" s="142"/>
      <c r="M17" s="142"/>
      <c r="N17" s="142"/>
      <c r="O17" s="142"/>
      <c r="P17" s="142"/>
      <c r="Q17" s="142"/>
      <c r="T17" s="852"/>
      <c r="U17" s="853"/>
      <c r="V17" s="853"/>
      <c r="W17" s="853"/>
      <c r="X17" s="335"/>
      <c r="Y17" s="493"/>
      <c r="Z17" s="333"/>
      <c r="AA17" s="491"/>
      <c r="AB17" s="491" t="s">
        <v>437</v>
      </c>
      <c r="AC17" s="334"/>
      <c r="AD17" s="1944"/>
      <c r="AE17" s="1944"/>
      <c r="AF17" s="1944"/>
      <c r="AG17" s="1944"/>
      <c r="AH17" s="1944"/>
      <c r="AI17" s="1944"/>
      <c r="AJ17" s="1944"/>
      <c r="AK17" s="1944"/>
      <c r="AL17" s="1944"/>
      <c r="AM17" s="1944"/>
      <c r="AN17" s="1944"/>
      <c r="AO17" s="494" t="s">
        <v>206</v>
      </c>
    </row>
    <row r="18" spans="1:42" ht="18.75" customHeight="1" x14ac:dyDescent="0.2">
      <c r="A18" s="646"/>
      <c r="B18" s="647"/>
      <c r="C18" s="2086"/>
      <c r="D18" s="2086"/>
      <c r="E18" s="2086"/>
      <c r="F18" s="2081" t="s">
        <v>944</v>
      </c>
      <c r="G18" s="2086"/>
      <c r="H18" s="2081" t="s">
        <v>945</v>
      </c>
      <c r="I18" s="2082"/>
      <c r="J18" s="2081" t="s">
        <v>946</v>
      </c>
      <c r="K18" s="2082"/>
      <c r="L18" s="2081" t="s">
        <v>947</v>
      </c>
      <c r="M18" s="2082"/>
      <c r="N18" s="2081" t="s">
        <v>948</v>
      </c>
      <c r="O18" s="2082"/>
      <c r="P18" s="2081" t="s">
        <v>949</v>
      </c>
      <c r="Q18" s="2083"/>
      <c r="T18" s="852"/>
      <c r="U18" s="853"/>
      <c r="V18" s="853"/>
      <c r="W18" s="853"/>
      <c r="X18" s="335"/>
      <c r="Y18" s="493"/>
      <c r="Z18" s="2123" t="s">
        <v>438</v>
      </c>
      <c r="AA18" s="2149"/>
      <c r="AB18" s="2149"/>
      <c r="AC18" s="2149"/>
      <c r="AD18" s="2149"/>
      <c r="AE18" s="2149"/>
      <c r="AF18" s="2149"/>
      <c r="AG18" s="2149"/>
      <c r="AH18" s="2149"/>
      <c r="AI18" s="2149"/>
      <c r="AJ18" s="2149"/>
      <c r="AK18" s="2149"/>
      <c r="AL18" s="2149"/>
      <c r="AM18" s="2149"/>
      <c r="AN18" s="2149"/>
      <c r="AO18" s="2125"/>
    </row>
    <row r="19" spans="1:42" ht="18.75" customHeight="1" x14ac:dyDescent="0.2">
      <c r="A19" s="1831" t="s">
        <v>950</v>
      </c>
      <c r="B19" s="1281"/>
      <c r="C19" s="2079" t="s">
        <v>951</v>
      </c>
      <c r="D19" s="1280"/>
      <c r="E19" s="1280"/>
      <c r="F19" s="2077"/>
      <c r="G19" s="648"/>
      <c r="H19" s="2077"/>
      <c r="I19" s="649"/>
      <c r="J19" s="2077"/>
      <c r="K19" s="649"/>
      <c r="L19" s="2077"/>
      <c r="M19" s="649"/>
      <c r="N19" s="2077"/>
      <c r="O19" s="649"/>
      <c r="P19" s="2077"/>
      <c r="Q19" s="650"/>
      <c r="T19" s="852"/>
      <c r="U19" s="853"/>
      <c r="V19" s="853"/>
      <c r="W19" s="853"/>
      <c r="X19" s="2113"/>
      <c r="Y19" s="1809" t="s">
        <v>424</v>
      </c>
      <c r="Z19" s="333"/>
      <c r="AA19" s="491"/>
      <c r="AB19" s="491" t="s">
        <v>439</v>
      </c>
      <c r="AC19" s="332"/>
      <c r="AD19" s="332"/>
      <c r="AE19" s="332"/>
      <c r="AF19" s="332"/>
      <c r="AG19" s="332"/>
      <c r="AH19" s="332"/>
      <c r="AI19" s="332"/>
      <c r="AJ19" s="332"/>
      <c r="AK19" s="332"/>
      <c r="AL19" s="332"/>
      <c r="AM19" s="332"/>
      <c r="AN19" s="332"/>
      <c r="AO19" s="336"/>
    </row>
    <row r="20" spans="1:42" ht="18.75" customHeight="1" x14ac:dyDescent="0.2">
      <c r="A20" s="1832"/>
      <c r="B20" s="1283"/>
      <c r="C20" s="2080"/>
      <c r="D20" s="1284"/>
      <c r="E20" s="1284"/>
      <c r="F20" s="2078"/>
      <c r="G20" s="651" t="s">
        <v>952</v>
      </c>
      <c r="H20" s="2078"/>
      <c r="I20" s="652" t="s">
        <v>952</v>
      </c>
      <c r="J20" s="2078"/>
      <c r="K20" s="652" t="s">
        <v>952</v>
      </c>
      <c r="L20" s="2078"/>
      <c r="M20" s="652" t="s">
        <v>952</v>
      </c>
      <c r="N20" s="2078"/>
      <c r="O20" s="652" t="s">
        <v>952</v>
      </c>
      <c r="P20" s="2078"/>
      <c r="Q20" s="653" t="s">
        <v>952</v>
      </c>
      <c r="T20" s="852"/>
      <c r="U20" s="853"/>
      <c r="V20" s="853"/>
      <c r="W20" s="853"/>
      <c r="X20" s="2113"/>
      <c r="Y20" s="1809"/>
      <c r="Z20" s="333"/>
      <c r="AA20" s="491"/>
      <c r="AB20" s="491" t="s">
        <v>440</v>
      </c>
      <c r="AC20" s="491"/>
      <c r="AD20" s="491"/>
      <c r="AE20" s="491"/>
      <c r="AF20" s="491"/>
      <c r="AG20" s="491"/>
      <c r="AH20" s="491"/>
      <c r="AI20" s="491"/>
      <c r="AJ20" s="333"/>
      <c r="AK20" s="333"/>
      <c r="AL20" s="333"/>
      <c r="AM20" s="333"/>
      <c r="AN20" s="333"/>
      <c r="AO20" s="58"/>
    </row>
    <row r="21" spans="1:42" ht="18.75" customHeight="1" x14ac:dyDescent="0.2">
      <c r="A21" s="1832"/>
      <c r="B21" s="1283"/>
      <c r="C21" s="2079" t="s">
        <v>954</v>
      </c>
      <c r="D21" s="1280"/>
      <c r="E21" s="1280"/>
      <c r="F21" s="2077"/>
      <c r="G21" s="648"/>
      <c r="H21" s="2077"/>
      <c r="I21" s="649"/>
      <c r="J21" s="2077"/>
      <c r="K21" s="649"/>
      <c r="L21" s="2077"/>
      <c r="M21" s="649"/>
      <c r="N21" s="2077"/>
      <c r="O21" s="649"/>
      <c r="P21" s="2077"/>
      <c r="Q21" s="650"/>
      <c r="T21" s="852"/>
      <c r="U21" s="853"/>
      <c r="V21" s="853"/>
      <c r="W21" s="853"/>
      <c r="X21" s="337"/>
      <c r="Y21" s="338"/>
      <c r="Z21" s="333"/>
      <c r="AA21" s="491"/>
      <c r="AB21" s="491" t="s">
        <v>441</v>
      </c>
      <c r="AC21" s="332"/>
      <c r="AD21" s="332"/>
      <c r="AE21" s="332"/>
      <c r="AF21" s="332"/>
      <c r="AG21" s="332"/>
      <c r="AH21" s="332"/>
      <c r="AI21" s="332"/>
      <c r="AJ21" s="332"/>
      <c r="AK21" s="332"/>
      <c r="AL21" s="332"/>
      <c r="AM21" s="332"/>
      <c r="AN21" s="332"/>
      <c r="AO21" s="336"/>
    </row>
    <row r="22" spans="1:42" ht="18.75" customHeight="1" x14ac:dyDescent="0.2">
      <c r="A22" s="1832"/>
      <c r="B22" s="1283"/>
      <c r="C22" s="2080"/>
      <c r="D22" s="1284"/>
      <c r="E22" s="1284"/>
      <c r="F22" s="2078"/>
      <c r="G22" s="651" t="s">
        <v>952</v>
      </c>
      <c r="H22" s="2078"/>
      <c r="I22" s="652" t="s">
        <v>952</v>
      </c>
      <c r="J22" s="2078"/>
      <c r="K22" s="652" t="s">
        <v>952</v>
      </c>
      <c r="L22" s="2078"/>
      <c r="M22" s="652" t="s">
        <v>952</v>
      </c>
      <c r="N22" s="2078"/>
      <c r="O22" s="652" t="s">
        <v>952</v>
      </c>
      <c r="P22" s="2078"/>
      <c r="Q22" s="653" t="s">
        <v>952</v>
      </c>
      <c r="T22" s="839"/>
      <c r="U22" s="775"/>
      <c r="V22" s="775"/>
      <c r="W22" s="775"/>
      <c r="X22" s="339"/>
      <c r="Y22" s="340"/>
      <c r="Z22" s="341"/>
      <c r="AA22" s="53"/>
      <c r="AB22" s="53" t="s">
        <v>442</v>
      </c>
      <c r="AC22" s="341"/>
      <c r="AD22" s="2150"/>
      <c r="AE22" s="2150"/>
      <c r="AF22" s="2150"/>
      <c r="AG22" s="2150"/>
      <c r="AH22" s="2150"/>
      <c r="AI22" s="2150"/>
      <c r="AJ22" s="2150"/>
      <c r="AK22" s="2150"/>
      <c r="AL22" s="2150"/>
      <c r="AM22" s="2150"/>
      <c r="AN22" s="2150"/>
      <c r="AO22" s="487" t="s">
        <v>206</v>
      </c>
    </row>
    <row r="23" spans="1:42" ht="18.75" customHeight="1" x14ac:dyDescent="0.2">
      <c r="A23" s="1832"/>
      <c r="B23" s="1283"/>
      <c r="C23" s="2079" t="s">
        <v>955</v>
      </c>
      <c r="D23" s="1280"/>
      <c r="E23" s="1280"/>
      <c r="F23" s="2077"/>
      <c r="G23" s="648"/>
      <c r="H23" s="2077"/>
      <c r="I23" s="649"/>
      <c r="J23" s="2077"/>
      <c r="K23" s="649"/>
      <c r="L23" s="2077"/>
      <c r="M23" s="649"/>
      <c r="N23" s="2077"/>
      <c r="O23" s="649"/>
      <c r="P23" s="2077"/>
      <c r="Q23" s="650"/>
      <c r="T23" s="2135" t="s">
        <v>443</v>
      </c>
      <c r="U23" s="2136"/>
      <c r="V23" s="2136"/>
      <c r="W23" s="2136"/>
      <c r="X23" s="337"/>
      <c r="Y23" s="342"/>
      <c r="Z23" s="2141" t="s">
        <v>444</v>
      </c>
      <c r="AA23" s="2142"/>
      <c r="AB23" s="2142"/>
      <c r="AC23" s="2142"/>
      <c r="AD23" s="2142"/>
      <c r="AE23" s="2142"/>
      <c r="AF23" s="2142"/>
      <c r="AG23" s="2142"/>
      <c r="AH23" s="2142"/>
      <c r="AI23" s="2142"/>
      <c r="AJ23" s="2142"/>
      <c r="AK23" s="2142"/>
      <c r="AL23" s="2142"/>
      <c r="AM23" s="2142"/>
      <c r="AN23" s="2142"/>
      <c r="AO23" s="2143"/>
    </row>
    <row r="24" spans="1:42" ht="18.75" customHeight="1" x14ac:dyDescent="0.2">
      <c r="A24" s="1832"/>
      <c r="B24" s="1283"/>
      <c r="C24" s="2080"/>
      <c r="D24" s="1284"/>
      <c r="E24" s="1284"/>
      <c r="F24" s="2078"/>
      <c r="G24" s="651" t="s">
        <v>952</v>
      </c>
      <c r="H24" s="2078"/>
      <c r="I24" s="652" t="s">
        <v>952</v>
      </c>
      <c r="J24" s="2078"/>
      <c r="K24" s="652" t="s">
        <v>952</v>
      </c>
      <c r="L24" s="2078"/>
      <c r="M24" s="652" t="s">
        <v>952</v>
      </c>
      <c r="N24" s="2078"/>
      <c r="O24" s="652" t="s">
        <v>952</v>
      </c>
      <c r="P24" s="2078"/>
      <c r="Q24" s="653" t="s">
        <v>952</v>
      </c>
      <c r="T24" s="2137"/>
      <c r="U24" s="2138"/>
      <c r="V24" s="2138"/>
      <c r="W24" s="2138"/>
      <c r="X24" s="337"/>
      <c r="Y24" s="342"/>
      <c r="Z24" s="337"/>
      <c r="AA24" s="491"/>
      <c r="AB24" s="490" t="s">
        <v>433</v>
      </c>
      <c r="AC24" s="334"/>
      <c r="AD24" s="491"/>
      <c r="AE24" s="491"/>
      <c r="AF24" s="491"/>
      <c r="AG24" s="491"/>
      <c r="AH24" s="332"/>
      <c r="AI24" s="491"/>
      <c r="AJ24" s="332"/>
      <c r="AK24" s="332"/>
      <c r="AL24" s="332"/>
      <c r="AM24" s="332"/>
      <c r="AN24" s="332"/>
      <c r="AO24" s="336"/>
    </row>
    <row r="25" spans="1:42" ht="18.75" customHeight="1" x14ac:dyDescent="0.2">
      <c r="A25" s="1832"/>
      <c r="B25" s="1283"/>
      <c r="C25" s="2087" t="s">
        <v>956</v>
      </c>
      <c r="D25" s="2088"/>
      <c r="E25" s="2088"/>
      <c r="F25" s="2075"/>
      <c r="G25" s="654"/>
      <c r="H25" s="2075"/>
      <c r="I25" s="655"/>
      <c r="J25" s="2077"/>
      <c r="K25" s="649"/>
      <c r="L25" s="2077"/>
      <c r="M25" s="649"/>
      <c r="N25" s="2077"/>
      <c r="O25" s="649"/>
      <c r="P25" s="2077"/>
      <c r="Q25" s="650"/>
      <c r="T25" s="2137"/>
      <c r="U25" s="2138"/>
      <c r="V25" s="2138"/>
      <c r="W25" s="2138"/>
      <c r="X25" s="2113"/>
      <c r="Y25" s="1809" t="s">
        <v>422</v>
      </c>
      <c r="Z25" s="329"/>
      <c r="AA25" s="491"/>
      <c r="AB25" s="491" t="s">
        <v>446</v>
      </c>
      <c r="AC25" s="491"/>
      <c r="AD25" s="491"/>
      <c r="AE25" s="491"/>
      <c r="AF25" s="491"/>
      <c r="AG25" s="491"/>
      <c r="AH25" s="332"/>
      <c r="AI25" s="491"/>
      <c r="AJ25" s="491"/>
      <c r="AK25" s="491"/>
      <c r="AL25" s="491"/>
      <c r="AM25" s="491"/>
      <c r="AN25" s="491"/>
      <c r="AO25" s="58"/>
    </row>
    <row r="26" spans="1:42" ht="18.75" customHeight="1" thickBot="1" x14ac:dyDescent="0.25">
      <c r="A26" s="2084"/>
      <c r="B26" s="2085"/>
      <c r="C26" s="2089"/>
      <c r="D26" s="2090"/>
      <c r="E26" s="2090"/>
      <c r="F26" s="2076"/>
      <c r="G26" s="656" t="s">
        <v>952</v>
      </c>
      <c r="H26" s="2076"/>
      <c r="I26" s="657" t="s">
        <v>952</v>
      </c>
      <c r="J26" s="2076"/>
      <c r="K26" s="657" t="s">
        <v>952</v>
      </c>
      <c r="L26" s="2076"/>
      <c r="M26" s="657" t="s">
        <v>952</v>
      </c>
      <c r="N26" s="2076"/>
      <c r="O26" s="657" t="s">
        <v>952</v>
      </c>
      <c r="P26" s="2076"/>
      <c r="Q26" s="658" t="s">
        <v>952</v>
      </c>
      <c r="T26" s="2137"/>
      <c r="U26" s="2138"/>
      <c r="V26" s="2138"/>
      <c r="W26" s="2138"/>
      <c r="X26" s="2113"/>
      <c r="Y26" s="1809"/>
      <c r="Z26" s="329"/>
      <c r="AA26" s="491"/>
      <c r="AB26" s="491" t="s">
        <v>447</v>
      </c>
      <c r="AC26" s="491"/>
      <c r="AD26" s="491"/>
      <c r="AE26" s="491"/>
      <c r="AF26" s="491"/>
      <c r="AG26" s="491"/>
      <c r="AH26" s="332"/>
      <c r="AI26" s="491"/>
      <c r="AJ26" s="332"/>
      <c r="AK26" s="332"/>
      <c r="AL26" s="332"/>
      <c r="AM26" s="332"/>
      <c r="AN26" s="332"/>
      <c r="AO26" s="336"/>
    </row>
    <row r="27" spans="1:42" ht="18.75" customHeight="1" x14ac:dyDescent="0.2">
      <c r="A27" s="2073" t="s">
        <v>957</v>
      </c>
      <c r="B27" s="2074"/>
      <c r="C27" s="2074"/>
      <c r="D27" s="2074"/>
      <c r="E27" s="2074"/>
      <c r="F27" s="2074"/>
      <c r="G27" s="2074"/>
      <c r="H27" s="2074"/>
      <c r="I27" s="2074"/>
      <c r="J27" s="2074"/>
      <c r="K27" s="2074"/>
      <c r="L27" s="2074"/>
      <c r="M27" s="2074"/>
      <c r="N27" s="2074"/>
      <c r="O27" s="2074"/>
      <c r="P27" s="2074"/>
      <c r="Q27" s="2074"/>
      <c r="T27" s="2137"/>
      <c r="U27" s="2138"/>
      <c r="V27" s="2138"/>
      <c r="W27" s="2138"/>
      <c r="X27" s="329"/>
      <c r="Y27" s="330"/>
      <c r="Z27" s="329"/>
      <c r="AA27" s="491"/>
      <c r="AB27" s="491" t="s">
        <v>448</v>
      </c>
      <c r="AC27" s="332"/>
      <c r="AD27" s="491"/>
      <c r="AE27" s="491"/>
      <c r="AF27" s="491"/>
      <c r="AG27" s="491"/>
      <c r="AH27" s="491"/>
      <c r="AI27" s="491"/>
      <c r="AJ27" s="333"/>
      <c r="AK27" s="333"/>
      <c r="AL27" s="333"/>
      <c r="AM27" s="333"/>
      <c r="AN27" s="333"/>
      <c r="AO27" s="58"/>
    </row>
    <row r="28" spans="1:42" ht="18.75" customHeight="1" x14ac:dyDescent="0.2">
      <c r="A28" s="477"/>
      <c r="B28" s="642"/>
      <c r="C28" s="643"/>
      <c r="D28" s="643"/>
      <c r="E28" s="643"/>
      <c r="F28" s="643"/>
      <c r="G28" s="643"/>
      <c r="H28" s="643"/>
      <c r="I28" s="643"/>
      <c r="J28" s="643"/>
      <c r="K28" s="643"/>
      <c r="L28" s="643"/>
      <c r="M28" s="643"/>
      <c r="N28" s="643"/>
      <c r="O28" s="643"/>
      <c r="P28" s="643"/>
      <c r="Q28" s="643"/>
      <c r="T28" s="2137"/>
      <c r="U28" s="2138"/>
      <c r="V28" s="2138"/>
      <c r="W28" s="2138"/>
      <c r="X28" s="2113"/>
      <c r="Y28" s="1809" t="s">
        <v>424</v>
      </c>
      <c r="Z28" s="329"/>
      <c r="AA28" s="491"/>
      <c r="AB28" s="490"/>
      <c r="AC28" s="332"/>
      <c r="AD28" s="1944"/>
      <c r="AE28" s="1944"/>
      <c r="AF28" s="1944"/>
      <c r="AG28" s="1944"/>
      <c r="AH28" s="1944"/>
      <c r="AI28" s="1944"/>
      <c r="AJ28" s="1944"/>
      <c r="AK28" s="1944"/>
      <c r="AL28" s="1944"/>
      <c r="AM28" s="1944"/>
      <c r="AN28" s="1944"/>
      <c r="AO28" s="494" t="s">
        <v>206</v>
      </c>
    </row>
    <row r="29" spans="1:42" ht="18.75" customHeight="1" thickBot="1" x14ac:dyDescent="0.25">
      <c r="A29" s="2060" t="str">
        <f>"（13）自己評価の実施状況（令和"&amp;表紙・鑑!S3-1&amp;"年度）"</f>
        <v>（13）自己評価の実施状況（令和7年度）</v>
      </c>
      <c r="B29" s="2060"/>
      <c r="C29" s="2060"/>
      <c r="D29" s="2060"/>
      <c r="E29" s="2060"/>
      <c r="F29" s="2060"/>
      <c r="G29" s="2060"/>
      <c r="H29" s="2060"/>
      <c r="I29" s="2060"/>
      <c r="J29" s="643"/>
      <c r="K29" s="643"/>
      <c r="L29" s="643"/>
      <c r="M29" s="643"/>
      <c r="N29" s="643"/>
      <c r="O29" s="643"/>
      <c r="P29" s="643"/>
      <c r="Q29" s="643"/>
      <c r="R29" s="698"/>
      <c r="T29" s="2137"/>
      <c r="U29" s="2138"/>
      <c r="V29" s="2138"/>
      <c r="W29" s="2138"/>
      <c r="X29" s="2113"/>
      <c r="Y29" s="1809"/>
      <c r="Z29" s="2123" t="s">
        <v>449</v>
      </c>
      <c r="AA29" s="2124"/>
      <c r="AB29" s="2124"/>
      <c r="AC29" s="2124"/>
      <c r="AD29" s="2124"/>
      <c r="AE29" s="2124"/>
      <c r="AF29" s="2124"/>
      <c r="AG29" s="2124"/>
      <c r="AH29" s="2124"/>
      <c r="AI29" s="2124"/>
      <c r="AJ29" s="2124"/>
      <c r="AK29" s="2124"/>
      <c r="AL29" s="2124"/>
      <c r="AM29" s="2124"/>
      <c r="AN29" s="2124"/>
      <c r="AO29" s="2125"/>
    </row>
    <row r="30" spans="1:42" ht="18.75" customHeight="1" x14ac:dyDescent="0.2">
      <c r="A30" s="2062" t="s">
        <v>987</v>
      </c>
      <c r="B30" s="1187"/>
      <c r="C30" s="1187"/>
      <c r="D30" s="2063"/>
      <c r="E30" s="699"/>
      <c r="F30" s="2065" t="s">
        <v>988</v>
      </c>
      <c r="G30" s="700"/>
      <c r="H30" s="700"/>
      <c r="I30" s="2067" t="s">
        <v>989</v>
      </c>
      <c r="J30" s="2069" t="s">
        <v>990</v>
      </c>
      <c r="K30" s="1187"/>
      <c r="L30" s="1187"/>
      <c r="M30" s="2063"/>
      <c r="N30" s="699"/>
      <c r="O30" s="2065" t="s">
        <v>988</v>
      </c>
      <c r="P30" s="700"/>
      <c r="Q30" s="700"/>
      <c r="R30" s="2071" t="s">
        <v>989</v>
      </c>
      <c r="S30" s="691"/>
      <c r="T30" s="2137"/>
      <c r="U30" s="2138"/>
      <c r="V30" s="2138"/>
      <c r="W30" s="2138"/>
      <c r="X30" s="337"/>
      <c r="Y30" s="338"/>
      <c r="Z30" s="337"/>
      <c r="AA30" s="1045"/>
      <c r="AB30" s="1045"/>
      <c r="AC30" s="486" t="s">
        <v>450</v>
      </c>
      <c r="AD30" s="485" t="s">
        <v>451</v>
      </c>
      <c r="AE30" s="491"/>
      <c r="AF30" s="485" t="s">
        <v>49</v>
      </c>
      <c r="AG30" s="491"/>
      <c r="AH30" s="491"/>
      <c r="AI30" s="485" t="s">
        <v>313</v>
      </c>
      <c r="AJ30" s="332"/>
      <c r="AK30" s="332"/>
      <c r="AL30" s="332"/>
      <c r="AM30" s="332"/>
      <c r="AN30" s="332"/>
      <c r="AO30" s="336"/>
    </row>
    <row r="31" spans="1:42" ht="18.75" customHeight="1" thickBot="1" x14ac:dyDescent="0.25">
      <c r="A31" s="1188"/>
      <c r="B31" s="1189"/>
      <c r="C31" s="1189"/>
      <c r="D31" s="2064"/>
      <c r="E31" s="701"/>
      <c r="F31" s="2066"/>
      <c r="G31" s="702"/>
      <c r="H31" s="702"/>
      <c r="I31" s="2068"/>
      <c r="J31" s="2070"/>
      <c r="K31" s="1189"/>
      <c r="L31" s="1189"/>
      <c r="M31" s="2064"/>
      <c r="N31" s="701"/>
      <c r="O31" s="2066"/>
      <c r="P31" s="702"/>
      <c r="Q31" s="702"/>
      <c r="R31" s="2072"/>
      <c r="S31" s="691"/>
      <c r="T31" s="2139"/>
      <c r="U31" s="2140"/>
      <c r="V31" s="2140"/>
      <c r="W31" s="2140"/>
      <c r="X31" s="337"/>
      <c r="Y31" s="338"/>
      <c r="Z31" s="693" t="s">
        <v>906</v>
      </c>
      <c r="AA31" s="694" t="s">
        <v>452</v>
      </c>
      <c r="AB31" s="695"/>
      <c r="AC31" s="695"/>
      <c r="AD31" s="660"/>
      <c r="AE31" s="660"/>
      <c r="AF31" s="660"/>
      <c r="AG31" s="660"/>
      <c r="AH31" s="660"/>
      <c r="AI31" s="660"/>
      <c r="AJ31" s="660"/>
      <c r="AK31" s="660"/>
      <c r="AL31" s="660"/>
      <c r="AM31" s="660"/>
      <c r="AN31" s="660"/>
      <c r="AO31" s="609"/>
    </row>
    <row r="32" spans="1:42" s="697" customFormat="1" ht="12" customHeight="1" x14ac:dyDescent="0.2">
      <c r="A32" s="692"/>
      <c r="B32" s="692"/>
      <c r="C32" s="692"/>
      <c r="D32" s="692"/>
      <c r="E32" s="692"/>
      <c r="F32" s="2061"/>
      <c r="G32" s="2061"/>
      <c r="H32" s="2061"/>
      <c r="I32" s="2061"/>
      <c r="J32" s="2061"/>
      <c r="K32" s="696"/>
      <c r="L32" s="696"/>
      <c r="M32" s="696"/>
      <c r="N32" s="696"/>
      <c r="O32" s="696"/>
      <c r="P32" s="696"/>
      <c r="Q32" s="696"/>
      <c r="R32" s="696"/>
      <c r="S32" s="696"/>
      <c r="T32" s="696"/>
      <c r="U32" s="696"/>
      <c r="V32" s="696"/>
      <c r="W32" s="696"/>
      <c r="X32" s="696"/>
      <c r="Y32" s="696"/>
      <c r="Z32" s="696"/>
      <c r="AA32" s="696"/>
      <c r="AB32" s="696"/>
      <c r="AC32" s="696"/>
      <c r="AD32" s="696"/>
      <c r="AE32" s="696"/>
      <c r="AF32" s="696"/>
      <c r="AG32" s="696"/>
      <c r="AH32" s="696"/>
      <c r="AI32" s="696"/>
      <c r="AJ32" s="696"/>
      <c r="AK32" s="696"/>
      <c r="AL32" s="696"/>
      <c r="AM32" s="696"/>
      <c r="AN32" s="696"/>
      <c r="AO32" s="696"/>
      <c r="AP32" s="696"/>
    </row>
    <row r="33" spans="1:21" s="696" customFormat="1" ht="18.75" customHeight="1" x14ac:dyDescent="0.45">
      <c r="A33" s="692"/>
      <c r="B33" s="692"/>
      <c r="C33" s="692"/>
      <c r="D33" s="692"/>
      <c r="E33" s="692"/>
      <c r="F33" s="2061"/>
      <c r="G33" s="2061"/>
      <c r="H33" s="2061"/>
      <c r="I33" s="2061"/>
      <c r="J33" s="2061"/>
    </row>
    <row r="34" spans="1:21" s="29" customFormat="1" ht="18.75" customHeight="1" x14ac:dyDescent="0.45"/>
    <row r="35" spans="1:21" s="29" customFormat="1" ht="18.75" customHeight="1" x14ac:dyDescent="0.45"/>
    <row r="36" spans="1:21" s="29" customFormat="1" ht="18.75" customHeight="1" x14ac:dyDescent="0.45">
      <c r="R36" s="484"/>
      <c r="S36" s="484"/>
      <c r="T36" s="484"/>
      <c r="U36" s="484"/>
    </row>
    <row r="37" spans="1:21" s="29" customFormat="1" ht="18.75" customHeight="1" x14ac:dyDescent="0.45"/>
    <row r="38" spans="1:21" s="29" customFormat="1" ht="18.75" customHeight="1" x14ac:dyDescent="0.45"/>
    <row r="39" spans="1:21" s="29" customFormat="1" ht="18.75" customHeight="1" x14ac:dyDescent="0.45"/>
    <row r="40" spans="1:21" s="29" customFormat="1" ht="18.75" customHeight="1" x14ac:dyDescent="0.45"/>
    <row r="41" spans="1:21" s="29" customFormat="1" ht="18.75" customHeight="1" x14ac:dyDescent="0.45"/>
    <row r="42" spans="1:21" s="29" customFormat="1" ht="18.75" customHeight="1" x14ac:dyDescent="0.45"/>
    <row r="43" spans="1:21" s="29" customFormat="1" ht="18.75" customHeight="1" x14ac:dyDescent="0.45"/>
    <row r="44" spans="1:21" s="29" customFormat="1" ht="18.75" customHeight="1" x14ac:dyDescent="0.45"/>
    <row r="45" spans="1:21" s="29" customFormat="1" ht="18.75" customHeight="1" x14ac:dyDescent="0.45"/>
    <row r="46" spans="1:21" s="29" customFormat="1" ht="18.75" customHeight="1" x14ac:dyDescent="0.45"/>
    <row r="47" spans="1:21" s="29" customFormat="1" ht="18.75" customHeight="1" x14ac:dyDescent="0.45"/>
    <row r="48" spans="1:21" s="29" customFormat="1" ht="18.75" customHeight="1" x14ac:dyDescent="0.45"/>
    <row r="49" s="29" customFormat="1" ht="18.75" customHeight="1" x14ac:dyDescent="0.45"/>
    <row r="50" s="29" customFormat="1" ht="18.75" customHeight="1" x14ac:dyDescent="0.45"/>
    <row r="51" s="29" customFormat="1" ht="18.75" customHeight="1" x14ac:dyDescent="0.45"/>
    <row r="52" s="29" customFormat="1" ht="18.75" customHeight="1" x14ac:dyDescent="0.45"/>
    <row r="53" s="29" customFormat="1" ht="18.75" customHeight="1" x14ac:dyDescent="0.45"/>
    <row r="54" s="29" customFormat="1" ht="18.75" customHeight="1" x14ac:dyDescent="0.45"/>
    <row r="55" s="29" customFormat="1" ht="18.75" customHeight="1" x14ac:dyDescent="0.45"/>
    <row r="56" s="29" customFormat="1" ht="18.75" customHeight="1" x14ac:dyDescent="0.45"/>
    <row r="57" s="29" customFormat="1" ht="18.75" customHeight="1" x14ac:dyDescent="0.45"/>
    <row r="58" s="29" customFormat="1" ht="18.75" customHeight="1" x14ac:dyDescent="0.45"/>
    <row r="59" s="29" customFormat="1" ht="18.75" customHeight="1" x14ac:dyDescent="0.45"/>
    <row r="60" s="29" customFormat="1" ht="18.75" customHeight="1" x14ac:dyDescent="0.45"/>
    <row r="61" s="29" customFormat="1" ht="18.75" customHeight="1" x14ac:dyDescent="0.45"/>
    <row r="62" s="29" customFormat="1" ht="18.75" customHeight="1" x14ac:dyDescent="0.45"/>
    <row r="63" s="29" customFormat="1" ht="18.75" customHeight="1" x14ac:dyDescent="0.45"/>
    <row r="64" s="29" customFormat="1" ht="18.75" customHeight="1" x14ac:dyDescent="0.45"/>
    <row r="65" s="29" customFormat="1" ht="18.75" customHeight="1" x14ac:dyDescent="0.45"/>
    <row r="66" s="29" customFormat="1" ht="18.75" customHeight="1" x14ac:dyDescent="0.45"/>
    <row r="67" s="29" customFormat="1" ht="18.75" customHeight="1" x14ac:dyDescent="0.45"/>
    <row r="68" s="29" customFormat="1" ht="18.75" customHeight="1" x14ac:dyDescent="0.45"/>
    <row r="69" s="29" customFormat="1" ht="18.75" customHeight="1" x14ac:dyDescent="0.45"/>
    <row r="70" s="29" customFormat="1" ht="18.75" customHeight="1" x14ac:dyDescent="0.45"/>
    <row r="71" s="29" customFormat="1" ht="18.75" customHeight="1" x14ac:dyDescent="0.45"/>
    <row r="72" s="29" customFormat="1" ht="18.75" customHeight="1" x14ac:dyDescent="0.45"/>
    <row r="73" s="29" customFormat="1" ht="18.75" customHeight="1" x14ac:dyDescent="0.45"/>
    <row r="74" s="29" customFormat="1" ht="18.75" customHeight="1" x14ac:dyDescent="0.45"/>
    <row r="75" s="29" customFormat="1" ht="18.75" customHeight="1" x14ac:dyDescent="0.45"/>
    <row r="76" s="29" customFormat="1" ht="18.75" customHeight="1" x14ac:dyDescent="0.45"/>
    <row r="77" s="29" customFormat="1" ht="18.75" customHeight="1" x14ac:dyDescent="0.45"/>
    <row r="78" s="29" customFormat="1" ht="18.75" customHeight="1" x14ac:dyDescent="0.45"/>
    <row r="79" s="29" customFormat="1" ht="18.75" customHeight="1" x14ac:dyDescent="0.45"/>
    <row r="80" s="29" customFormat="1" ht="18.75" customHeight="1" x14ac:dyDescent="0.45"/>
    <row r="81" s="29" customFormat="1" ht="18.75" customHeight="1" x14ac:dyDescent="0.45"/>
    <row r="82" s="29" customFormat="1" ht="18.75" customHeight="1" x14ac:dyDescent="0.45"/>
    <row r="83" s="29" customFormat="1" ht="18.75" customHeight="1" x14ac:dyDescent="0.45"/>
    <row r="84" s="29" customFormat="1" ht="18.75" customHeight="1" x14ac:dyDescent="0.45"/>
    <row r="85" s="29" customFormat="1" ht="18.75" customHeight="1" x14ac:dyDescent="0.45"/>
    <row r="86" s="29" customFormat="1" ht="18.75" customHeight="1" x14ac:dyDescent="0.45"/>
    <row r="87" s="29" customFormat="1" ht="18.75" customHeight="1" x14ac:dyDescent="0.45"/>
    <row r="88" s="29" customFormat="1" ht="18.75" customHeight="1" x14ac:dyDescent="0.45"/>
    <row r="89" s="29" customFormat="1" ht="18.75" customHeight="1" x14ac:dyDescent="0.45"/>
    <row r="90" s="29" customFormat="1" ht="18.75" customHeight="1" x14ac:dyDescent="0.45"/>
    <row r="91" s="29" customFormat="1" ht="18.75" customHeight="1" x14ac:dyDescent="0.45"/>
    <row r="92" s="29" customFormat="1" ht="18.75" customHeight="1" x14ac:dyDescent="0.45"/>
    <row r="93" s="29" customFormat="1" ht="18.75" customHeight="1" x14ac:dyDescent="0.45"/>
    <row r="94" s="29" customFormat="1" ht="18.75" customHeight="1" x14ac:dyDescent="0.45"/>
    <row r="95" s="29" customFormat="1" ht="18.75" customHeight="1" x14ac:dyDescent="0.45"/>
    <row r="96" s="29" customFormat="1" ht="18.75" customHeight="1" x14ac:dyDescent="0.45"/>
    <row r="97" s="29" customFormat="1" ht="18.75" customHeight="1" x14ac:dyDescent="0.45"/>
    <row r="98" s="29" customFormat="1" ht="18.75" customHeight="1" x14ac:dyDescent="0.45"/>
    <row r="99" s="29" customFormat="1" ht="18.75" customHeight="1" x14ac:dyDescent="0.45"/>
    <row r="100" s="29" customFormat="1" ht="18.75" customHeight="1" x14ac:dyDescent="0.45"/>
    <row r="101" s="29" customFormat="1" ht="18.75" customHeight="1" x14ac:dyDescent="0.45"/>
    <row r="102" s="29" customFormat="1" ht="18.75" customHeight="1" x14ac:dyDescent="0.45"/>
    <row r="103" s="29" customFormat="1" ht="18.75" customHeight="1" x14ac:dyDescent="0.45"/>
    <row r="104" s="29" customFormat="1" ht="18.75" customHeight="1" x14ac:dyDescent="0.45"/>
    <row r="105" s="29" customFormat="1" ht="18.75" customHeight="1" x14ac:dyDescent="0.45"/>
    <row r="106" s="29" customFormat="1" ht="18.75" customHeight="1" x14ac:dyDescent="0.45"/>
    <row r="107" s="29" customFormat="1" ht="18.75" customHeight="1" x14ac:dyDescent="0.45"/>
    <row r="108" s="29" customFormat="1" ht="18.75" customHeight="1" x14ac:dyDescent="0.45"/>
    <row r="109" s="29" customFormat="1" ht="18.75" customHeight="1" x14ac:dyDescent="0.45"/>
    <row r="110" s="29" customFormat="1" ht="18.75" customHeight="1" x14ac:dyDescent="0.45"/>
    <row r="111" s="29" customFormat="1" ht="18.75" customHeight="1" x14ac:dyDescent="0.45"/>
    <row r="112" s="29" customFormat="1" ht="18.75" customHeight="1" x14ac:dyDescent="0.45"/>
    <row r="113" s="29" customFormat="1" ht="18.75" customHeight="1" x14ac:dyDescent="0.45"/>
    <row r="114" s="29" customFormat="1" ht="18.75" customHeight="1" x14ac:dyDescent="0.45"/>
  </sheetData>
  <mergeCells count="121">
    <mergeCell ref="T23:W31"/>
    <mergeCell ref="Z23:AO23"/>
    <mergeCell ref="Z9:AA10"/>
    <mergeCell ref="AB9:AG10"/>
    <mergeCell ref="AH9:AJ10"/>
    <mergeCell ref="AK9:AO10"/>
    <mergeCell ref="T13:W22"/>
    <mergeCell ref="Z13:AO13"/>
    <mergeCell ref="X15:X16"/>
    <mergeCell ref="Y15:Y16"/>
    <mergeCell ref="AA30:AB30"/>
    <mergeCell ref="AD17:AN17"/>
    <mergeCell ref="Z18:AO18"/>
    <mergeCell ref="X19:X20"/>
    <mergeCell ref="T7:W10"/>
    <mergeCell ref="X7:X8"/>
    <mergeCell ref="Y7:Y8"/>
    <mergeCell ref="Z7:AA8"/>
    <mergeCell ref="AB7:AG8"/>
    <mergeCell ref="AH7:AJ8"/>
    <mergeCell ref="X9:X10"/>
    <mergeCell ref="Y9:Y10"/>
    <mergeCell ref="Y19:Y20"/>
    <mergeCell ref="AD22:AN22"/>
    <mergeCell ref="X25:X26"/>
    <mergeCell ref="Y25:Y26"/>
    <mergeCell ref="X28:X29"/>
    <mergeCell ref="Y28:Y29"/>
    <mergeCell ref="AD28:AN28"/>
    <mergeCell ref="Z29:AO29"/>
    <mergeCell ref="AE3:AO4"/>
    <mergeCell ref="X5:X6"/>
    <mergeCell ref="Y5:Y6"/>
    <mergeCell ref="Z5:AD6"/>
    <mergeCell ref="AE5:AO6"/>
    <mergeCell ref="AK7:AO8"/>
    <mergeCell ref="T3:W6"/>
    <mergeCell ref="X3:X4"/>
    <mergeCell ref="Y3:Y4"/>
    <mergeCell ref="Z3:AD4"/>
    <mergeCell ref="P9:Q10"/>
    <mergeCell ref="E11:G12"/>
    <mergeCell ref="H11:H12"/>
    <mergeCell ref="J11:K12"/>
    <mergeCell ref="L11:L12"/>
    <mergeCell ref="N11:O12"/>
    <mergeCell ref="P11:Q12"/>
    <mergeCell ref="E9:G10"/>
    <mergeCell ref="I11:I12"/>
    <mergeCell ref="M11:M12"/>
    <mergeCell ref="H9:I10"/>
    <mergeCell ref="J9:J10"/>
    <mergeCell ref="K9:L10"/>
    <mergeCell ref="M9:M10"/>
    <mergeCell ref="P5:Q6"/>
    <mergeCell ref="E7:G8"/>
    <mergeCell ref="J7:J8"/>
    <mergeCell ref="L7:M8"/>
    <mergeCell ref="N7:N8"/>
    <mergeCell ref="Q7:Q8"/>
    <mergeCell ref="K13:K14"/>
    <mergeCell ref="O13:O14"/>
    <mergeCell ref="A3:B14"/>
    <mergeCell ref="C3:G6"/>
    <mergeCell ref="C7:D10"/>
    <mergeCell ref="C11:D14"/>
    <mergeCell ref="N9:O10"/>
    <mergeCell ref="E13:G14"/>
    <mergeCell ref="M5:M6"/>
    <mergeCell ref="N5:O6"/>
    <mergeCell ref="K3:K4"/>
    <mergeCell ref="O3:O4"/>
    <mergeCell ref="H5:I6"/>
    <mergeCell ref="J5:J6"/>
    <mergeCell ref="K5:L6"/>
    <mergeCell ref="K7:K8"/>
    <mergeCell ref="N18:O18"/>
    <mergeCell ref="P18:Q18"/>
    <mergeCell ref="A19:B26"/>
    <mergeCell ref="C19:E20"/>
    <mergeCell ref="F19:F20"/>
    <mergeCell ref="H19:H20"/>
    <mergeCell ref="J19:J20"/>
    <mergeCell ref="L19:L20"/>
    <mergeCell ref="N19:N20"/>
    <mergeCell ref="P19:P20"/>
    <mergeCell ref="C21:E22"/>
    <mergeCell ref="F21:F22"/>
    <mergeCell ref="H21:H22"/>
    <mergeCell ref="J21:J22"/>
    <mergeCell ref="L21:L22"/>
    <mergeCell ref="N21:N22"/>
    <mergeCell ref="C18:E18"/>
    <mergeCell ref="F18:G18"/>
    <mergeCell ref="H18:I18"/>
    <mergeCell ref="J18:K18"/>
    <mergeCell ref="L18:M18"/>
    <mergeCell ref="N25:N26"/>
    <mergeCell ref="P25:P26"/>
    <mergeCell ref="C25:E26"/>
    <mergeCell ref="F25:F26"/>
    <mergeCell ref="H25:H26"/>
    <mergeCell ref="J25:J26"/>
    <mergeCell ref="L25:L26"/>
    <mergeCell ref="P21:P22"/>
    <mergeCell ref="C23:E24"/>
    <mergeCell ref="F23:F24"/>
    <mergeCell ref="H23:H24"/>
    <mergeCell ref="J23:J24"/>
    <mergeCell ref="L23:L24"/>
    <mergeCell ref="N23:N24"/>
    <mergeCell ref="P23:P24"/>
    <mergeCell ref="A29:I29"/>
    <mergeCell ref="F32:J33"/>
    <mergeCell ref="A30:D31"/>
    <mergeCell ref="F30:F31"/>
    <mergeCell ref="I30:I31"/>
    <mergeCell ref="J30:M31"/>
    <mergeCell ref="O30:O31"/>
    <mergeCell ref="R30:R31"/>
    <mergeCell ref="A27:Q27"/>
  </mergeCells>
  <phoneticPr fontId="4"/>
  <printOptions horizontalCentered="1" verticalCentered="1"/>
  <pageMargins left="0.70866141732283472" right="0.19685039370078741" top="0.39370078740157483" bottom="0.39370078740157483" header="0.39370078740157483" footer="0"/>
  <pageSetup paperSize="9" scale="69" orientation="landscape" blackAndWhite="1" r:id="rId1"/>
  <headerFooter scaleWithDoc="0">
    <oddFooter>&amp;C15/24&amp;R&amp;F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5537" r:id="rId4" name="Check Box 1">
              <controlPr defaultSize="0" autoFill="0" autoLine="0" autoPict="0">
                <anchor moveWithCells="1">
                  <from>
                    <xdr:col>23</xdr:col>
                    <xdr:colOff>99060</xdr:colOff>
                    <xdr:row>2</xdr:row>
                    <xdr:rowOff>114300</xdr:rowOff>
                  </from>
                  <to>
                    <xdr:col>24</xdr:col>
                    <xdr:colOff>0</xdr:colOff>
                    <xdr:row>3</xdr:row>
                    <xdr:rowOff>114300</xdr:rowOff>
                  </to>
                </anchor>
              </controlPr>
            </control>
          </mc:Choice>
        </mc:AlternateContent>
        <mc:AlternateContent xmlns:mc="http://schemas.openxmlformats.org/markup-compatibility/2006">
          <mc:Choice Requires="x14">
            <control shapeId="65538" r:id="rId5" name="Check Box 2">
              <controlPr defaultSize="0" autoFill="0" autoLine="0" autoPict="0">
                <anchor moveWithCells="1">
                  <from>
                    <xdr:col>23</xdr:col>
                    <xdr:colOff>99060</xdr:colOff>
                    <xdr:row>4</xdr:row>
                    <xdr:rowOff>114300</xdr:rowOff>
                  </from>
                  <to>
                    <xdr:col>24</xdr:col>
                    <xdr:colOff>0</xdr:colOff>
                    <xdr:row>5</xdr:row>
                    <xdr:rowOff>114300</xdr:rowOff>
                  </to>
                </anchor>
              </controlPr>
            </control>
          </mc:Choice>
        </mc:AlternateContent>
        <mc:AlternateContent xmlns:mc="http://schemas.openxmlformats.org/markup-compatibility/2006">
          <mc:Choice Requires="x14">
            <control shapeId="65539" r:id="rId6" name="Check Box 3">
              <controlPr defaultSize="0" autoFill="0" autoLine="0" autoPict="0">
                <anchor moveWithCells="1">
                  <from>
                    <xdr:col>26</xdr:col>
                    <xdr:colOff>38100</xdr:colOff>
                    <xdr:row>13</xdr:row>
                    <xdr:rowOff>0</xdr:rowOff>
                  </from>
                  <to>
                    <xdr:col>26</xdr:col>
                    <xdr:colOff>274320</xdr:colOff>
                    <xdr:row>14</xdr:row>
                    <xdr:rowOff>0</xdr:rowOff>
                  </to>
                </anchor>
              </controlPr>
            </control>
          </mc:Choice>
        </mc:AlternateContent>
        <mc:AlternateContent xmlns:mc="http://schemas.openxmlformats.org/markup-compatibility/2006">
          <mc:Choice Requires="x14">
            <control shapeId="65540" r:id="rId7" name="Check Box 4">
              <controlPr defaultSize="0" autoFill="0" autoLine="0" autoPict="0">
                <anchor moveWithCells="1">
                  <from>
                    <xdr:col>26</xdr:col>
                    <xdr:colOff>38100</xdr:colOff>
                    <xdr:row>14</xdr:row>
                    <xdr:rowOff>0</xdr:rowOff>
                  </from>
                  <to>
                    <xdr:col>26</xdr:col>
                    <xdr:colOff>274320</xdr:colOff>
                    <xdr:row>15</xdr:row>
                    <xdr:rowOff>0</xdr:rowOff>
                  </to>
                </anchor>
              </controlPr>
            </control>
          </mc:Choice>
        </mc:AlternateContent>
        <mc:AlternateContent xmlns:mc="http://schemas.openxmlformats.org/markup-compatibility/2006">
          <mc:Choice Requires="x14">
            <control shapeId="65541" r:id="rId8" name="Check Box 5">
              <controlPr defaultSize="0" autoFill="0" autoLine="0" autoPict="0">
                <anchor moveWithCells="1">
                  <from>
                    <xdr:col>26</xdr:col>
                    <xdr:colOff>38100</xdr:colOff>
                    <xdr:row>15</xdr:row>
                    <xdr:rowOff>0</xdr:rowOff>
                  </from>
                  <to>
                    <xdr:col>26</xdr:col>
                    <xdr:colOff>274320</xdr:colOff>
                    <xdr:row>16</xdr:row>
                    <xdr:rowOff>0</xdr:rowOff>
                  </to>
                </anchor>
              </controlPr>
            </control>
          </mc:Choice>
        </mc:AlternateContent>
        <mc:AlternateContent xmlns:mc="http://schemas.openxmlformats.org/markup-compatibility/2006">
          <mc:Choice Requires="x14">
            <control shapeId="65542" r:id="rId9" name="Check Box 6">
              <controlPr defaultSize="0" autoFill="0" autoLine="0" autoPict="0">
                <anchor moveWithCells="1">
                  <from>
                    <xdr:col>26</xdr:col>
                    <xdr:colOff>38100</xdr:colOff>
                    <xdr:row>16</xdr:row>
                    <xdr:rowOff>0</xdr:rowOff>
                  </from>
                  <to>
                    <xdr:col>26</xdr:col>
                    <xdr:colOff>274320</xdr:colOff>
                    <xdr:row>17</xdr:row>
                    <xdr:rowOff>0</xdr:rowOff>
                  </to>
                </anchor>
              </controlPr>
            </control>
          </mc:Choice>
        </mc:AlternateContent>
        <mc:AlternateContent xmlns:mc="http://schemas.openxmlformats.org/markup-compatibility/2006">
          <mc:Choice Requires="x14">
            <control shapeId="65543" r:id="rId10" name="Check Box 7">
              <controlPr defaultSize="0" autoFill="0" autoLine="0" autoPict="0">
                <anchor moveWithCells="1">
                  <from>
                    <xdr:col>26</xdr:col>
                    <xdr:colOff>38100</xdr:colOff>
                    <xdr:row>18</xdr:row>
                    <xdr:rowOff>0</xdr:rowOff>
                  </from>
                  <to>
                    <xdr:col>26</xdr:col>
                    <xdr:colOff>274320</xdr:colOff>
                    <xdr:row>19</xdr:row>
                    <xdr:rowOff>0</xdr:rowOff>
                  </to>
                </anchor>
              </controlPr>
            </control>
          </mc:Choice>
        </mc:AlternateContent>
        <mc:AlternateContent xmlns:mc="http://schemas.openxmlformats.org/markup-compatibility/2006">
          <mc:Choice Requires="x14">
            <control shapeId="65544" r:id="rId11" name="Check Box 8">
              <controlPr defaultSize="0" autoFill="0" autoLine="0" autoPict="0">
                <anchor moveWithCells="1">
                  <from>
                    <xdr:col>26</xdr:col>
                    <xdr:colOff>38100</xdr:colOff>
                    <xdr:row>19</xdr:row>
                    <xdr:rowOff>0</xdr:rowOff>
                  </from>
                  <to>
                    <xdr:col>26</xdr:col>
                    <xdr:colOff>274320</xdr:colOff>
                    <xdr:row>20</xdr:row>
                    <xdr:rowOff>0</xdr:rowOff>
                  </to>
                </anchor>
              </controlPr>
            </control>
          </mc:Choice>
        </mc:AlternateContent>
        <mc:AlternateContent xmlns:mc="http://schemas.openxmlformats.org/markup-compatibility/2006">
          <mc:Choice Requires="x14">
            <control shapeId="65545" r:id="rId12" name="Check Box 9">
              <controlPr defaultSize="0" autoFill="0" autoLine="0" autoPict="0">
                <anchor moveWithCells="1">
                  <from>
                    <xdr:col>26</xdr:col>
                    <xdr:colOff>38100</xdr:colOff>
                    <xdr:row>20</xdr:row>
                    <xdr:rowOff>0</xdr:rowOff>
                  </from>
                  <to>
                    <xdr:col>26</xdr:col>
                    <xdr:colOff>274320</xdr:colOff>
                    <xdr:row>21</xdr:row>
                    <xdr:rowOff>0</xdr:rowOff>
                  </to>
                </anchor>
              </controlPr>
            </control>
          </mc:Choice>
        </mc:AlternateContent>
        <mc:AlternateContent xmlns:mc="http://schemas.openxmlformats.org/markup-compatibility/2006">
          <mc:Choice Requires="x14">
            <control shapeId="65546" r:id="rId13" name="Check Box 10">
              <controlPr defaultSize="0" autoFill="0" autoLine="0" autoPict="0">
                <anchor moveWithCells="1">
                  <from>
                    <xdr:col>26</xdr:col>
                    <xdr:colOff>38100</xdr:colOff>
                    <xdr:row>21</xdr:row>
                    <xdr:rowOff>0</xdr:rowOff>
                  </from>
                  <to>
                    <xdr:col>26</xdr:col>
                    <xdr:colOff>274320</xdr:colOff>
                    <xdr:row>22</xdr:row>
                    <xdr:rowOff>0</xdr:rowOff>
                  </to>
                </anchor>
              </controlPr>
            </control>
          </mc:Choice>
        </mc:AlternateContent>
        <mc:AlternateContent xmlns:mc="http://schemas.openxmlformats.org/markup-compatibility/2006">
          <mc:Choice Requires="x14">
            <control shapeId="65547" r:id="rId14" name="Check Box 11">
              <controlPr defaultSize="0" autoFill="0" autoLine="0" autoPict="0">
                <anchor moveWithCells="1">
                  <from>
                    <xdr:col>26</xdr:col>
                    <xdr:colOff>38100</xdr:colOff>
                    <xdr:row>23</xdr:row>
                    <xdr:rowOff>0</xdr:rowOff>
                  </from>
                  <to>
                    <xdr:col>26</xdr:col>
                    <xdr:colOff>274320</xdr:colOff>
                    <xdr:row>24</xdr:row>
                    <xdr:rowOff>0</xdr:rowOff>
                  </to>
                </anchor>
              </controlPr>
            </control>
          </mc:Choice>
        </mc:AlternateContent>
        <mc:AlternateContent xmlns:mc="http://schemas.openxmlformats.org/markup-compatibility/2006">
          <mc:Choice Requires="x14">
            <control shapeId="65548" r:id="rId15" name="Check Box 12">
              <controlPr defaultSize="0" autoFill="0" autoLine="0" autoPict="0">
                <anchor moveWithCells="1">
                  <from>
                    <xdr:col>26</xdr:col>
                    <xdr:colOff>38100</xdr:colOff>
                    <xdr:row>24</xdr:row>
                    <xdr:rowOff>0</xdr:rowOff>
                  </from>
                  <to>
                    <xdr:col>26</xdr:col>
                    <xdr:colOff>274320</xdr:colOff>
                    <xdr:row>25</xdr:row>
                    <xdr:rowOff>0</xdr:rowOff>
                  </to>
                </anchor>
              </controlPr>
            </control>
          </mc:Choice>
        </mc:AlternateContent>
        <mc:AlternateContent xmlns:mc="http://schemas.openxmlformats.org/markup-compatibility/2006">
          <mc:Choice Requires="x14">
            <control shapeId="65549" r:id="rId16" name="Check Box 13">
              <controlPr defaultSize="0" autoFill="0" autoLine="0" autoPict="0">
                <anchor moveWithCells="1">
                  <from>
                    <xdr:col>26</xdr:col>
                    <xdr:colOff>38100</xdr:colOff>
                    <xdr:row>25</xdr:row>
                    <xdr:rowOff>0</xdr:rowOff>
                  </from>
                  <to>
                    <xdr:col>26</xdr:col>
                    <xdr:colOff>274320</xdr:colOff>
                    <xdr:row>26</xdr:row>
                    <xdr:rowOff>0</xdr:rowOff>
                  </to>
                </anchor>
              </controlPr>
            </control>
          </mc:Choice>
        </mc:AlternateContent>
        <mc:AlternateContent xmlns:mc="http://schemas.openxmlformats.org/markup-compatibility/2006">
          <mc:Choice Requires="x14">
            <control shapeId="65550" r:id="rId17" name="Check Box 14">
              <controlPr defaultSize="0" autoFill="0" autoLine="0" autoPict="0">
                <anchor moveWithCells="1">
                  <from>
                    <xdr:col>26</xdr:col>
                    <xdr:colOff>38100</xdr:colOff>
                    <xdr:row>27</xdr:row>
                    <xdr:rowOff>0</xdr:rowOff>
                  </from>
                  <to>
                    <xdr:col>26</xdr:col>
                    <xdr:colOff>274320</xdr:colOff>
                    <xdr:row>28</xdr:row>
                    <xdr:rowOff>0</xdr:rowOff>
                  </to>
                </anchor>
              </controlPr>
            </control>
          </mc:Choice>
        </mc:AlternateContent>
        <mc:AlternateContent xmlns:mc="http://schemas.openxmlformats.org/markup-compatibility/2006">
          <mc:Choice Requires="x14">
            <control shapeId="65551" r:id="rId18" name="Check Box 15">
              <controlPr defaultSize="0" autoFill="0" autoLine="0" autoPict="0">
                <anchor moveWithCells="1">
                  <from>
                    <xdr:col>26</xdr:col>
                    <xdr:colOff>38100</xdr:colOff>
                    <xdr:row>25</xdr:row>
                    <xdr:rowOff>0</xdr:rowOff>
                  </from>
                  <to>
                    <xdr:col>26</xdr:col>
                    <xdr:colOff>274320</xdr:colOff>
                    <xdr:row>26</xdr:row>
                    <xdr:rowOff>0</xdr:rowOff>
                  </to>
                </anchor>
              </controlPr>
            </control>
          </mc:Choice>
        </mc:AlternateContent>
        <mc:AlternateContent xmlns:mc="http://schemas.openxmlformats.org/markup-compatibility/2006">
          <mc:Choice Requires="x14">
            <control shapeId="65552" r:id="rId19" name="Check Box 16">
              <controlPr defaultSize="0" autoFill="0" autoLine="0" autoPict="0">
                <anchor moveWithCells="1">
                  <from>
                    <xdr:col>30</xdr:col>
                    <xdr:colOff>38100</xdr:colOff>
                    <xdr:row>29</xdr:row>
                    <xdr:rowOff>0</xdr:rowOff>
                  </from>
                  <to>
                    <xdr:col>30</xdr:col>
                    <xdr:colOff>274320</xdr:colOff>
                    <xdr:row>30</xdr:row>
                    <xdr:rowOff>0</xdr:rowOff>
                  </to>
                </anchor>
              </controlPr>
            </control>
          </mc:Choice>
        </mc:AlternateContent>
        <mc:AlternateContent xmlns:mc="http://schemas.openxmlformats.org/markup-compatibility/2006">
          <mc:Choice Requires="x14">
            <control shapeId="65553" r:id="rId20" name="Check Box 17">
              <controlPr defaultSize="0" autoFill="0" autoLine="0" autoPict="0">
                <anchor moveWithCells="1">
                  <from>
                    <xdr:col>33</xdr:col>
                    <xdr:colOff>38100</xdr:colOff>
                    <xdr:row>29</xdr:row>
                    <xdr:rowOff>0</xdr:rowOff>
                  </from>
                  <to>
                    <xdr:col>33</xdr:col>
                    <xdr:colOff>274320</xdr:colOff>
                    <xdr:row>30</xdr:row>
                    <xdr:rowOff>0</xdr:rowOff>
                  </to>
                </anchor>
              </controlPr>
            </control>
          </mc:Choice>
        </mc:AlternateContent>
        <mc:AlternateContent xmlns:mc="http://schemas.openxmlformats.org/markup-compatibility/2006">
          <mc:Choice Requires="x14">
            <control shapeId="65554" r:id="rId21" name="Check Box 18">
              <controlPr defaultSize="0" autoFill="0" autoLine="0" autoPict="0">
                <anchor moveWithCells="1">
                  <from>
                    <xdr:col>23</xdr:col>
                    <xdr:colOff>99060</xdr:colOff>
                    <xdr:row>14</xdr:row>
                    <xdr:rowOff>114300</xdr:rowOff>
                  </from>
                  <to>
                    <xdr:col>24</xdr:col>
                    <xdr:colOff>0</xdr:colOff>
                    <xdr:row>15</xdr:row>
                    <xdr:rowOff>114300</xdr:rowOff>
                  </to>
                </anchor>
              </controlPr>
            </control>
          </mc:Choice>
        </mc:AlternateContent>
        <mc:AlternateContent xmlns:mc="http://schemas.openxmlformats.org/markup-compatibility/2006">
          <mc:Choice Requires="x14">
            <control shapeId="65555" r:id="rId22" name="Check Box 19">
              <controlPr defaultSize="0" autoFill="0" autoLine="0" autoPict="0">
                <anchor moveWithCells="1">
                  <from>
                    <xdr:col>23</xdr:col>
                    <xdr:colOff>99060</xdr:colOff>
                    <xdr:row>18</xdr:row>
                    <xdr:rowOff>114300</xdr:rowOff>
                  </from>
                  <to>
                    <xdr:col>24</xdr:col>
                    <xdr:colOff>0</xdr:colOff>
                    <xdr:row>19</xdr:row>
                    <xdr:rowOff>114300</xdr:rowOff>
                  </to>
                </anchor>
              </controlPr>
            </control>
          </mc:Choice>
        </mc:AlternateContent>
        <mc:AlternateContent xmlns:mc="http://schemas.openxmlformats.org/markup-compatibility/2006">
          <mc:Choice Requires="x14">
            <control shapeId="65556" r:id="rId23" name="Check Box 20">
              <controlPr defaultSize="0" autoFill="0" autoLine="0" autoPict="0">
                <anchor moveWithCells="1">
                  <from>
                    <xdr:col>23</xdr:col>
                    <xdr:colOff>99060</xdr:colOff>
                    <xdr:row>27</xdr:row>
                    <xdr:rowOff>114300</xdr:rowOff>
                  </from>
                  <to>
                    <xdr:col>24</xdr:col>
                    <xdr:colOff>0</xdr:colOff>
                    <xdr:row>28</xdr:row>
                    <xdr:rowOff>114300</xdr:rowOff>
                  </to>
                </anchor>
              </controlPr>
            </control>
          </mc:Choice>
        </mc:AlternateContent>
        <mc:AlternateContent xmlns:mc="http://schemas.openxmlformats.org/markup-compatibility/2006">
          <mc:Choice Requires="x14">
            <control shapeId="65557" r:id="rId24" name="Check Box 21">
              <controlPr defaultSize="0" autoFill="0" autoLine="0" autoPict="0">
                <anchor moveWithCells="1">
                  <from>
                    <xdr:col>23</xdr:col>
                    <xdr:colOff>99060</xdr:colOff>
                    <xdr:row>24</xdr:row>
                    <xdr:rowOff>114300</xdr:rowOff>
                  </from>
                  <to>
                    <xdr:col>24</xdr:col>
                    <xdr:colOff>0</xdr:colOff>
                    <xdr:row>25</xdr:row>
                    <xdr:rowOff>114300</xdr:rowOff>
                  </to>
                </anchor>
              </controlPr>
            </control>
          </mc:Choice>
        </mc:AlternateContent>
        <mc:AlternateContent xmlns:mc="http://schemas.openxmlformats.org/markup-compatibility/2006">
          <mc:Choice Requires="x14">
            <control shapeId="65558" r:id="rId25" name="Check Box 22">
              <controlPr defaultSize="0" autoFill="0" autoLine="0" autoPict="0">
                <anchor moveWithCells="1">
                  <from>
                    <xdr:col>23</xdr:col>
                    <xdr:colOff>99060</xdr:colOff>
                    <xdr:row>6</xdr:row>
                    <xdr:rowOff>114300</xdr:rowOff>
                  </from>
                  <to>
                    <xdr:col>24</xdr:col>
                    <xdr:colOff>0</xdr:colOff>
                    <xdr:row>7</xdr:row>
                    <xdr:rowOff>114300</xdr:rowOff>
                  </to>
                </anchor>
              </controlPr>
            </control>
          </mc:Choice>
        </mc:AlternateContent>
        <mc:AlternateContent xmlns:mc="http://schemas.openxmlformats.org/markup-compatibility/2006">
          <mc:Choice Requires="x14">
            <control shapeId="65559" r:id="rId26" name="Check Box 23">
              <controlPr defaultSize="0" autoFill="0" autoLine="0" autoPict="0">
                <anchor moveWithCells="1">
                  <from>
                    <xdr:col>23</xdr:col>
                    <xdr:colOff>99060</xdr:colOff>
                    <xdr:row>8</xdr:row>
                    <xdr:rowOff>114300</xdr:rowOff>
                  </from>
                  <to>
                    <xdr:col>24</xdr:col>
                    <xdr:colOff>0</xdr:colOff>
                    <xdr:row>9</xdr:row>
                    <xdr:rowOff>114300</xdr:rowOff>
                  </to>
                </anchor>
              </controlPr>
            </control>
          </mc:Choice>
        </mc:AlternateContent>
        <mc:AlternateContent xmlns:mc="http://schemas.openxmlformats.org/markup-compatibility/2006">
          <mc:Choice Requires="x14">
            <control shapeId="65560" r:id="rId27" name="Check Box 24">
              <controlPr defaultSize="0" autoFill="0" autoLine="0" autoPict="0">
                <anchor moveWithCells="1">
                  <from>
                    <xdr:col>26</xdr:col>
                    <xdr:colOff>38100</xdr:colOff>
                    <xdr:row>26</xdr:row>
                    <xdr:rowOff>0</xdr:rowOff>
                  </from>
                  <to>
                    <xdr:col>26</xdr:col>
                    <xdr:colOff>274320</xdr:colOff>
                    <xdr:row>27</xdr:row>
                    <xdr:rowOff>0</xdr:rowOff>
                  </to>
                </anchor>
              </controlPr>
            </control>
          </mc:Choice>
        </mc:AlternateContent>
        <mc:AlternateContent xmlns:mc="http://schemas.openxmlformats.org/markup-compatibility/2006">
          <mc:Choice Requires="x14">
            <control shapeId="65585" r:id="rId28" name="Check Box 49">
              <controlPr defaultSize="0" autoFill="0" autoLine="0" autoPict="0">
                <anchor moveWithCells="1">
                  <from>
                    <xdr:col>9</xdr:col>
                    <xdr:colOff>99060</xdr:colOff>
                    <xdr:row>2</xdr:row>
                    <xdr:rowOff>114300</xdr:rowOff>
                  </from>
                  <to>
                    <xdr:col>10</xdr:col>
                    <xdr:colOff>7620</xdr:colOff>
                    <xdr:row>3</xdr:row>
                    <xdr:rowOff>114300</xdr:rowOff>
                  </to>
                </anchor>
              </controlPr>
            </control>
          </mc:Choice>
        </mc:AlternateContent>
        <mc:AlternateContent xmlns:mc="http://schemas.openxmlformats.org/markup-compatibility/2006">
          <mc:Choice Requires="x14">
            <control shapeId="65586" r:id="rId29" name="Check Box 50">
              <controlPr defaultSize="0" autoFill="0" autoLine="0" autoPict="0">
                <anchor moveWithCells="1">
                  <from>
                    <xdr:col>13</xdr:col>
                    <xdr:colOff>99060</xdr:colOff>
                    <xdr:row>2</xdr:row>
                    <xdr:rowOff>114300</xdr:rowOff>
                  </from>
                  <to>
                    <xdr:col>14</xdr:col>
                    <xdr:colOff>7620</xdr:colOff>
                    <xdr:row>3</xdr:row>
                    <xdr:rowOff>114300</xdr:rowOff>
                  </to>
                </anchor>
              </controlPr>
            </control>
          </mc:Choice>
        </mc:AlternateContent>
        <mc:AlternateContent xmlns:mc="http://schemas.openxmlformats.org/markup-compatibility/2006">
          <mc:Choice Requires="x14">
            <control shapeId="65587" r:id="rId30" name="Check Box 51">
              <controlPr defaultSize="0" autoFill="0" autoLine="0" autoPict="0">
                <anchor moveWithCells="1">
                  <from>
                    <xdr:col>9</xdr:col>
                    <xdr:colOff>99060</xdr:colOff>
                    <xdr:row>2</xdr:row>
                    <xdr:rowOff>114300</xdr:rowOff>
                  </from>
                  <to>
                    <xdr:col>10</xdr:col>
                    <xdr:colOff>7620</xdr:colOff>
                    <xdr:row>3</xdr:row>
                    <xdr:rowOff>114300</xdr:rowOff>
                  </to>
                </anchor>
              </controlPr>
            </control>
          </mc:Choice>
        </mc:AlternateContent>
        <mc:AlternateContent xmlns:mc="http://schemas.openxmlformats.org/markup-compatibility/2006">
          <mc:Choice Requires="x14">
            <control shapeId="65588" r:id="rId31" name="Check Box 52">
              <controlPr defaultSize="0" autoFill="0" autoLine="0" autoPict="0">
                <anchor moveWithCells="1">
                  <from>
                    <xdr:col>13</xdr:col>
                    <xdr:colOff>99060</xdr:colOff>
                    <xdr:row>2</xdr:row>
                    <xdr:rowOff>114300</xdr:rowOff>
                  </from>
                  <to>
                    <xdr:col>14</xdr:col>
                    <xdr:colOff>7620</xdr:colOff>
                    <xdr:row>3</xdr:row>
                    <xdr:rowOff>114300</xdr:rowOff>
                  </to>
                </anchor>
              </controlPr>
            </control>
          </mc:Choice>
        </mc:AlternateContent>
        <mc:AlternateContent xmlns:mc="http://schemas.openxmlformats.org/markup-compatibility/2006">
          <mc:Choice Requires="x14">
            <control shapeId="65589" r:id="rId32" name="Check Box 53">
              <controlPr defaultSize="0" autoFill="0" autoLine="0" autoPict="0">
                <anchor moveWithCells="1">
                  <from>
                    <xdr:col>9</xdr:col>
                    <xdr:colOff>99060</xdr:colOff>
                    <xdr:row>2</xdr:row>
                    <xdr:rowOff>114300</xdr:rowOff>
                  </from>
                  <to>
                    <xdr:col>10</xdr:col>
                    <xdr:colOff>7620</xdr:colOff>
                    <xdr:row>3</xdr:row>
                    <xdr:rowOff>114300</xdr:rowOff>
                  </to>
                </anchor>
              </controlPr>
            </control>
          </mc:Choice>
        </mc:AlternateContent>
        <mc:AlternateContent xmlns:mc="http://schemas.openxmlformats.org/markup-compatibility/2006">
          <mc:Choice Requires="x14">
            <control shapeId="65590" r:id="rId33" name="Check Box 54">
              <controlPr defaultSize="0" autoFill="0" autoLine="0" autoPict="0">
                <anchor moveWithCells="1">
                  <from>
                    <xdr:col>13</xdr:col>
                    <xdr:colOff>99060</xdr:colOff>
                    <xdr:row>2</xdr:row>
                    <xdr:rowOff>114300</xdr:rowOff>
                  </from>
                  <to>
                    <xdr:col>14</xdr:col>
                    <xdr:colOff>7620</xdr:colOff>
                    <xdr:row>3</xdr:row>
                    <xdr:rowOff>114300</xdr:rowOff>
                  </to>
                </anchor>
              </controlPr>
            </control>
          </mc:Choice>
        </mc:AlternateContent>
        <mc:AlternateContent xmlns:mc="http://schemas.openxmlformats.org/markup-compatibility/2006">
          <mc:Choice Requires="x14">
            <control shapeId="65591" r:id="rId34" name="Check Box 55">
              <controlPr defaultSize="0" autoFill="0" autoLine="0" autoPict="0">
                <anchor moveWithCells="1">
                  <from>
                    <xdr:col>8</xdr:col>
                    <xdr:colOff>99060</xdr:colOff>
                    <xdr:row>6</xdr:row>
                    <xdr:rowOff>114300</xdr:rowOff>
                  </from>
                  <to>
                    <xdr:col>9</xdr:col>
                    <xdr:colOff>7620</xdr:colOff>
                    <xdr:row>7</xdr:row>
                    <xdr:rowOff>114300</xdr:rowOff>
                  </to>
                </anchor>
              </controlPr>
            </control>
          </mc:Choice>
        </mc:AlternateContent>
        <mc:AlternateContent xmlns:mc="http://schemas.openxmlformats.org/markup-compatibility/2006">
          <mc:Choice Requires="x14">
            <control shapeId="65592" r:id="rId35" name="Check Box 56">
              <controlPr defaultSize="0" autoFill="0" autoLine="0" autoPict="0">
                <anchor moveWithCells="1">
                  <from>
                    <xdr:col>15</xdr:col>
                    <xdr:colOff>99060</xdr:colOff>
                    <xdr:row>6</xdr:row>
                    <xdr:rowOff>114300</xdr:rowOff>
                  </from>
                  <to>
                    <xdr:col>16</xdr:col>
                    <xdr:colOff>7620</xdr:colOff>
                    <xdr:row>7</xdr:row>
                    <xdr:rowOff>114300</xdr:rowOff>
                  </to>
                </anchor>
              </controlPr>
            </control>
          </mc:Choice>
        </mc:AlternateContent>
        <mc:AlternateContent xmlns:mc="http://schemas.openxmlformats.org/markup-compatibility/2006">
          <mc:Choice Requires="x14">
            <control shapeId="65593" r:id="rId36" name="Check Box 57">
              <controlPr defaultSize="0" autoFill="0" autoLine="0" autoPict="0">
                <anchor moveWithCells="1">
                  <from>
                    <xdr:col>9</xdr:col>
                    <xdr:colOff>99060</xdr:colOff>
                    <xdr:row>12</xdr:row>
                    <xdr:rowOff>114300</xdr:rowOff>
                  </from>
                  <to>
                    <xdr:col>10</xdr:col>
                    <xdr:colOff>22860</xdr:colOff>
                    <xdr:row>13</xdr:row>
                    <xdr:rowOff>121920</xdr:rowOff>
                  </to>
                </anchor>
              </controlPr>
            </control>
          </mc:Choice>
        </mc:AlternateContent>
        <mc:AlternateContent xmlns:mc="http://schemas.openxmlformats.org/markup-compatibility/2006">
          <mc:Choice Requires="x14">
            <control shapeId="65594" r:id="rId37" name="Check Box 58">
              <controlPr defaultSize="0" autoFill="0" autoLine="0" autoPict="0">
                <anchor moveWithCells="1">
                  <from>
                    <xdr:col>13</xdr:col>
                    <xdr:colOff>99060</xdr:colOff>
                    <xdr:row>12</xdr:row>
                    <xdr:rowOff>114300</xdr:rowOff>
                  </from>
                  <to>
                    <xdr:col>14</xdr:col>
                    <xdr:colOff>22860</xdr:colOff>
                    <xdr:row>13</xdr:row>
                    <xdr:rowOff>121920</xdr:rowOff>
                  </to>
                </anchor>
              </controlPr>
            </control>
          </mc:Choice>
        </mc:AlternateContent>
        <mc:AlternateContent xmlns:mc="http://schemas.openxmlformats.org/markup-compatibility/2006">
          <mc:Choice Requires="x14">
            <control shapeId="65595" r:id="rId38" name="Check Box 59">
              <controlPr defaultSize="0" autoFill="0" autoLine="0" autoPict="0">
                <anchor moveWithCells="1">
                  <from>
                    <xdr:col>9</xdr:col>
                    <xdr:colOff>99060</xdr:colOff>
                    <xdr:row>12</xdr:row>
                    <xdr:rowOff>114300</xdr:rowOff>
                  </from>
                  <to>
                    <xdr:col>10</xdr:col>
                    <xdr:colOff>22860</xdr:colOff>
                    <xdr:row>13</xdr:row>
                    <xdr:rowOff>121920</xdr:rowOff>
                  </to>
                </anchor>
              </controlPr>
            </control>
          </mc:Choice>
        </mc:AlternateContent>
        <mc:AlternateContent xmlns:mc="http://schemas.openxmlformats.org/markup-compatibility/2006">
          <mc:Choice Requires="x14">
            <control shapeId="65596" r:id="rId39" name="Check Box 60">
              <controlPr defaultSize="0" autoFill="0" autoLine="0" autoPict="0">
                <anchor moveWithCells="1">
                  <from>
                    <xdr:col>13</xdr:col>
                    <xdr:colOff>99060</xdr:colOff>
                    <xdr:row>12</xdr:row>
                    <xdr:rowOff>114300</xdr:rowOff>
                  </from>
                  <to>
                    <xdr:col>14</xdr:col>
                    <xdr:colOff>22860</xdr:colOff>
                    <xdr:row>13</xdr:row>
                    <xdr:rowOff>121920</xdr:rowOff>
                  </to>
                </anchor>
              </controlPr>
            </control>
          </mc:Choice>
        </mc:AlternateContent>
        <mc:AlternateContent xmlns:mc="http://schemas.openxmlformats.org/markup-compatibility/2006">
          <mc:Choice Requires="x14">
            <control shapeId="65597" r:id="rId40" name="Check Box 61">
              <controlPr defaultSize="0" autoFill="0" autoLine="0" autoPict="0">
                <anchor moveWithCells="1">
                  <from>
                    <xdr:col>9</xdr:col>
                    <xdr:colOff>99060</xdr:colOff>
                    <xdr:row>12</xdr:row>
                    <xdr:rowOff>114300</xdr:rowOff>
                  </from>
                  <to>
                    <xdr:col>10</xdr:col>
                    <xdr:colOff>22860</xdr:colOff>
                    <xdr:row>13</xdr:row>
                    <xdr:rowOff>121920</xdr:rowOff>
                  </to>
                </anchor>
              </controlPr>
            </control>
          </mc:Choice>
        </mc:AlternateContent>
        <mc:AlternateContent xmlns:mc="http://schemas.openxmlformats.org/markup-compatibility/2006">
          <mc:Choice Requires="x14">
            <control shapeId="65598" r:id="rId41" name="Check Box 62">
              <controlPr defaultSize="0" autoFill="0" autoLine="0" autoPict="0">
                <anchor moveWithCells="1">
                  <from>
                    <xdr:col>13</xdr:col>
                    <xdr:colOff>99060</xdr:colOff>
                    <xdr:row>12</xdr:row>
                    <xdr:rowOff>114300</xdr:rowOff>
                  </from>
                  <to>
                    <xdr:col>14</xdr:col>
                    <xdr:colOff>22860</xdr:colOff>
                    <xdr:row>13</xdr:row>
                    <xdr:rowOff>121920</xdr:rowOff>
                  </to>
                </anchor>
              </controlPr>
            </control>
          </mc:Choice>
        </mc:AlternateContent>
        <mc:AlternateContent xmlns:mc="http://schemas.openxmlformats.org/markup-compatibility/2006">
          <mc:Choice Requires="x14">
            <control shapeId="65599" r:id="rId42" name="Check Box 63">
              <controlPr defaultSize="0" autoFill="0" autoLine="0" autoPict="0">
                <anchor moveWithCells="1">
                  <from>
                    <xdr:col>4</xdr:col>
                    <xdr:colOff>99060</xdr:colOff>
                    <xdr:row>29</xdr:row>
                    <xdr:rowOff>114300</xdr:rowOff>
                  </from>
                  <to>
                    <xdr:col>5</xdr:col>
                    <xdr:colOff>0</xdr:colOff>
                    <xdr:row>30</xdr:row>
                    <xdr:rowOff>114300</xdr:rowOff>
                  </to>
                </anchor>
              </controlPr>
            </control>
          </mc:Choice>
        </mc:AlternateContent>
        <mc:AlternateContent xmlns:mc="http://schemas.openxmlformats.org/markup-compatibility/2006">
          <mc:Choice Requires="x14">
            <control shapeId="65600" r:id="rId43" name="Check Box 64">
              <controlPr defaultSize="0" autoFill="0" autoLine="0" autoPict="0">
                <anchor moveWithCells="1">
                  <from>
                    <xdr:col>7</xdr:col>
                    <xdr:colOff>99060</xdr:colOff>
                    <xdr:row>29</xdr:row>
                    <xdr:rowOff>114300</xdr:rowOff>
                  </from>
                  <to>
                    <xdr:col>8</xdr:col>
                    <xdr:colOff>0</xdr:colOff>
                    <xdr:row>30</xdr:row>
                    <xdr:rowOff>114300</xdr:rowOff>
                  </to>
                </anchor>
              </controlPr>
            </control>
          </mc:Choice>
        </mc:AlternateContent>
        <mc:AlternateContent xmlns:mc="http://schemas.openxmlformats.org/markup-compatibility/2006">
          <mc:Choice Requires="x14">
            <control shapeId="65601" r:id="rId44" name="Check Box 65">
              <controlPr defaultSize="0" autoFill="0" autoLine="0" autoPict="0">
                <anchor moveWithCells="1">
                  <from>
                    <xdr:col>13</xdr:col>
                    <xdr:colOff>99060</xdr:colOff>
                    <xdr:row>29</xdr:row>
                    <xdr:rowOff>114300</xdr:rowOff>
                  </from>
                  <to>
                    <xdr:col>14</xdr:col>
                    <xdr:colOff>0</xdr:colOff>
                    <xdr:row>30</xdr:row>
                    <xdr:rowOff>114300</xdr:rowOff>
                  </to>
                </anchor>
              </controlPr>
            </control>
          </mc:Choice>
        </mc:AlternateContent>
        <mc:AlternateContent xmlns:mc="http://schemas.openxmlformats.org/markup-compatibility/2006">
          <mc:Choice Requires="x14">
            <control shapeId="65602" r:id="rId45" name="Check Box 66">
              <controlPr defaultSize="0" autoFill="0" autoLine="0" autoPict="0">
                <anchor moveWithCells="1">
                  <from>
                    <xdr:col>16</xdr:col>
                    <xdr:colOff>99060</xdr:colOff>
                    <xdr:row>29</xdr:row>
                    <xdr:rowOff>114300</xdr:rowOff>
                  </from>
                  <to>
                    <xdr:col>17</xdr:col>
                    <xdr:colOff>0</xdr:colOff>
                    <xdr:row>30</xdr:row>
                    <xdr:rowOff>114300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D4731-86B1-4703-AD1E-C9C7DD3D665A}">
  <sheetPr>
    <tabColor theme="7" tint="0.79998168889431442"/>
    <pageSetUpPr fitToPage="1"/>
  </sheetPr>
  <dimension ref="A1:CM221"/>
  <sheetViews>
    <sheetView view="pageBreakPreview" zoomScale="81" zoomScaleNormal="80" zoomScaleSheetLayoutView="81" workbookViewId="0">
      <selection activeCell="AH28" sqref="AH28"/>
    </sheetView>
  </sheetViews>
  <sheetFormatPr defaultRowHeight="16.8" x14ac:dyDescent="0.4"/>
  <cols>
    <col min="1" max="75" width="4.3984375" style="29" customWidth="1"/>
    <col min="76" max="77" width="4.3984375" style="321" customWidth="1"/>
    <col min="78" max="91" width="9" style="321"/>
    <col min="92" max="264" width="9" style="4"/>
    <col min="265" max="333" width="4.3984375" style="4" customWidth="1"/>
    <col min="334" max="520" width="9" style="4"/>
    <col min="521" max="589" width="4.3984375" style="4" customWidth="1"/>
    <col min="590" max="776" width="9" style="4"/>
    <col min="777" max="845" width="4.3984375" style="4" customWidth="1"/>
    <col min="846" max="1032" width="9" style="4"/>
    <col min="1033" max="1101" width="4.3984375" style="4" customWidth="1"/>
    <col min="1102" max="1288" width="9" style="4"/>
    <col min="1289" max="1357" width="4.3984375" style="4" customWidth="1"/>
    <col min="1358" max="1544" width="9" style="4"/>
    <col min="1545" max="1613" width="4.3984375" style="4" customWidth="1"/>
    <col min="1614" max="1800" width="9" style="4"/>
    <col min="1801" max="1869" width="4.3984375" style="4" customWidth="1"/>
    <col min="1870" max="2056" width="9" style="4"/>
    <col min="2057" max="2125" width="4.3984375" style="4" customWidth="1"/>
    <col min="2126" max="2312" width="9" style="4"/>
    <col min="2313" max="2381" width="4.3984375" style="4" customWidth="1"/>
    <col min="2382" max="2568" width="9" style="4"/>
    <col min="2569" max="2637" width="4.3984375" style="4" customWidth="1"/>
    <col min="2638" max="2824" width="9" style="4"/>
    <col min="2825" max="2893" width="4.3984375" style="4" customWidth="1"/>
    <col min="2894" max="3080" width="9" style="4"/>
    <col min="3081" max="3149" width="4.3984375" style="4" customWidth="1"/>
    <col min="3150" max="3336" width="9" style="4"/>
    <col min="3337" max="3405" width="4.3984375" style="4" customWidth="1"/>
    <col min="3406" max="3592" width="9" style="4"/>
    <col min="3593" max="3661" width="4.3984375" style="4" customWidth="1"/>
    <col min="3662" max="3848" width="9" style="4"/>
    <col min="3849" max="3917" width="4.3984375" style="4" customWidth="1"/>
    <col min="3918" max="4104" width="9" style="4"/>
    <col min="4105" max="4173" width="4.3984375" style="4" customWidth="1"/>
    <col min="4174" max="4360" width="9" style="4"/>
    <col min="4361" max="4429" width="4.3984375" style="4" customWidth="1"/>
    <col min="4430" max="4616" width="9" style="4"/>
    <col min="4617" max="4685" width="4.3984375" style="4" customWidth="1"/>
    <col min="4686" max="4872" width="9" style="4"/>
    <col min="4873" max="4941" width="4.3984375" style="4" customWidth="1"/>
    <col min="4942" max="5128" width="9" style="4"/>
    <col min="5129" max="5197" width="4.3984375" style="4" customWidth="1"/>
    <col min="5198" max="5384" width="9" style="4"/>
    <col min="5385" max="5453" width="4.3984375" style="4" customWidth="1"/>
    <col min="5454" max="5640" width="9" style="4"/>
    <col min="5641" max="5709" width="4.3984375" style="4" customWidth="1"/>
    <col min="5710" max="5896" width="9" style="4"/>
    <col min="5897" max="5965" width="4.3984375" style="4" customWidth="1"/>
    <col min="5966" max="6152" width="9" style="4"/>
    <col min="6153" max="6221" width="4.3984375" style="4" customWidth="1"/>
    <col min="6222" max="6408" width="9" style="4"/>
    <col min="6409" max="6477" width="4.3984375" style="4" customWidth="1"/>
    <col min="6478" max="6664" width="9" style="4"/>
    <col min="6665" max="6733" width="4.3984375" style="4" customWidth="1"/>
    <col min="6734" max="6920" width="9" style="4"/>
    <col min="6921" max="6989" width="4.3984375" style="4" customWidth="1"/>
    <col min="6990" max="7176" width="9" style="4"/>
    <col min="7177" max="7245" width="4.3984375" style="4" customWidth="1"/>
    <col min="7246" max="7432" width="9" style="4"/>
    <col min="7433" max="7501" width="4.3984375" style="4" customWidth="1"/>
    <col min="7502" max="7688" width="9" style="4"/>
    <col min="7689" max="7757" width="4.3984375" style="4" customWidth="1"/>
    <col min="7758" max="7944" width="9" style="4"/>
    <col min="7945" max="8013" width="4.3984375" style="4" customWidth="1"/>
    <col min="8014" max="8200" width="9" style="4"/>
    <col min="8201" max="8269" width="4.3984375" style="4" customWidth="1"/>
    <col min="8270" max="8456" width="9" style="4"/>
    <col min="8457" max="8525" width="4.3984375" style="4" customWidth="1"/>
    <col min="8526" max="8712" width="9" style="4"/>
    <col min="8713" max="8781" width="4.3984375" style="4" customWidth="1"/>
    <col min="8782" max="8968" width="9" style="4"/>
    <col min="8969" max="9037" width="4.3984375" style="4" customWidth="1"/>
    <col min="9038" max="9224" width="9" style="4"/>
    <col min="9225" max="9293" width="4.3984375" style="4" customWidth="1"/>
    <col min="9294" max="9480" width="9" style="4"/>
    <col min="9481" max="9549" width="4.3984375" style="4" customWidth="1"/>
    <col min="9550" max="9736" width="9" style="4"/>
    <col min="9737" max="9805" width="4.3984375" style="4" customWidth="1"/>
    <col min="9806" max="9992" width="9" style="4"/>
    <col min="9993" max="10061" width="4.3984375" style="4" customWidth="1"/>
    <col min="10062" max="10248" width="9" style="4"/>
    <col min="10249" max="10317" width="4.3984375" style="4" customWidth="1"/>
    <col min="10318" max="10504" width="9" style="4"/>
    <col min="10505" max="10573" width="4.3984375" style="4" customWidth="1"/>
    <col min="10574" max="10760" width="9" style="4"/>
    <col min="10761" max="10829" width="4.3984375" style="4" customWidth="1"/>
    <col min="10830" max="11016" width="9" style="4"/>
    <col min="11017" max="11085" width="4.3984375" style="4" customWidth="1"/>
    <col min="11086" max="11272" width="9" style="4"/>
    <col min="11273" max="11341" width="4.3984375" style="4" customWidth="1"/>
    <col min="11342" max="11528" width="9" style="4"/>
    <col min="11529" max="11597" width="4.3984375" style="4" customWidth="1"/>
    <col min="11598" max="11784" width="9" style="4"/>
    <col min="11785" max="11853" width="4.3984375" style="4" customWidth="1"/>
    <col min="11854" max="12040" width="9" style="4"/>
    <col min="12041" max="12109" width="4.3984375" style="4" customWidth="1"/>
    <col min="12110" max="12296" width="9" style="4"/>
    <col min="12297" max="12365" width="4.3984375" style="4" customWidth="1"/>
    <col min="12366" max="12552" width="9" style="4"/>
    <col min="12553" max="12621" width="4.3984375" style="4" customWidth="1"/>
    <col min="12622" max="12808" width="9" style="4"/>
    <col min="12809" max="12877" width="4.3984375" style="4" customWidth="1"/>
    <col min="12878" max="13064" width="9" style="4"/>
    <col min="13065" max="13133" width="4.3984375" style="4" customWidth="1"/>
    <col min="13134" max="13320" width="9" style="4"/>
    <col min="13321" max="13389" width="4.3984375" style="4" customWidth="1"/>
    <col min="13390" max="13576" width="9" style="4"/>
    <col min="13577" max="13645" width="4.3984375" style="4" customWidth="1"/>
    <col min="13646" max="13832" width="9" style="4"/>
    <col min="13833" max="13901" width="4.3984375" style="4" customWidth="1"/>
    <col min="13902" max="14088" width="9" style="4"/>
    <col min="14089" max="14157" width="4.3984375" style="4" customWidth="1"/>
    <col min="14158" max="14344" width="9" style="4"/>
    <col min="14345" max="14413" width="4.3984375" style="4" customWidth="1"/>
    <col min="14414" max="14600" width="9" style="4"/>
    <col min="14601" max="14669" width="4.3984375" style="4" customWidth="1"/>
    <col min="14670" max="14856" width="9" style="4"/>
    <col min="14857" max="14925" width="4.3984375" style="4" customWidth="1"/>
    <col min="14926" max="15112" width="9" style="4"/>
    <col min="15113" max="15181" width="4.3984375" style="4" customWidth="1"/>
    <col min="15182" max="15368" width="9" style="4"/>
    <col min="15369" max="15437" width="4.3984375" style="4" customWidth="1"/>
    <col min="15438" max="15624" width="9" style="4"/>
    <col min="15625" max="15693" width="4.3984375" style="4" customWidth="1"/>
    <col min="15694" max="15880" width="9" style="4"/>
    <col min="15881" max="15949" width="4.3984375" style="4" customWidth="1"/>
    <col min="15950" max="16136" width="9" style="4"/>
    <col min="16137" max="16205" width="4.3984375" style="4" customWidth="1"/>
    <col min="16206" max="16384" width="9" style="4"/>
  </cols>
  <sheetData>
    <row r="1" spans="1:50" ht="18.75" customHeight="1" x14ac:dyDescent="0.4">
      <c r="A1" s="152" t="s">
        <v>802</v>
      </c>
      <c r="B1" s="71"/>
      <c r="C1" s="71"/>
      <c r="D1" s="71"/>
      <c r="E1" s="71"/>
      <c r="F1" s="71"/>
      <c r="G1" s="71"/>
      <c r="H1" s="615" t="str">
        <f>"（R"&amp;表紙・鑑!S3-1&amp;"年度）"</f>
        <v>（R7年度）</v>
      </c>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row>
    <row r="2" spans="1:50" ht="18.75" customHeight="1" thickBot="1" x14ac:dyDescent="0.45">
      <c r="A2" s="89" t="s">
        <v>993</v>
      </c>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row>
    <row r="3" spans="1:50" ht="18.75" customHeight="1" x14ac:dyDescent="0.4">
      <c r="A3" s="907"/>
      <c r="B3" s="908"/>
      <c r="C3" s="908"/>
      <c r="D3" s="908"/>
      <c r="E3" s="1050" t="str">
        <f>"R"&amp;表紙・鑑!S3-1&amp;"年度"</f>
        <v>R7年度</v>
      </c>
      <c r="F3" s="1051"/>
      <c r="G3" s="1051"/>
      <c r="H3" s="1051"/>
      <c r="I3" s="1051"/>
      <c r="J3" s="1051"/>
      <c r="K3" s="1051"/>
      <c r="L3" s="1051"/>
      <c r="M3" s="1051"/>
      <c r="N3" s="1051"/>
      <c r="O3" s="1051"/>
      <c r="P3" s="1051"/>
      <c r="Q3" s="1051"/>
      <c r="R3" s="1051"/>
      <c r="S3" s="1051"/>
      <c r="T3" s="1051"/>
      <c r="U3" s="1051"/>
      <c r="V3" s="1051"/>
      <c r="W3" s="1051"/>
      <c r="X3" s="1051"/>
      <c r="Y3" s="1051"/>
      <c r="Z3" s="1051"/>
      <c r="AA3" s="1051"/>
      <c r="AB3" s="1051"/>
      <c r="AC3" s="1051"/>
      <c r="AD3" s="1051"/>
      <c r="AE3" s="1051"/>
      <c r="AF3" s="1051"/>
      <c r="AG3" s="1051"/>
      <c r="AH3" s="1051"/>
      <c r="AI3" s="1051"/>
      <c r="AJ3" s="1051"/>
      <c r="AK3" s="1051"/>
      <c r="AL3" s="1051"/>
      <c r="AM3" s="1051"/>
      <c r="AN3" s="1051"/>
      <c r="AO3" s="1051"/>
      <c r="AP3" s="1051"/>
      <c r="AQ3" s="1051"/>
      <c r="AR3" s="2197"/>
      <c r="AS3" s="1051" t="s">
        <v>453</v>
      </c>
      <c r="AT3" s="1051"/>
      <c r="AU3" s="1051"/>
      <c r="AV3" s="1051"/>
      <c r="AW3" s="1051"/>
      <c r="AX3" s="1052"/>
    </row>
    <row r="4" spans="1:50" ht="18.75" customHeight="1" x14ac:dyDescent="0.4">
      <c r="A4" s="909" t="s">
        <v>454</v>
      </c>
      <c r="B4" s="910"/>
      <c r="C4" s="910"/>
      <c r="D4" s="910"/>
      <c r="E4" s="343"/>
      <c r="F4" s="344"/>
      <c r="G4" s="344"/>
      <c r="H4" s="781" t="s">
        <v>455</v>
      </c>
      <c r="I4" s="781"/>
      <c r="J4" s="781"/>
      <c r="K4" s="781"/>
      <c r="L4" s="349"/>
      <c r="M4" s="344"/>
      <c r="N4" s="64"/>
      <c r="O4" s="64"/>
      <c r="P4" s="781" t="s">
        <v>456</v>
      </c>
      <c r="Q4" s="781"/>
      <c r="R4" s="344"/>
      <c r="S4" s="344"/>
      <c r="T4" s="349"/>
      <c r="U4" s="344"/>
      <c r="V4" s="344"/>
      <c r="W4" s="344"/>
      <c r="X4" s="344"/>
      <c r="Y4" s="344"/>
      <c r="Z4" s="344"/>
      <c r="AA4" s="344"/>
      <c r="AB4" s="344"/>
      <c r="AC4" s="343"/>
      <c r="AD4" s="344"/>
      <c r="AE4" s="344"/>
      <c r="AF4" s="344"/>
      <c r="AG4" s="64"/>
      <c r="AH4" s="781"/>
      <c r="AI4" s="781"/>
      <c r="AJ4" s="349"/>
      <c r="AK4" s="344"/>
      <c r="AL4" s="64"/>
      <c r="AM4" s="781"/>
      <c r="AN4" s="781"/>
      <c r="AO4" s="344"/>
      <c r="AP4" s="344"/>
      <c r="AQ4" s="344"/>
      <c r="AR4" s="345"/>
      <c r="AS4" s="64"/>
      <c r="AT4" s="781" t="s">
        <v>455</v>
      </c>
      <c r="AU4" s="781"/>
      <c r="AV4" s="64"/>
      <c r="AW4" s="781" t="s">
        <v>456</v>
      </c>
      <c r="AX4" s="2184"/>
    </row>
    <row r="5" spans="1:50" ht="18.75" customHeight="1" x14ac:dyDescent="0.4">
      <c r="A5" s="909" t="s">
        <v>457</v>
      </c>
      <c r="B5" s="910"/>
      <c r="C5" s="910"/>
      <c r="D5" s="924"/>
      <c r="E5" s="956"/>
      <c r="F5" s="957"/>
      <c r="G5" s="957"/>
      <c r="H5" s="78" t="s">
        <v>49</v>
      </c>
      <c r="I5" s="956"/>
      <c r="J5" s="957"/>
      <c r="K5" s="957"/>
      <c r="L5" s="78" t="s">
        <v>49</v>
      </c>
      <c r="M5" s="956"/>
      <c r="N5" s="957"/>
      <c r="O5" s="957"/>
      <c r="P5" s="78" t="s">
        <v>49</v>
      </c>
      <c r="Q5" s="956"/>
      <c r="R5" s="957"/>
      <c r="S5" s="957"/>
      <c r="T5" s="682" t="s">
        <v>49</v>
      </c>
      <c r="U5" s="956"/>
      <c r="V5" s="957"/>
      <c r="W5" s="957"/>
      <c r="X5" s="682" t="s">
        <v>49</v>
      </c>
      <c r="Y5" s="956"/>
      <c r="Z5" s="957"/>
      <c r="AA5" s="957"/>
      <c r="AB5" s="77" t="s">
        <v>49</v>
      </c>
      <c r="AC5" s="956"/>
      <c r="AD5" s="957"/>
      <c r="AE5" s="957"/>
      <c r="AF5" s="683" t="s">
        <v>49</v>
      </c>
      <c r="AG5" s="956"/>
      <c r="AH5" s="957"/>
      <c r="AI5" s="957"/>
      <c r="AJ5" s="683" t="s">
        <v>49</v>
      </c>
      <c r="AK5" s="956"/>
      <c r="AL5" s="957"/>
      <c r="AM5" s="957"/>
      <c r="AN5" s="683" t="s">
        <v>49</v>
      </c>
      <c r="AO5" s="956"/>
      <c r="AP5" s="957"/>
      <c r="AQ5" s="957"/>
      <c r="AR5" s="689" t="s">
        <v>49</v>
      </c>
      <c r="AS5" s="2198" t="str">
        <f>"R"&amp;表紙・鑑!S3-1&amp;"年度"</f>
        <v>R7年度</v>
      </c>
      <c r="AT5" s="2160"/>
      <c r="AU5" s="2160"/>
      <c r="AV5" s="2160"/>
      <c r="AW5" s="2160"/>
      <c r="AX5" s="2161"/>
    </row>
    <row r="6" spans="1:50" ht="18.75" customHeight="1" x14ac:dyDescent="0.4">
      <c r="A6" s="909"/>
      <c r="B6" s="910"/>
      <c r="C6" s="910"/>
      <c r="D6" s="924"/>
      <c r="E6" s="85"/>
      <c r="F6" s="83" t="s">
        <v>232</v>
      </c>
      <c r="G6" s="86"/>
      <c r="H6" s="84" t="s">
        <v>53</v>
      </c>
      <c r="I6" s="85"/>
      <c r="J6" s="83" t="s">
        <v>232</v>
      </c>
      <c r="K6" s="86"/>
      <c r="L6" s="84" t="s">
        <v>53</v>
      </c>
      <c r="M6" s="85"/>
      <c r="N6" s="83" t="s">
        <v>232</v>
      </c>
      <c r="O6" s="86"/>
      <c r="P6" s="84" t="s">
        <v>53</v>
      </c>
      <c r="Q6" s="686"/>
      <c r="R6" s="684" t="s">
        <v>232</v>
      </c>
      <c r="S6" s="687"/>
      <c r="T6" s="684" t="s">
        <v>53</v>
      </c>
      <c r="U6" s="686"/>
      <c r="V6" s="684" t="s">
        <v>232</v>
      </c>
      <c r="W6" s="687"/>
      <c r="X6" s="684" t="s">
        <v>53</v>
      </c>
      <c r="Y6" s="85"/>
      <c r="Z6" s="83" t="s">
        <v>232</v>
      </c>
      <c r="AA6" s="86"/>
      <c r="AB6" s="83" t="s">
        <v>53</v>
      </c>
      <c r="AC6" s="686"/>
      <c r="AD6" s="684" t="s">
        <v>232</v>
      </c>
      <c r="AE6" s="687"/>
      <c r="AF6" s="685" t="s">
        <v>53</v>
      </c>
      <c r="AG6" s="686"/>
      <c r="AH6" s="684" t="s">
        <v>232</v>
      </c>
      <c r="AI6" s="687"/>
      <c r="AJ6" s="685" t="s">
        <v>53</v>
      </c>
      <c r="AK6" s="686"/>
      <c r="AL6" s="684" t="s">
        <v>232</v>
      </c>
      <c r="AM6" s="687"/>
      <c r="AN6" s="685" t="s">
        <v>53</v>
      </c>
      <c r="AO6" s="686"/>
      <c r="AP6" s="684" t="s">
        <v>232</v>
      </c>
      <c r="AQ6" s="687"/>
      <c r="AR6" s="690" t="s">
        <v>53</v>
      </c>
      <c r="AS6" s="2199"/>
      <c r="AT6" s="2163"/>
      <c r="AU6" s="2163"/>
      <c r="AV6" s="2163"/>
      <c r="AW6" s="2163"/>
      <c r="AX6" s="2164"/>
    </row>
    <row r="7" spans="1:50" ht="18.75" customHeight="1" x14ac:dyDescent="0.4">
      <c r="A7" s="909" t="s">
        <v>458</v>
      </c>
      <c r="B7" s="910"/>
      <c r="C7" s="910"/>
      <c r="D7" s="910"/>
      <c r="E7" s="956"/>
      <c r="F7" s="957"/>
      <c r="G7" s="957"/>
      <c r="H7" s="937" t="s">
        <v>50</v>
      </c>
      <c r="I7" s="956"/>
      <c r="J7" s="957"/>
      <c r="K7" s="957"/>
      <c r="L7" s="937" t="s">
        <v>50</v>
      </c>
      <c r="M7" s="956"/>
      <c r="N7" s="957"/>
      <c r="O7" s="957"/>
      <c r="P7" s="937" t="s">
        <v>50</v>
      </c>
      <c r="Q7" s="956"/>
      <c r="R7" s="957"/>
      <c r="S7" s="957"/>
      <c r="T7" s="936" t="s">
        <v>50</v>
      </c>
      <c r="U7" s="956"/>
      <c r="V7" s="957"/>
      <c r="W7" s="957"/>
      <c r="X7" s="936" t="s">
        <v>50</v>
      </c>
      <c r="Y7" s="956"/>
      <c r="Z7" s="957"/>
      <c r="AA7" s="957"/>
      <c r="AB7" s="936" t="s">
        <v>50</v>
      </c>
      <c r="AC7" s="956"/>
      <c r="AD7" s="957"/>
      <c r="AE7" s="957"/>
      <c r="AF7" s="937" t="s">
        <v>50</v>
      </c>
      <c r="AG7" s="956"/>
      <c r="AH7" s="957"/>
      <c r="AI7" s="957"/>
      <c r="AJ7" s="937" t="s">
        <v>50</v>
      </c>
      <c r="AK7" s="956"/>
      <c r="AL7" s="957"/>
      <c r="AM7" s="957"/>
      <c r="AN7" s="937" t="s">
        <v>50</v>
      </c>
      <c r="AO7" s="956"/>
      <c r="AP7" s="957"/>
      <c r="AQ7" s="957"/>
      <c r="AR7" s="2181" t="s">
        <v>50</v>
      </c>
      <c r="AS7" s="936" t="s">
        <v>459</v>
      </c>
      <c r="AT7" s="936"/>
      <c r="AU7" s="936"/>
      <c r="AV7" s="936"/>
      <c r="AW7" s="936"/>
      <c r="AX7" s="994"/>
    </row>
    <row r="8" spans="1:50" ht="18.75" customHeight="1" x14ac:dyDescent="0.4">
      <c r="A8" s="909"/>
      <c r="B8" s="910"/>
      <c r="C8" s="910"/>
      <c r="D8" s="910"/>
      <c r="E8" s="988"/>
      <c r="F8" s="989"/>
      <c r="G8" s="989"/>
      <c r="H8" s="940"/>
      <c r="I8" s="988"/>
      <c r="J8" s="989"/>
      <c r="K8" s="989"/>
      <c r="L8" s="940"/>
      <c r="M8" s="988"/>
      <c r="N8" s="989"/>
      <c r="O8" s="989"/>
      <c r="P8" s="940"/>
      <c r="Q8" s="988"/>
      <c r="R8" s="989"/>
      <c r="S8" s="989"/>
      <c r="T8" s="939"/>
      <c r="U8" s="988"/>
      <c r="V8" s="989"/>
      <c r="W8" s="989"/>
      <c r="X8" s="939"/>
      <c r="Y8" s="988"/>
      <c r="Z8" s="989"/>
      <c r="AA8" s="989"/>
      <c r="AB8" s="939"/>
      <c r="AC8" s="988"/>
      <c r="AD8" s="989"/>
      <c r="AE8" s="989"/>
      <c r="AF8" s="940"/>
      <c r="AG8" s="988"/>
      <c r="AH8" s="989"/>
      <c r="AI8" s="989"/>
      <c r="AJ8" s="940"/>
      <c r="AK8" s="988"/>
      <c r="AL8" s="989"/>
      <c r="AM8" s="989"/>
      <c r="AN8" s="940"/>
      <c r="AO8" s="988"/>
      <c r="AP8" s="989"/>
      <c r="AQ8" s="989"/>
      <c r="AR8" s="2182"/>
      <c r="AS8" s="2178"/>
      <c r="AT8" s="2178"/>
      <c r="AU8" s="93" t="s">
        <v>50</v>
      </c>
      <c r="AV8" s="2179"/>
      <c r="AW8" s="2178"/>
      <c r="AX8" s="346" t="s">
        <v>50</v>
      </c>
    </row>
    <row r="9" spans="1:50" ht="18.75" customHeight="1" x14ac:dyDescent="0.4">
      <c r="A9" s="909" t="s">
        <v>460</v>
      </c>
      <c r="B9" s="910"/>
      <c r="C9" s="910"/>
      <c r="D9" s="910"/>
      <c r="E9" s="956"/>
      <c r="F9" s="957"/>
      <c r="G9" s="957"/>
      <c r="H9" s="937" t="s">
        <v>50</v>
      </c>
      <c r="I9" s="956"/>
      <c r="J9" s="957"/>
      <c r="K9" s="957"/>
      <c r="L9" s="937" t="s">
        <v>50</v>
      </c>
      <c r="M9" s="956"/>
      <c r="N9" s="957"/>
      <c r="O9" s="957"/>
      <c r="P9" s="937" t="s">
        <v>50</v>
      </c>
      <c r="Q9" s="956"/>
      <c r="R9" s="957"/>
      <c r="S9" s="957"/>
      <c r="T9" s="936" t="s">
        <v>50</v>
      </c>
      <c r="U9" s="956"/>
      <c r="V9" s="957"/>
      <c r="W9" s="957"/>
      <c r="X9" s="936" t="s">
        <v>50</v>
      </c>
      <c r="Y9" s="956"/>
      <c r="Z9" s="957"/>
      <c r="AA9" s="957"/>
      <c r="AB9" s="936" t="s">
        <v>50</v>
      </c>
      <c r="AC9" s="956"/>
      <c r="AD9" s="957"/>
      <c r="AE9" s="957"/>
      <c r="AF9" s="937" t="s">
        <v>50</v>
      </c>
      <c r="AG9" s="956"/>
      <c r="AH9" s="957"/>
      <c r="AI9" s="957"/>
      <c r="AJ9" s="937" t="s">
        <v>50</v>
      </c>
      <c r="AK9" s="956"/>
      <c r="AL9" s="957"/>
      <c r="AM9" s="957"/>
      <c r="AN9" s="937" t="s">
        <v>50</v>
      </c>
      <c r="AO9" s="956"/>
      <c r="AP9" s="957"/>
      <c r="AQ9" s="957"/>
      <c r="AR9" s="2181" t="s">
        <v>50</v>
      </c>
      <c r="AS9" s="957"/>
      <c r="AT9" s="957"/>
      <c r="AU9" s="937" t="s">
        <v>50</v>
      </c>
      <c r="AV9" s="956"/>
      <c r="AW9" s="957"/>
      <c r="AX9" s="994" t="s">
        <v>50</v>
      </c>
    </row>
    <row r="10" spans="1:50" ht="18.75" customHeight="1" x14ac:dyDescent="0.4">
      <c r="A10" s="909"/>
      <c r="B10" s="910"/>
      <c r="C10" s="910"/>
      <c r="D10" s="910"/>
      <c r="E10" s="988"/>
      <c r="F10" s="989"/>
      <c r="G10" s="989"/>
      <c r="H10" s="940"/>
      <c r="I10" s="988"/>
      <c r="J10" s="989"/>
      <c r="K10" s="989"/>
      <c r="L10" s="940"/>
      <c r="M10" s="988"/>
      <c r="N10" s="989"/>
      <c r="O10" s="989"/>
      <c r="P10" s="940"/>
      <c r="Q10" s="988"/>
      <c r="R10" s="989"/>
      <c r="S10" s="989"/>
      <c r="T10" s="939"/>
      <c r="U10" s="988"/>
      <c r="V10" s="989"/>
      <c r="W10" s="989"/>
      <c r="X10" s="939"/>
      <c r="Y10" s="988"/>
      <c r="Z10" s="989"/>
      <c r="AA10" s="989"/>
      <c r="AB10" s="939"/>
      <c r="AC10" s="988"/>
      <c r="AD10" s="989"/>
      <c r="AE10" s="989"/>
      <c r="AF10" s="940"/>
      <c r="AG10" s="988"/>
      <c r="AH10" s="989"/>
      <c r="AI10" s="989"/>
      <c r="AJ10" s="940"/>
      <c r="AK10" s="988"/>
      <c r="AL10" s="989"/>
      <c r="AM10" s="989"/>
      <c r="AN10" s="940"/>
      <c r="AO10" s="988"/>
      <c r="AP10" s="989"/>
      <c r="AQ10" s="989"/>
      <c r="AR10" s="2182"/>
      <c r="AS10" s="989"/>
      <c r="AT10" s="989"/>
      <c r="AU10" s="940"/>
      <c r="AV10" s="988"/>
      <c r="AW10" s="989"/>
      <c r="AX10" s="996"/>
    </row>
    <row r="11" spans="1:50" ht="18.75" customHeight="1" x14ac:dyDescent="0.4">
      <c r="A11" s="909" t="s">
        <v>461</v>
      </c>
      <c r="B11" s="910"/>
      <c r="C11" s="910"/>
      <c r="D11" s="910"/>
      <c r="E11" s="347"/>
      <c r="F11" s="65" t="s">
        <v>359</v>
      </c>
      <c r="G11" s="64"/>
      <c r="H11" s="62" t="s">
        <v>16</v>
      </c>
      <c r="I11" s="347"/>
      <c r="J11" s="65" t="s">
        <v>359</v>
      </c>
      <c r="K11" s="64"/>
      <c r="L11" s="62" t="s">
        <v>16</v>
      </c>
      <c r="M11" s="347"/>
      <c r="N11" s="65" t="s">
        <v>359</v>
      </c>
      <c r="O11" s="64"/>
      <c r="P11" s="62" t="s">
        <v>16</v>
      </c>
      <c r="Q11" s="347"/>
      <c r="R11" s="678" t="s">
        <v>359</v>
      </c>
      <c r="S11" s="64"/>
      <c r="T11" s="678" t="s">
        <v>16</v>
      </c>
      <c r="U11" s="347"/>
      <c r="V11" s="678" t="s">
        <v>359</v>
      </c>
      <c r="W11" s="64"/>
      <c r="X11" s="678" t="s">
        <v>16</v>
      </c>
      <c r="Y11" s="347"/>
      <c r="Z11" s="65" t="s">
        <v>359</v>
      </c>
      <c r="AA11" s="64"/>
      <c r="AB11" s="65" t="s">
        <v>16</v>
      </c>
      <c r="AC11" s="347"/>
      <c r="AD11" s="678" t="s">
        <v>359</v>
      </c>
      <c r="AE11" s="64"/>
      <c r="AF11" s="679" t="s">
        <v>16</v>
      </c>
      <c r="AG11" s="347"/>
      <c r="AH11" s="678" t="s">
        <v>359</v>
      </c>
      <c r="AI11" s="64"/>
      <c r="AJ11" s="679" t="s">
        <v>16</v>
      </c>
      <c r="AK11" s="347"/>
      <c r="AL11" s="678" t="s">
        <v>359</v>
      </c>
      <c r="AM11" s="64"/>
      <c r="AN11" s="679" t="s">
        <v>16</v>
      </c>
      <c r="AO11" s="347"/>
      <c r="AP11" s="678" t="s">
        <v>359</v>
      </c>
      <c r="AQ11" s="64"/>
      <c r="AR11" s="348" t="s">
        <v>16</v>
      </c>
      <c r="AS11" s="344"/>
      <c r="AT11" s="344"/>
      <c r="AU11" s="349"/>
      <c r="AV11" s="343"/>
      <c r="AW11" s="344"/>
      <c r="AX11" s="350"/>
    </row>
    <row r="12" spans="1:50" ht="18.75" customHeight="1" x14ac:dyDescent="0.4">
      <c r="A12" s="2183" t="s">
        <v>462</v>
      </c>
      <c r="B12" s="910" t="s">
        <v>463</v>
      </c>
      <c r="C12" s="910"/>
      <c r="D12" s="910"/>
      <c r="E12" s="896"/>
      <c r="F12" s="896"/>
      <c r="G12" s="896"/>
      <c r="H12" s="896"/>
      <c r="I12" s="896"/>
      <c r="J12" s="896"/>
      <c r="K12" s="896"/>
      <c r="L12" s="896"/>
      <c r="M12" s="896"/>
      <c r="N12" s="896"/>
      <c r="O12" s="896"/>
      <c r="P12" s="896"/>
      <c r="Q12" s="896"/>
      <c r="R12" s="896"/>
      <c r="S12" s="896"/>
      <c r="T12" s="2179"/>
      <c r="U12" s="896"/>
      <c r="V12" s="896"/>
      <c r="W12" s="896"/>
      <c r="X12" s="2179"/>
      <c r="Y12" s="896"/>
      <c r="Z12" s="896"/>
      <c r="AA12" s="896"/>
      <c r="AB12" s="2179"/>
      <c r="AC12" s="896"/>
      <c r="AD12" s="896"/>
      <c r="AE12" s="896"/>
      <c r="AF12" s="896"/>
      <c r="AG12" s="896"/>
      <c r="AH12" s="896"/>
      <c r="AI12" s="896"/>
      <c r="AJ12" s="896"/>
      <c r="AK12" s="896"/>
      <c r="AL12" s="896"/>
      <c r="AM12" s="896"/>
      <c r="AN12" s="896"/>
      <c r="AO12" s="896"/>
      <c r="AP12" s="896"/>
      <c r="AQ12" s="896"/>
      <c r="AR12" s="2177"/>
      <c r="AS12" s="2178"/>
      <c r="AT12" s="2178"/>
      <c r="AU12" s="903"/>
      <c r="AV12" s="2179"/>
      <c r="AW12" s="2178"/>
      <c r="AX12" s="2180"/>
    </row>
    <row r="13" spans="1:50" ht="18.75" customHeight="1" x14ac:dyDescent="0.4">
      <c r="A13" s="2183"/>
      <c r="B13" s="910" t="s">
        <v>464</v>
      </c>
      <c r="C13" s="910"/>
      <c r="D13" s="910"/>
      <c r="E13" s="896"/>
      <c r="F13" s="896"/>
      <c r="G13" s="896"/>
      <c r="H13" s="896"/>
      <c r="I13" s="896"/>
      <c r="J13" s="896"/>
      <c r="K13" s="896"/>
      <c r="L13" s="896"/>
      <c r="M13" s="896"/>
      <c r="N13" s="896"/>
      <c r="O13" s="896"/>
      <c r="P13" s="896"/>
      <c r="Q13" s="896"/>
      <c r="R13" s="896"/>
      <c r="S13" s="896"/>
      <c r="T13" s="2179"/>
      <c r="U13" s="896"/>
      <c r="V13" s="896"/>
      <c r="W13" s="896"/>
      <c r="X13" s="2179"/>
      <c r="Y13" s="896"/>
      <c r="Z13" s="896"/>
      <c r="AA13" s="896"/>
      <c r="AB13" s="2179"/>
      <c r="AC13" s="896"/>
      <c r="AD13" s="896"/>
      <c r="AE13" s="896"/>
      <c r="AF13" s="896"/>
      <c r="AG13" s="896"/>
      <c r="AH13" s="896"/>
      <c r="AI13" s="896"/>
      <c r="AJ13" s="896"/>
      <c r="AK13" s="896"/>
      <c r="AL13" s="896"/>
      <c r="AM13" s="896"/>
      <c r="AN13" s="896"/>
      <c r="AO13" s="896"/>
      <c r="AP13" s="896"/>
      <c r="AQ13" s="896"/>
      <c r="AR13" s="2177"/>
      <c r="AS13" s="2178"/>
      <c r="AT13" s="2178"/>
      <c r="AU13" s="903"/>
      <c r="AV13" s="2179"/>
      <c r="AW13" s="2178"/>
      <c r="AX13" s="2180"/>
    </row>
    <row r="14" spans="1:50" ht="18.75" customHeight="1" x14ac:dyDescent="0.4">
      <c r="A14" s="2183"/>
      <c r="B14" s="910" t="s">
        <v>465</v>
      </c>
      <c r="C14" s="910"/>
      <c r="D14" s="910"/>
      <c r="E14" s="896"/>
      <c r="F14" s="896"/>
      <c r="G14" s="896"/>
      <c r="H14" s="896"/>
      <c r="I14" s="896"/>
      <c r="J14" s="896"/>
      <c r="K14" s="896"/>
      <c r="L14" s="896"/>
      <c r="M14" s="896"/>
      <c r="N14" s="896"/>
      <c r="O14" s="896"/>
      <c r="P14" s="896"/>
      <c r="Q14" s="896"/>
      <c r="R14" s="896"/>
      <c r="S14" s="896"/>
      <c r="T14" s="2179"/>
      <c r="U14" s="896"/>
      <c r="V14" s="896"/>
      <c r="W14" s="896"/>
      <c r="X14" s="2179"/>
      <c r="Y14" s="896"/>
      <c r="Z14" s="896"/>
      <c r="AA14" s="896"/>
      <c r="AB14" s="2179"/>
      <c r="AC14" s="896"/>
      <c r="AD14" s="896"/>
      <c r="AE14" s="896"/>
      <c r="AF14" s="896"/>
      <c r="AG14" s="896"/>
      <c r="AH14" s="896"/>
      <c r="AI14" s="896"/>
      <c r="AJ14" s="896"/>
      <c r="AK14" s="896"/>
      <c r="AL14" s="896"/>
      <c r="AM14" s="896"/>
      <c r="AN14" s="896"/>
      <c r="AO14" s="896"/>
      <c r="AP14" s="896"/>
      <c r="AQ14" s="896"/>
      <c r="AR14" s="2177"/>
      <c r="AS14" s="2178"/>
      <c r="AT14" s="2178"/>
      <c r="AU14" s="903"/>
      <c r="AV14" s="2179"/>
      <c r="AW14" s="2178"/>
      <c r="AX14" s="2180"/>
    </row>
    <row r="15" spans="1:50" ht="18.75" customHeight="1" x14ac:dyDescent="0.4">
      <c r="A15" s="2183"/>
      <c r="B15" s="910" t="s">
        <v>466</v>
      </c>
      <c r="C15" s="910"/>
      <c r="D15" s="910"/>
      <c r="E15" s="896"/>
      <c r="F15" s="896"/>
      <c r="G15" s="896"/>
      <c r="H15" s="896"/>
      <c r="I15" s="896"/>
      <c r="J15" s="896"/>
      <c r="K15" s="896"/>
      <c r="L15" s="896"/>
      <c r="M15" s="896"/>
      <c r="N15" s="896"/>
      <c r="O15" s="896"/>
      <c r="P15" s="896"/>
      <c r="Q15" s="896"/>
      <c r="R15" s="896"/>
      <c r="S15" s="896"/>
      <c r="T15" s="2179"/>
      <c r="U15" s="896"/>
      <c r="V15" s="896"/>
      <c r="W15" s="896"/>
      <c r="X15" s="2179"/>
      <c r="Y15" s="896"/>
      <c r="Z15" s="896"/>
      <c r="AA15" s="896"/>
      <c r="AB15" s="2179"/>
      <c r="AC15" s="896"/>
      <c r="AD15" s="896"/>
      <c r="AE15" s="896"/>
      <c r="AF15" s="896"/>
      <c r="AG15" s="896"/>
      <c r="AH15" s="896"/>
      <c r="AI15" s="896"/>
      <c r="AJ15" s="896"/>
      <c r="AK15" s="896"/>
      <c r="AL15" s="896"/>
      <c r="AM15" s="896"/>
      <c r="AN15" s="896"/>
      <c r="AO15" s="896"/>
      <c r="AP15" s="896"/>
      <c r="AQ15" s="896"/>
      <c r="AR15" s="2177"/>
      <c r="AS15" s="2178"/>
      <c r="AT15" s="2178"/>
      <c r="AU15" s="903"/>
      <c r="AV15" s="2179"/>
      <c r="AW15" s="2178"/>
      <c r="AX15" s="2180"/>
    </row>
    <row r="16" spans="1:50" ht="18.75" customHeight="1" x14ac:dyDescent="0.4">
      <c r="A16" s="2183"/>
      <c r="B16" s="910" t="s">
        <v>467</v>
      </c>
      <c r="C16" s="910"/>
      <c r="D16" s="910"/>
      <c r="E16" s="896"/>
      <c r="F16" s="896"/>
      <c r="G16" s="896"/>
      <c r="H16" s="896"/>
      <c r="I16" s="896"/>
      <c r="J16" s="896"/>
      <c r="K16" s="896"/>
      <c r="L16" s="896"/>
      <c r="M16" s="896"/>
      <c r="N16" s="896"/>
      <c r="O16" s="896"/>
      <c r="P16" s="896"/>
      <c r="Q16" s="896"/>
      <c r="R16" s="896"/>
      <c r="S16" s="896"/>
      <c r="T16" s="2179"/>
      <c r="U16" s="896"/>
      <c r="V16" s="896"/>
      <c r="W16" s="896"/>
      <c r="X16" s="2179"/>
      <c r="Y16" s="896"/>
      <c r="Z16" s="896"/>
      <c r="AA16" s="896"/>
      <c r="AB16" s="2179"/>
      <c r="AC16" s="896"/>
      <c r="AD16" s="896"/>
      <c r="AE16" s="896"/>
      <c r="AF16" s="896"/>
      <c r="AG16" s="896"/>
      <c r="AH16" s="896"/>
      <c r="AI16" s="896"/>
      <c r="AJ16" s="896"/>
      <c r="AK16" s="896"/>
      <c r="AL16" s="896"/>
      <c r="AM16" s="896"/>
      <c r="AN16" s="896"/>
      <c r="AO16" s="896"/>
      <c r="AP16" s="896"/>
      <c r="AQ16" s="896"/>
      <c r="AR16" s="2177"/>
      <c r="AS16" s="2178"/>
      <c r="AT16" s="2178"/>
      <c r="AU16" s="903"/>
      <c r="AV16" s="2179"/>
      <c r="AW16" s="2178"/>
      <c r="AX16" s="2180"/>
    </row>
    <row r="17" spans="1:50" ht="18.75" customHeight="1" x14ac:dyDescent="0.4">
      <c r="A17" s="2183"/>
      <c r="B17" s="910" t="s">
        <v>468</v>
      </c>
      <c r="C17" s="910"/>
      <c r="D17" s="910"/>
      <c r="E17" s="896"/>
      <c r="F17" s="896"/>
      <c r="G17" s="896"/>
      <c r="H17" s="896"/>
      <c r="I17" s="896"/>
      <c r="J17" s="896"/>
      <c r="K17" s="896"/>
      <c r="L17" s="896"/>
      <c r="M17" s="896"/>
      <c r="N17" s="896"/>
      <c r="O17" s="896"/>
      <c r="P17" s="896"/>
      <c r="Q17" s="896"/>
      <c r="R17" s="896"/>
      <c r="S17" s="896"/>
      <c r="T17" s="2179"/>
      <c r="U17" s="896"/>
      <c r="V17" s="896"/>
      <c r="W17" s="896"/>
      <c r="X17" s="2179"/>
      <c r="Y17" s="896"/>
      <c r="Z17" s="896"/>
      <c r="AA17" s="896"/>
      <c r="AB17" s="2179"/>
      <c r="AC17" s="896"/>
      <c r="AD17" s="896"/>
      <c r="AE17" s="896"/>
      <c r="AF17" s="896"/>
      <c r="AG17" s="896"/>
      <c r="AH17" s="896"/>
      <c r="AI17" s="896"/>
      <c r="AJ17" s="896"/>
      <c r="AK17" s="896"/>
      <c r="AL17" s="896"/>
      <c r="AM17" s="896"/>
      <c r="AN17" s="896"/>
      <c r="AO17" s="896"/>
      <c r="AP17" s="896"/>
      <c r="AQ17" s="896"/>
      <c r="AR17" s="2177"/>
      <c r="AS17" s="2178"/>
      <c r="AT17" s="2178"/>
      <c r="AU17" s="903"/>
      <c r="AV17" s="2179"/>
      <c r="AW17" s="2178"/>
      <c r="AX17" s="2180"/>
    </row>
    <row r="18" spans="1:50" ht="18.75" customHeight="1" x14ac:dyDescent="0.4">
      <c r="A18" s="2183"/>
      <c r="B18" s="910" t="s">
        <v>469</v>
      </c>
      <c r="C18" s="910"/>
      <c r="D18" s="910"/>
      <c r="E18" s="896"/>
      <c r="F18" s="896"/>
      <c r="G18" s="896"/>
      <c r="H18" s="896"/>
      <c r="I18" s="896"/>
      <c r="J18" s="896"/>
      <c r="K18" s="896"/>
      <c r="L18" s="896"/>
      <c r="M18" s="896"/>
      <c r="N18" s="896"/>
      <c r="O18" s="896"/>
      <c r="P18" s="896"/>
      <c r="Q18" s="896"/>
      <c r="R18" s="896"/>
      <c r="S18" s="896"/>
      <c r="T18" s="2179"/>
      <c r="U18" s="896"/>
      <c r="V18" s="896"/>
      <c r="W18" s="896"/>
      <c r="X18" s="2179"/>
      <c r="Y18" s="896"/>
      <c r="Z18" s="896"/>
      <c r="AA18" s="896"/>
      <c r="AB18" s="2179"/>
      <c r="AC18" s="896"/>
      <c r="AD18" s="896"/>
      <c r="AE18" s="896"/>
      <c r="AF18" s="896"/>
      <c r="AG18" s="896"/>
      <c r="AH18" s="896"/>
      <c r="AI18" s="896"/>
      <c r="AJ18" s="896"/>
      <c r="AK18" s="896"/>
      <c r="AL18" s="896"/>
      <c r="AM18" s="896"/>
      <c r="AN18" s="896"/>
      <c r="AO18" s="896"/>
      <c r="AP18" s="896"/>
      <c r="AQ18" s="896"/>
      <c r="AR18" s="2177"/>
      <c r="AS18" s="2178"/>
      <c r="AT18" s="2178"/>
      <c r="AU18" s="903"/>
      <c r="AV18" s="2179"/>
      <c r="AW18" s="2178"/>
      <c r="AX18" s="2180"/>
    </row>
    <row r="19" spans="1:50" ht="18.75" customHeight="1" x14ac:dyDescent="0.4">
      <c r="A19" s="2183"/>
      <c r="B19" s="910" t="s">
        <v>470</v>
      </c>
      <c r="C19" s="910"/>
      <c r="D19" s="910"/>
      <c r="E19" s="896"/>
      <c r="F19" s="896"/>
      <c r="G19" s="896"/>
      <c r="H19" s="896"/>
      <c r="I19" s="896"/>
      <c r="J19" s="896"/>
      <c r="K19" s="896"/>
      <c r="L19" s="896"/>
      <c r="M19" s="896"/>
      <c r="N19" s="896"/>
      <c r="O19" s="896"/>
      <c r="P19" s="896"/>
      <c r="Q19" s="896"/>
      <c r="R19" s="896"/>
      <c r="S19" s="896"/>
      <c r="T19" s="2179"/>
      <c r="U19" s="896"/>
      <c r="V19" s="896"/>
      <c r="W19" s="896"/>
      <c r="X19" s="2179"/>
      <c r="Y19" s="896"/>
      <c r="Z19" s="896"/>
      <c r="AA19" s="896"/>
      <c r="AB19" s="2179"/>
      <c r="AC19" s="896"/>
      <c r="AD19" s="896"/>
      <c r="AE19" s="896"/>
      <c r="AF19" s="896"/>
      <c r="AG19" s="896"/>
      <c r="AH19" s="896"/>
      <c r="AI19" s="896"/>
      <c r="AJ19" s="896"/>
      <c r="AK19" s="896"/>
      <c r="AL19" s="896"/>
      <c r="AM19" s="896"/>
      <c r="AN19" s="896"/>
      <c r="AO19" s="896"/>
      <c r="AP19" s="896"/>
      <c r="AQ19" s="896"/>
      <c r="AR19" s="2177"/>
      <c r="AS19" s="2178"/>
      <c r="AT19" s="2178"/>
      <c r="AU19" s="903"/>
      <c r="AV19" s="2179"/>
      <c r="AW19" s="2178"/>
      <c r="AX19" s="2180"/>
    </row>
    <row r="20" spans="1:50" ht="18.75" customHeight="1" x14ac:dyDescent="0.4">
      <c r="A20" s="2183"/>
      <c r="B20" s="910" t="s">
        <v>471</v>
      </c>
      <c r="C20" s="910"/>
      <c r="D20" s="910"/>
      <c r="E20" s="896"/>
      <c r="F20" s="896"/>
      <c r="G20" s="896"/>
      <c r="H20" s="896"/>
      <c r="I20" s="896"/>
      <c r="J20" s="896"/>
      <c r="K20" s="896"/>
      <c r="L20" s="896"/>
      <c r="M20" s="896"/>
      <c r="N20" s="896"/>
      <c r="O20" s="896"/>
      <c r="P20" s="896"/>
      <c r="Q20" s="896"/>
      <c r="R20" s="896"/>
      <c r="S20" s="896"/>
      <c r="T20" s="2179"/>
      <c r="U20" s="896"/>
      <c r="V20" s="896"/>
      <c r="W20" s="896"/>
      <c r="X20" s="2179"/>
      <c r="Y20" s="896"/>
      <c r="Z20" s="896"/>
      <c r="AA20" s="896"/>
      <c r="AB20" s="2179"/>
      <c r="AC20" s="896"/>
      <c r="AD20" s="896"/>
      <c r="AE20" s="896"/>
      <c r="AF20" s="896"/>
      <c r="AG20" s="896"/>
      <c r="AH20" s="896"/>
      <c r="AI20" s="896"/>
      <c r="AJ20" s="896"/>
      <c r="AK20" s="896"/>
      <c r="AL20" s="896"/>
      <c r="AM20" s="896"/>
      <c r="AN20" s="896"/>
      <c r="AO20" s="896"/>
      <c r="AP20" s="896"/>
      <c r="AQ20" s="896"/>
      <c r="AR20" s="2177"/>
      <c r="AS20" s="2178"/>
      <c r="AT20" s="2178"/>
      <c r="AU20" s="903"/>
      <c r="AV20" s="2179"/>
      <c r="AW20" s="2178"/>
      <c r="AX20" s="2180"/>
    </row>
    <row r="21" spans="1:50" ht="18.75" customHeight="1" x14ac:dyDescent="0.4">
      <c r="A21" s="2183"/>
      <c r="B21" s="910" t="s">
        <v>472</v>
      </c>
      <c r="C21" s="910"/>
      <c r="D21" s="910"/>
      <c r="E21" s="896"/>
      <c r="F21" s="896"/>
      <c r="G21" s="896"/>
      <c r="H21" s="896"/>
      <c r="I21" s="896"/>
      <c r="J21" s="896"/>
      <c r="K21" s="896"/>
      <c r="L21" s="896"/>
      <c r="M21" s="896"/>
      <c r="N21" s="896"/>
      <c r="O21" s="896"/>
      <c r="P21" s="896"/>
      <c r="Q21" s="896"/>
      <c r="R21" s="896"/>
      <c r="S21" s="896"/>
      <c r="T21" s="2179"/>
      <c r="U21" s="896"/>
      <c r="V21" s="896"/>
      <c r="W21" s="896"/>
      <c r="X21" s="2179"/>
      <c r="Y21" s="896"/>
      <c r="Z21" s="896"/>
      <c r="AA21" s="896"/>
      <c r="AB21" s="2179"/>
      <c r="AC21" s="896"/>
      <c r="AD21" s="896"/>
      <c r="AE21" s="896"/>
      <c r="AF21" s="896"/>
      <c r="AG21" s="896"/>
      <c r="AH21" s="896"/>
      <c r="AI21" s="896"/>
      <c r="AJ21" s="896"/>
      <c r="AK21" s="896"/>
      <c r="AL21" s="896"/>
      <c r="AM21" s="896"/>
      <c r="AN21" s="896"/>
      <c r="AO21" s="896"/>
      <c r="AP21" s="896"/>
      <c r="AQ21" s="896"/>
      <c r="AR21" s="2177"/>
      <c r="AS21" s="2178"/>
      <c r="AT21" s="2178"/>
      <c r="AU21" s="903"/>
      <c r="AV21" s="2179"/>
      <c r="AW21" s="2178"/>
      <c r="AX21" s="2180"/>
    </row>
    <row r="22" spans="1:50" ht="18.75" customHeight="1" x14ac:dyDescent="0.4">
      <c r="A22" s="2183"/>
      <c r="B22" s="910" t="s">
        <v>473</v>
      </c>
      <c r="C22" s="910"/>
      <c r="D22" s="910"/>
      <c r="E22" s="896"/>
      <c r="F22" s="896"/>
      <c r="G22" s="896"/>
      <c r="H22" s="896"/>
      <c r="I22" s="896"/>
      <c r="J22" s="896"/>
      <c r="K22" s="896"/>
      <c r="L22" s="896"/>
      <c r="M22" s="896"/>
      <c r="N22" s="896"/>
      <c r="O22" s="896"/>
      <c r="P22" s="896"/>
      <c r="Q22" s="896"/>
      <c r="R22" s="896"/>
      <c r="S22" s="896"/>
      <c r="T22" s="2179"/>
      <c r="U22" s="896"/>
      <c r="V22" s="896"/>
      <c r="W22" s="896"/>
      <c r="X22" s="2179"/>
      <c r="Y22" s="896"/>
      <c r="Z22" s="896"/>
      <c r="AA22" s="896"/>
      <c r="AB22" s="2179"/>
      <c r="AC22" s="896"/>
      <c r="AD22" s="896"/>
      <c r="AE22" s="896"/>
      <c r="AF22" s="896"/>
      <c r="AG22" s="896"/>
      <c r="AH22" s="896"/>
      <c r="AI22" s="896"/>
      <c r="AJ22" s="896"/>
      <c r="AK22" s="896"/>
      <c r="AL22" s="896"/>
      <c r="AM22" s="896"/>
      <c r="AN22" s="896"/>
      <c r="AO22" s="896"/>
      <c r="AP22" s="896"/>
      <c r="AQ22" s="896"/>
      <c r="AR22" s="2177"/>
      <c r="AS22" s="2178"/>
      <c r="AT22" s="2178"/>
      <c r="AU22" s="903"/>
      <c r="AV22" s="2179"/>
      <c r="AW22" s="2178"/>
      <c r="AX22" s="2180"/>
    </row>
    <row r="23" spans="1:50" ht="18.75" customHeight="1" x14ac:dyDescent="0.4">
      <c r="A23" s="2183"/>
      <c r="B23" s="910" t="s">
        <v>474</v>
      </c>
      <c r="C23" s="910"/>
      <c r="D23" s="910"/>
      <c r="E23" s="896"/>
      <c r="F23" s="896"/>
      <c r="G23" s="896"/>
      <c r="H23" s="896"/>
      <c r="I23" s="896"/>
      <c r="J23" s="896"/>
      <c r="K23" s="896"/>
      <c r="L23" s="896"/>
      <c r="M23" s="896"/>
      <c r="N23" s="896"/>
      <c r="O23" s="896"/>
      <c r="P23" s="896"/>
      <c r="Q23" s="896"/>
      <c r="R23" s="896"/>
      <c r="S23" s="896"/>
      <c r="T23" s="2179"/>
      <c r="U23" s="896"/>
      <c r="V23" s="896"/>
      <c r="W23" s="896"/>
      <c r="X23" s="2179"/>
      <c r="Y23" s="896"/>
      <c r="Z23" s="896"/>
      <c r="AA23" s="896"/>
      <c r="AB23" s="2179"/>
      <c r="AC23" s="896"/>
      <c r="AD23" s="896"/>
      <c r="AE23" s="896"/>
      <c r="AF23" s="896"/>
      <c r="AG23" s="896"/>
      <c r="AH23" s="896"/>
      <c r="AI23" s="896"/>
      <c r="AJ23" s="896"/>
      <c r="AK23" s="896"/>
      <c r="AL23" s="896"/>
      <c r="AM23" s="896"/>
      <c r="AN23" s="896"/>
      <c r="AO23" s="896"/>
      <c r="AP23" s="896"/>
      <c r="AQ23" s="896"/>
      <c r="AR23" s="2177"/>
      <c r="AS23" s="2178"/>
      <c r="AT23" s="2178"/>
      <c r="AU23" s="903"/>
      <c r="AV23" s="2179"/>
      <c r="AW23" s="2178"/>
      <c r="AX23" s="2180"/>
    </row>
    <row r="24" spans="1:50" ht="18.75" customHeight="1" x14ac:dyDescent="0.4">
      <c r="A24" s="2183"/>
      <c r="B24" s="910" t="s">
        <v>475</v>
      </c>
      <c r="C24" s="910"/>
      <c r="D24" s="910"/>
      <c r="E24" s="896"/>
      <c r="F24" s="896"/>
      <c r="G24" s="896"/>
      <c r="H24" s="896"/>
      <c r="I24" s="896"/>
      <c r="J24" s="896"/>
      <c r="K24" s="896"/>
      <c r="L24" s="896"/>
      <c r="M24" s="896"/>
      <c r="N24" s="896"/>
      <c r="O24" s="896"/>
      <c r="P24" s="896"/>
      <c r="Q24" s="896"/>
      <c r="R24" s="896"/>
      <c r="S24" s="896"/>
      <c r="T24" s="2179"/>
      <c r="U24" s="896"/>
      <c r="V24" s="896"/>
      <c r="W24" s="896"/>
      <c r="X24" s="2179"/>
      <c r="Y24" s="896"/>
      <c r="Z24" s="896"/>
      <c r="AA24" s="896"/>
      <c r="AB24" s="2179"/>
      <c r="AC24" s="896"/>
      <c r="AD24" s="896"/>
      <c r="AE24" s="896"/>
      <c r="AF24" s="896"/>
      <c r="AG24" s="896"/>
      <c r="AH24" s="896"/>
      <c r="AI24" s="896"/>
      <c r="AJ24" s="896"/>
      <c r="AK24" s="896"/>
      <c r="AL24" s="896"/>
      <c r="AM24" s="896"/>
      <c r="AN24" s="896"/>
      <c r="AO24" s="896"/>
      <c r="AP24" s="896"/>
      <c r="AQ24" s="896"/>
      <c r="AR24" s="2177"/>
      <c r="AS24" s="2178"/>
      <c r="AT24" s="2178"/>
      <c r="AU24" s="903"/>
      <c r="AV24" s="2179"/>
      <c r="AW24" s="2178"/>
      <c r="AX24" s="2180"/>
    </row>
    <row r="25" spans="1:50" ht="18.75" customHeight="1" x14ac:dyDescent="0.4">
      <c r="A25" s="2183"/>
      <c r="B25" s="910" t="s">
        <v>476</v>
      </c>
      <c r="C25" s="910"/>
      <c r="D25" s="910"/>
      <c r="E25" s="896"/>
      <c r="F25" s="896"/>
      <c r="G25" s="896"/>
      <c r="H25" s="896"/>
      <c r="I25" s="896"/>
      <c r="J25" s="896"/>
      <c r="K25" s="896"/>
      <c r="L25" s="896"/>
      <c r="M25" s="896"/>
      <c r="N25" s="896"/>
      <c r="O25" s="896"/>
      <c r="P25" s="896"/>
      <c r="Q25" s="896"/>
      <c r="R25" s="896"/>
      <c r="S25" s="896"/>
      <c r="T25" s="2179"/>
      <c r="U25" s="896"/>
      <c r="V25" s="896"/>
      <c r="W25" s="896"/>
      <c r="X25" s="2179"/>
      <c r="Y25" s="896"/>
      <c r="Z25" s="896"/>
      <c r="AA25" s="896"/>
      <c r="AB25" s="2179"/>
      <c r="AC25" s="896"/>
      <c r="AD25" s="896"/>
      <c r="AE25" s="896"/>
      <c r="AF25" s="896"/>
      <c r="AG25" s="896"/>
      <c r="AH25" s="896"/>
      <c r="AI25" s="896"/>
      <c r="AJ25" s="896"/>
      <c r="AK25" s="896"/>
      <c r="AL25" s="896"/>
      <c r="AM25" s="896"/>
      <c r="AN25" s="896"/>
      <c r="AO25" s="896"/>
      <c r="AP25" s="896"/>
      <c r="AQ25" s="896"/>
      <c r="AR25" s="2177"/>
      <c r="AS25" s="2178"/>
      <c r="AT25" s="2178"/>
      <c r="AU25" s="903"/>
      <c r="AV25" s="2179"/>
      <c r="AW25" s="2178"/>
      <c r="AX25" s="2180"/>
    </row>
    <row r="26" spans="1:50" ht="18.75" customHeight="1" x14ac:dyDescent="0.4">
      <c r="A26" s="909" t="s">
        <v>477</v>
      </c>
      <c r="B26" s="910"/>
      <c r="C26" s="910"/>
      <c r="D26" s="910"/>
      <c r="E26" s="2157"/>
      <c r="F26" s="2157"/>
      <c r="G26" s="2157"/>
      <c r="H26" s="2157"/>
      <c r="I26" s="2157"/>
      <c r="J26" s="2157"/>
      <c r="K26" s="2157"/>
      <c r="L26" s="2157"/>
      <c r="M26" s="2157"/>
      <c r="N26" s="2157"/>
      <c r="O26" s="2157"/>
      <c r="P26" s="2157"/>
      <c r="Q26" s="2157"/>
      <c r="R26" s="2157"/>
      <c r="S26" s="2157"/>
      <c r="T26" s="2157"/>
      <c r="U26" s="2157"/>
      <c r="V26" s="2157"/>
      <c r="W26" s="2157"/>
      <c r="X26" s="2176"/>
      <c r="Y26" s="2157"/>
      <c r="Z26" s="2157"/>
      <c r="AA26" s="2157"/>
      <c r="AB26" s="2176"/>
      <c r="AC26" s="2157"/>
      <c r="AD26" s="2157"/>
      <c r="AE26" s="2157"/>
      <c r="AF26" s="2157"/>
      <c r="AG26" s="2157"/>
      <c r="AH26" s="2157"/>
      <c r="AI26" s="2157"/>
      <c r="AJ26" s="2157"/>
      <c r="AK26" s="2157"/>
      <c r="AL26" s="2157"/>
      <c r="AM26" s="2157"/>
      <c r="AN26" s="2157"/>
      <c r="AO26" s="2157"/>
      <c r="AP26" s="2157"/>
      <c r="AQ26" s="2157"/>
      <c r="AR26" s="2158"/>
      <c r="AS26" s="2172"/>
      <c r="AT26" s="2157"/>
      <c r="AU26" s="2157"/>
      <c r="AV26" s="941"/>
      <c r="AW26" s="942"/>
      <c r="AX26" s="2173"/>
    </row>
    <row r="27" spans="1:50" ht="18.75" customHeight="1" x14ac:dyDescent="0.4">
      <c r="A27" s="909"/>
      <c r="B27" s="910"/>
      <c r="C27" s="910"/>
      <c r="D27" s="910"/>
      <c r="E27" s="2157"/>
      <c r="F27" s="2157"/>
      <c r="G27" s="2157"/>
      <c r="H27" s="2157"/>
      <c r="I27" s="2157"/>
      <c r="J27" s="2157"/>
      <c r="K27" s="2157"/>
      <c r="L27" s="2157"/>
      <c r="M27" s="2157"/>
      <c r="N27" s="2157"/>
      <c r="O27" s="2157"/>
      <c r="P27" s="2157"/>
      <c r="Q27" s="2157"/>
      <c r="R27" s="2157"/>
      <c r="S27" s="2157"/>
      <c r="T27" s="2157"/>
      <c r="U27" s="2157"/>
      <c r="V27" s="2157"/>
      <c r="W27" s="2157"/>
      <c r="X27" s="2176"/>
      <c r="Y27" s="2157"/>
      <c r="Z27" s="2157"/>
      <c r="AA27" s="2157"/>
      <c r="AB27" s="2176"/>
      <c r="AC27" s="2157"/>
      <c r="AD27" s="2157"/>
      <c r="AE27" s="2157"/>
      <c r="AF27" s="2157"/>
      <c r="AG27" s="2157"/>
      <c r="AH27" s="2157"/>
      <c r="AI27" s="2157"/>
      <c r="AJ27" s="2157"/>
      <c r="AK27" s="2157"/>
      <c r="AL27" s="2157"/>
      <c r="AM27" s="2157"/>
      <c r="AN27" s="2157"/>
      <c r="AO27" s="2157"/>
      <c r="AP27" s="2157"/>
      <c r="AQ27" s="2157"/>
      <c r="AR27" s="2158"/>
      <c r="AS27" s="2172"/>
      <c r="AT27" s="2157"/>
      <c r="AU27" s="2157"/>
      <c r="AV27" s="944"/>
      <c r="AW27" s="945"/>
      <c r="AX27" s="2174"/>
    </row>
    <row r="28" spans="1:50" ht="18.75" customHeight="1" x14ac:dyDescent="0.4">
      <c r="A28" s="2175" t="s">
        <v>1001</v>
      </c>
      <c r="B28" s="2160"/>
      <c r="C28" s="2160"/>
      <c r="D28" s="2161"/>
      <c r="E28" s="2157"/>
      <c r="F28" s="2157"/>
      <c r="G28" s="2157"/>
      <c r="H28" s="2157"/>
      <c r="I28" s="2157"/>
      <c r="J28" s="2157"/>
      <c r="K28" s="2157"/>
      <c r="L28" s="2157"/>
      <c r="M28" s="2157"/>
      <c r="N28" s="2157"/>
      <c r="O28" s="2157"/>
      <c r="P28" s="2157"/>
      <c r="Q28" s="2157"/>
      <c r="R28" s="2157"/>
      <c r="S28" s="2157"/>
      <c r="T28" s="2157"/>
      <c r="U28" s="2157"/>
      <c r="V28" s="2157"/>
      <c r="W28" s="2157"/>
      <c r="X28" s="2157"/>
      <c r="Y28" s="2157"/>
      <c r="Z28" s="2157"/>
      <c r="AA28" s="2157"/>
      <c r="AB28" s="2157"/>
      <c r="AC28" s="2157"/>
      <c r="AD28" s="2157"/>
      <c r="AE28" s="2157"/>
      <c r="AF28" s="2157"/>
      <c r="AG28" s="2157"/>
      <c r="AH28" s="2157"/>
      <c r="AI28" s="2157"/>
      <c r="AJ28" s="2157"/>
      <c r="AK28" s="2157"/>
      <c r="AL28" s="2157"/>
      <c r="AM28" s="2157"/>
      <c r="AN28" s="2157"/>
      <c r="AO28" s="2157"/>
      <c r="AP28" s="2157"/>
      <c r="AQ28" s="2157"/>
      <c r="AR28" s="2158"/>
      <c r="AS28" s="2172"/>
      <c r="AT28" s="2157"/>
      <c r="AU28" s="2157"/>
      <c r="AV28" s="941"/>
      <c r="AW28" s="942"/>
      <c r="AX28" s="2173"/>
    </row>
    <row r="29" spans="1:50" ht="18.75" customHeight="1" thickBot="1" x14ac:dyDescent="0.45">
      <c r="A29" s="2165"/>
      <c r="B29" s="2166"/>
      <c r="C29" s="2166"/>
      <c r="D29" s="2167"/>
      <c r="E29" s="2157"/>
      <c r="F29" s="2157"/>
      <c r="G29" s="2157"/>
      <c r="H29" s="2157"/>
      <c r="I29" s="2157"/>
      <c r="J29" s="2157"/>
      <c r="K29" s="2157"/>
      <c r="L29" s="2157"/>
      <c r="M29" s="2157"/>
      <c r="N29" s="2157"/>
      <c r="O29" s="2157"/>
      <c r="P29" s="2157"/>
      <c r="Q29" s="2157"/>
      <c r="R29" s="2157"/>
      <c r="S29" s="2157"/>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8"/>
      <c r="AS29" s="2172"/>
      <c r="AT29" s="2157"/>
      <c r="AU29" s="2157"/>
      <c r="AV29" s="944"/>
      <c r="AW29" s="945"/>
      <c r="AX29" s="2174"/>
    </row>
    <row r="30" spans="1:50" ht="18.75" customHeight="1" x14ac:dyDescent="0.4">
      <c r="A30" s="2159" t="s">
        <v>478</v>
      </c>
      <c r="B30" s="2160"/>
      <c r="C30" s="2160"/>
      <c r="D30" s="2161"/>
      <c r="E30" s="2168"/>
      <c r="F30" s="2169"/>
      <c r="G30" s="2169"/>
      <c r="H30" s="2161" t="s">
        <v>50</v>
      </c>
      <c r="I30" s="2168"/>
      <c r="J30" s="2169"/>
      <c r="K30" s="2169"/>
      <c r="L30" s="2161" t="s">
        <v>50</v>
      </c>
      <c r="M30" s="2168"/>
      <c r="N30" s="2169"/>
      <c r="O30" s="2169"/>
      <c r="P30" s="2161" t="s">
        <v>50</v>
      </c>
      <c r="Q30" s="2168"/>
      <c r="R30" s="2169"/>
      <c r="S30" s="2169"/>
      <c r="T30" s="2161" t="s">
        <v>50</v>
      </c>
      <c r="U30" s="2168"/>
      <c r="V30" s="2169"/>
      <c r="W30" s="2169"/>
      <c r="X30" s="2161" t="s">
        <v>50</v>
      </c>
      <c r="Y30" s="2168"/>
      <c r="Z30" s="2169"/>
      <c r="AA30" s="2169"/>
      <c r="AB30" s="2161" t="s">
        <v>50</v>
      </c>
      <c r="AC30" s="2168"/>
      <c r="AD30" s="2169"/>
      <c r="AE30" s="2169"/>
      <c r="AF30" s="2161" t="s">
        <v>50</v>
      </c>
      <c r="AG30" s="2168"/>
      <c r="AH30" s="2169"/>
      <c r="AI30" s="2169"/>
      <c r="AJ30" s="2161" t="s">
        <v>50</v>
      </c>
      <c r="AK30" s="2168"/>
      <c r="AL30" s="2169"/>
      <c r="AM30" s="2169"/>
      <c r="AN30" s="2161" t="s">
        <v>50</v>
      </c>
      <c r="AO30" s="2168"/>
      <c r="AP30" s="2169"/>
      <c r="AQ30" s="2169"/>
      <c r="AR30" s="2192" t="s">
        <v>50</v>
      </c>
      <c r="AS30" s="2200"/>
      <c r="AT30" s="2201"/>
      <c r="AU30" s="2201"/>
      <c r="AV30" s="2201"/>
      <c r="AW30" s="2201"/>
      <c r="AX30" s="2202"/>
    </row>
    <row r="31" spans="1:50" ht="18.75" customHeight="1" x14ac:dyDescent="0.4">
      <c r="A31" s="2162"/>
      <c r="B31" s="2163"/>
      <c r="C31" s="2163"/>
      <c r="D31" s="2164"/>
      <c r="E31" s="2170"/>
      <c r="F31" s="2171"/>
      <c r="G31" s="2171"/>
      <c r="H31" s="2164"/>
      <c r="I31" s="2170"/>
      <c r="J31" s="2171"/>
      <c r="K31" s="2171"/>
      <c r="L31" s="2164"/>
      <c r="M31" s="2170"/>
      <c r="N31" s="2171"/>
      <c r="O31" s="2171"/>
      <c r="P31" s="2164"/>
      <c r="Q31" s="2170"/>
      <c r="R31" s="2171"/>
      <c r="S31" s="2171"/>
      <c r="T31" s="2164"/>
      <c r="U31" s="2170"/>
      <c r="V31" s="2171"/>
      <c r="W31" s="2171"/>
      <c r="X31" s="2164"/>
      <c r="Y31" s="2170"/>
      <c r="Z31" s="2171"/>
      <c r="AA31" s="2171"/>
      <c r="AB31" s="2164"/>
      <c r="AC31" s="2170"/>
      <c r="AD31" s="2171"/>
      <c r="AE31" s="2171"/>
      <c r="AF31" s="2164"/>
      <c r="AG31" s="2170"/>
      <c r="AH31" s="2171"/>
      <c r="AI31" s="2171"/>
      <c r="AJ31" s="2164"/>
      <c r="AK31" s="2170"/>
      <c r="AL31" s="2171"/>
      <c r="AM31" s="2171"/>
      <c r="AN31" s="2164"/>
      <c r="AO31" s="2170"/>
      <c r="AP31" s="2171"/>
      <c r="AQ31" s="2171"/>
      <c r="AR31" s="2193"/>
      <c r="AS31" s="2203"/>
      <c r="AT31" s="2204"/>
      <c r="AU31" s="2204"/>
      <c r="AV31" s="2204"/>
      <c r="AW31" s="2204"/>
      <c r="AX31" s="2205"/>
    </row>
    <row r="32" spans="1:50" ht="18.75" customHeight="1" x14ac:dyDescent="0.4">
      <c r="A32" s="2159" t="s">
        <v>480</v>
      </c>
      <c r="B32" s="2160"/>
      <c r="C32" s="2160"/>
      <c r="D32" s="2161"/>
      <c r="E32" s="713"/>
      <c r="F32" s="680" t="s">
        <v>359</v>
      </c>
      <c r="G32" s="714"/>
      <c r="H32" s="681" t="s">
        <v>16</v>
      </c>
      <c r="I32" s="713"/>
      <c r="J32" s="680" t="s">
        <v>359</v>
      </c>
      <c r="K32" s="714"/>
      <c r="L32" s="681" t="s">
        <v>16</v>
      </c>
      <c r="M32" s="713"/>
      <c r="N32" s="680" t="s">
        <v>359</v>
      </c>
      <c r="O32" s="714"/>
      <c r="P32" s="681" t="s">
        <v>16</v>
      </c>
      <c r="Q32" s="713"/>
      <c r="R32" s="680" t="s">
        <v>359</v>
      </c>
      <c r="S32" s="714"/>
      <c r="T32" s="681" t="s">
        <v>16</v>
      </c>
      <c r="U32" s="713"/>
      <c r="V32" s="680" t="s">
        <v>359</v>
      </c>
      <c r="W32" s="714"/>
      <c r="X32" s="681" t="s">
        <v>16</v>
      </c>
      <c r="Y32" s="713"/>
      <c r="Z32" s="680" t="s">
        <v>359</v>
      </c>
      <c r="AA32" s="714"/>
      <c r="AB32" s="681" t="s">
        <v>16</v>
      </c>
      <c r="AC32" s="713"/>
      <c r="AD32" s="680" t="s">
        <v>359</v>
      </c>
      <c r="AE32" s="714"/>
      <c r="AF32" s="681" t="s">
        <v>16</v>
      </c>
      <c r="AG32" s="713"/>
      <c r="AH32" s="680" t="s">
        <v>359</v>
      </c>
      <c r="AI32" s="714"/>
      <c r="AJ32" s="681" t="s">
        <v>16</v>
      </c>
      <c r="AK32" s="713"/>
      <c r="AL32" s="680" t="s">
        <v>359</v>
      </c>
      <c r="AM32" s="714"/>
      <c r="AN32" s="681" t="s">
        <v>16</v>
      </c>
      <c r="AO32" s="713"/>
      <c r="AP32" s="680" t="s">
        <v>359</v>
      </c>
      <c r="AQ32" s="714"/>
      <c r="AR32" s="719" t="s">
        <v>16</v>
      </c>
      <c r="AS32" s="2203"/>
      <c r="AT32" s="2204"/>
      <c r="AU32" s="2204"/>
      <c r="AV32" s="2204"/>
      <c r="AW32" s="2204"/>
      <c r="AX32" s="2205"/>
    </row>
    <row r="33" spans="1:50" ht="28.8" customHeight="1" x14ac:dyDescent="0.4">
      <c r="A33" s="2159" t="s">
        <v>479</v>
      </c>
      <c r="B33" s="2160"/>
      <c r="C33" s="2160"/>
      <c r="D33" s="2161"/>
      <c r="E33" s="715"/>
      <c r="F33" s="2185" t="s">
        <v>994</v>
      </c>
      <c r="G33" s="2185"/>
      <c r="H33" s="2186"/>
      <c r="I33" s="715"/>
      <c r="J33" s="2185" t="s">
        <v>994</v>
      </c>
      <c r="K33" s="2185"/>
      <c r="L33" s="2186"/>
      <c r="M33" s="715"/>
      <c r="N33" s="2185" t="s">
        <v>994</v>
      </c>
      <c r="O33" s="2185"/>
      <c r="P33" s="2186"/>
      <c r="Q33" s="715"/>
      <c r="R33" s="2185" t="s">
        <v>994</v>
      </c>
      <c r="S33" s="2185"/>
      <c r="T33" s="2186"/>
      <c r="U33" s="715"/>
      <c r="V33" s="2185" t="s">
        <v>994</v>
      </c>
      <c r="W33" s="2185"/>
      <c r="X33" s="2186"/>
      <c r="Y33" s="715"/>
      <c r="Z33" s="2185" t="s">
        <v>994</v>
      </c>
      <c r="AA33" s="2185"/>
      <c r="AB33" s="2186"/>
      <c r="AC33" s="715"/>
      <c r="AD33" s="2185" t="s">
        <v>994</v>
      </c>
      <c r="AE33" s="2185"/>
      <c r="AF33" s="2186"/>
      <c r="AG33" s="715"/>
      <c r="AH33" s="2185" t="s">
        <v>994</v>
      </c>
      <c r="AI33" s="2185"/>
      <c r="AJ33" s="2186"/>
      <c r="AK33" s="715"/>
      <c r="AL33" s="2185" t="s">
        <v>994</v>
      </c>
      <c r="AM33" s="2185"/>
      <c r="AN33" s="2186"/>
      <c r="AO33" s="715"/>
      <c r="AP33" s="2185" t="s">
        <v>994</v>
      </c>
      <c r="AQ33" s="2185"/>
      <c r="AR33" s="2194"/>
      <c r="AS33" s="2203"/>
      <c r="AT33" s="2204"/>
      <c r="AU33" s="2204"/>
      <c r="AV33" s="2204"/>
      <c r="AW33" s="2204"/>
      <c r="AX33" s="2205"/>
    </row>
    <row r="34" spans="1:50" ht="27" customHeight="1" x14ac:dyDescent="0.4">
      <c r="A34" s="2165"/>
      <c r="B34" s="2166"/>
      <c r="C34" s="2166"/>
      <c r="D34" s="2167"/>
      <c r="E34" s="716"/>
      <c r="F34" s="2187" t="s">
        <v>995</v>
      </c>
      <c r="G34" s="2187"/>
      <c r="H34" s="2188"/>
      <c r="I34" s="716"/>
      <c r="J34" s="2187" t="s">
        <v>995</v>
      </c>
      <c r="K34" s="2187"/>
      <c r="L34" s="2188"/>
      <c r="M34" s="716"/>
      <c r="N34" s="2187" t="s">
        <v>995</v>
      </c>
      <c r="O34" s="2187"/>
      <c r="P34" s="2188"/>
      <c r="Q34" s="716"/>
      <c r="R34" s="2187" t="s">
        <v>995</v>
      </c>
      <c r="S34" s="2187"/>
      <c r="T34" s="2188"/>
      <c r="U34" s="716"/>
      <c r="V34" s="2187" t="s">
        <v>995</v>
      </c>
      <c r="W34" s="2187"/>
      <c r="X34" s="2188"/>
      <c r="Y34" s="716"/>
      <c r="Z34" s="2187" t="s">
        <v>995</v>
      </c>
      <c r="AA34" s="2187"/>
      <c r="AB34" s="2188"/>
      <c r="AC34" s="716"/>
      <c r="AD34" s="2187" t="s">
        <v>995</v>
      </c>
      <c r="AE34" s="2187"/>
      <c r="AF34" s="2188"/>
      <c r="AG34" s="716"/>
      <c r="AH34" s="2187" t="s">
        <v>995</v>
      </c>
      <c r="AI34" s="2187"/>
      <c r="AJ34" s="2188"/>
      <c r="AK34" s="716"/>
      <c r="AL34" s="2187" t="s">
        <v>995</v>
      </c>
      <c r="AM34" s="2187"/>
      <c r="AN34" s="2188"/>
      <c r="AO34" s="716"/>
      <c r="AP34" s="2187" t="s">
        <v>995</v>
      </c>
      <c r="AQ34" s="2187"/>
      <c r="AR34" s="2195"/>
      <c r="AS34" s="2203"/>
      <c r="AT34" s="2204"/>
      <c r="AU34" s="2204"/>
      <c r="AV34" s="2204"/>
      <c r="AW34" s="2204"/>
      <c r="AX34" s="2205"/>
    </row>
    <row r="35" spans="1:50" ht="18.75" customHeight="1" x14ac:dyDescent="0.4">
      <c r="A35" s="2165"/>
      <c r="B35" s="2166"/>
      <c r="C35" s="2166"/>
      <c r="D35" s="2167"/>
      <c r="E35" s="716"/>
      <c r="F35" s="2189" t="s">
        <v>996</v>
      </c>
      <c r="G35" s="2189"/>
      <c r="H35" s="2190"/>
      <c r="I35" s="716"/>
      <c r="J35" s="2189" t="s">
        <v>996</v>
      </c>
      <c r="K35" s="2189"/>
      <c r="L35" s="2190"/>
      <c r="M35" s="716"/>
      <c r="N35" s="2189" t="s">
        <v>996</v>
      </c>
      <c r="O35" s="2189"/>
      <c r="P35" s="2190"/>
      <c r="Q35" s="716"/>
      <c r="R35" s="2189" t="s">
        <v>996</v>
      </c>
      <c r="S35" s="2189"/>
      <c r="T35" s="2190"/>
      <c r="U35" s="716"/>
      <c r="V35" s="2189" t="s">
        <v>996</v>
      </c>
      <c r="W35" s="2189"/>
      <c r="X35" s="2190"/>
      <c r="Y35" s="716"/>
      <c r="Z35" s="2189" t="s">
        <v>996</v>
      </c>
      <c r="AA35" s="2189"/>
      <c r="AB35" s="2190"/>
      <c r="AC35" s="716"/>
      <c r="AD35" s="2189" t="s">
        <v>996</v>
      </c>
      <c r="AE35" s="2189"/>
      <c r="AF35" s="2190"/>
      <c r="AG35" s="716"/>
      <c r="AH35" s="2189" t="s">
        <v>996</v>
      </c>
      <c r="AI35" s="2189"/>
      <c r="AJ35" s="2190"/>
      <c r="AK35" s="716"/>
      <c r="AL35" s="2189" t="s">
        <v>996</v>
      </c>
      <c r="AM35" s="2189"/>
      <c r="AN35" s="2190"/>
      <c r="AO35" s="716"/>
      <c r="AP35" s="2189" t="s">
        <v>996</v>
      </c>
      <c r="AQ35" s="2189"/>
      <c r="AR35" s="2196"/>
      <c r="AS35" s="2203"/>
      <c r="AT35" s="2204"/>
      <c r="AU35" s="2204"/>
      <c r="AV35" s="2204"/>
      <c r="AW35" s="2204"/>
      <c r="AX35" s="2205"/>
    </row>
    <row r="36" spans="1:50" ht="18.75" customHeight="1" thickBot="1" x14ac:dyDescent="0.45">
      <c r="A36" s="2154"/>
      <c r="B36" s="2155"/>
      <c r="C36" s="2155"/>
      <c r="D36" s="2156"/>
      <c r="E36" s="717" t="s">
        <v>997</v>
      </c>
      <c r="F36" s="2191"/>
      <c r="G36" s="2191"/>
      <c r="H36" s="718" t="s">
        <v>998</v>
      </c>
      <c r="I36" s="717" t="s">
        <v>997</v>
      </c>
      <c r="J36" s="2191"/>
      <c r="K36" s="2191"/>
      <c r="L36" s="718" t="s">
        <v>998</v>
      </c>
      <c r="M36" s="717" t="s">
        <v>997</v>
      </c>
      <c r="N36" s="2191"/>
      <c r="O36" s="2191"/>
      <c r="P36" s="718" t="s">
        <v>998</v>
      </c>
      <c r="Q36" s="717" t="s">
        <v>997</v>
      </c>
      <c r="R36" s="2191"/>
      <c r="S36" s="2191"/>
      <c r="T36" s="718" t="s">
        <v>998</v>
      </c>
      <c r="U36" s="717" t="s">
        <v>997</v>
      </c>
      <c r="V36" s="2191"/>
      <c r="W36" s="2191"/>
      <c r="X36" s="718" t="s">
        <v>998</v>
      </c>
      <c r="Y36" s="717" t="s">
        <v>997</v>
      </c>
      <c r="Z36" s="2191"/>
      <c r="AA36" s="2191"/>
      <c r="AB36" s="718" t="s">
        <v>998</v>
      </c>
      <c r="AC36" s="717" t="s">
        <v>997</v>
      </c>
      <c r="AD36" s="2191"/>
      <c r="AE36" s="2191"/>
      <c r="AF36" s="718" t="s">
        <v>998</v>
      </c>
      <c r="AG36" s="717" t="s">
        <v>997</v>
      </c>
      <c r="AH36" s="2191"/>
      <c r="AI36" s="2191"/>
      <c r="AJ36" s="718" t="s">
        <v>998</v>
      </c>
      <c r="AK36" s="717" t="s">
        <v>997</v>
      </c>
      <c r="AL36" s="2191"/>
      <c r="AM36" s="2191"/>
      <c r="AN36" s="718" t="s">
        <v>998</v>
      </c>
      <c r="AO36" s="717" t="s">
        <v>997</v>
      </c>
      <c r="AP36" s="2191"/>
      <c r="AQ36" s="2191"/>
      <c r="AR36" s="720" t="s">
        <v>998</v>
      </c>
      <c r="AS36" s="2206"/>
      <c r="AT36" s="2207"/>
      <c r="AU36" s="2207"/>
      <c r="AV36" s="2207"/>
      <c r="AW36" s="2207"/>
      <c r="AX36" s="2208"/>
    </row>
    <row r="37" spans="1:50" ht="18.75" customHeight="1" x14ac:dyDescent="0.4">
      <c r="A37" s="88" t="s">
        <v>13</v>
      </c>
      <c r="B37" s="89" t="s">
        <v>803</v>
      </c>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row>
    <row r="38" spans="1:50" ht="18.75" customHeight="1" x14ac:dyDescent="0.4"/>
    <row r="39" spans="1:50" ht="18.75" customHeight="1" thickBot="1" x14ac:dyDescent="0.45">
      <c r="A39" s="721" t="s">
        <v>999</v>
      </c>
    </row>
    <row r="40" spans="1:50" ht="18.75" customHeight="1" x14ac:dyDescent="0.4">
      <c r="A40" s="2151" t="s">
        <v>1000</v>
      </c>
      <c r="B40" s="2152"/>
      <c r="C40" s="2152"/>
      <c r="D40" s="2153"/>
      <c r="E40" s="1199"/>
      <c r="F40" s="722"/>
      <c r="G40" s="1199"/>
      <c r="H40" s="1199" t="s">
        <v>359</v>
      </c>
      <c r="I40" s="722"/>
      <c r="J40" s="722"/>
      <c r="K40" s="1199"/>
      <c r="L40" s="1199" t="s">
        <v>16</v>
      </c>
      <c r="M40" s="723"/>
    </row>
    <row r="41" spans="1:50" ht="18.75" customHeight="1" thickBot="1" x14ac:dyDescent="0.45">
      <c r="A41" s="2154"/>
      <c r="B41" s="2155"/>
      <c r="C41" s="2155"/>
      <c r="D41" s="2156"/>
      <c r="E41" s="856"/>
      <c r="F41" s="724"/>
      <c r="G41" s="856"/>
      <c r="H41" s="856"/>
      <c r="I41" s="724"/>
      <c r="J41" s="724"/>
      <c r="K41" s="856"/>
      <c r="L41" s="856"/>
      <c r="M41" s="725"/>
    </row>
    <row r="42" spans="1:50" ht="18.75" customHeight="1" x14ac:dyDescent="0.4"/>
    <row r="43" spans="1:50" ht="18.75" customHeight="1" x14ac:dyDescent="0.4"/>
    <row r="44" spans="1:50" ht="18.75" customHeight="1" x14ac:dyDescent="0.4"/>
    <row r="45" spans="1:50" ht="18.75" customHeight="1" x14ac:dyDescent="0.4"/>
    <row r="46" spans="1:50" ht="18.75" customHeight="1" x14ac:dyDescent="0.4"/>
    <row r="47" spans="1:50" ht="18.75" customHeight="1" x14ac:dyDescent="0.4"/>
    <row r="48" spans="1:50"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sheetData>
  <mergeCells count="352">
    <mergeCell ref="R36:S36"/>
    <mergeCell ref="E3:AR3"/>
    <mergeCell ref="AS5:AX6"/>
    <mergeCell ref="H4:I4"/>
    <mergeCell ref="P4:Q4"/>
    <mergeCell ref="E28:H29"/>
    <mergeCell ref="I28:L29"/>
    <mergeCell ref="M28:P29"/>
    <mergeCell ref="Q28:T29"/>
    <mergeCell ref="U28:X29"/>
    <mergeCell ref="Y28:AB29"/>
    <mergeCell ref="AC28:AF29"/>
    <mergeCell ref="AG28:AJ29"/>
    <mergeCell ref="AK28:AN29"/>
    <mergeCell ref="AO28:AR29"/>
    <mergeCell ref="AS28:AU29"/>
    <mergeCell ref="AV28:AX29"/>
    <mergeCell ref="AS30:AX36"/>
    <mergeCell ref="V33:X33"/>
    <mergeCell ref="V34:X34"/>
    <mergeCell ref="V35:X35"/>
    <mergeCell ref="V36:W36"/>
    <mergeCell ref="Q5:S5"/>
    <mergeCell ref="Q7:S8"/>
    <mergeCell ref="T7:T8"/>
    <mergeCell ref="Q9:S10"/>
    <mergeCell ref="T9:T10"/>
    <mergeCell ref="Q12:T12"/>
    <mergeCell ref="Q13:T13"/>
    <mergeCell ref="Q14:T14"/>
    <mergeCell ref="Q15:T15"/>
    <mergeCell ref="Q16:T16"/>
    <mergeCell ref="Q17:T17"/>
    <mergeCell ref="R33:T33"/>
    <mergeCell ref="R34:T34"/>
    <mergeCell ref="R35:T35"/>
    <mergeCell ref="AP33:AR33"/>
    <mergeCell ref="AP34:AR34"/>
    <mergeCell ref="AP35:AR35"/>
    <mergeCell ref="AP36:AQ36"/>
    <mergeCell ref="U5:W5"/>
    <mergeCell ref="U7:W8"/>
    <mergeCell ref="X7:X8"/>
    <mergeCell ref="U9:W10"/>
    <mergeCell ref="X9:X10"/>
    <mergeCell ref="U12:X12"/>
    <mergeCell ref="U13:X13"/>
    <mergeCell ref="U14:X14"/>
    <mergeCell ref="U15:X15"/>
    <mergeCell ref="U16:X16"/>
    <mergeCell ref="U17:X17"/>
    <mergeCell ref="U18:X18"/>
    <mergeCell ref="U19:X19"/>
    <mergeCell ref="U20:X20"/>
    <mergeCell ref="U21:X21"/>
    <mergeCell ref="U22:X22"/>
    <mergeCell ref="U23:X23"/>
    <mergeCell ref="AB30:AB31"/>
    <mergeCell ref="AC30:AE31"/>
    <mergeCell ref="AD35:AF35"/>
    <mergeCell ref="AD36:AE36"/>
    <mergeCell ref="AH33:AJ33"/>
    <mergeCell ref="AH34:AJ34"/>
    <mergeCell ref="AH35:AJ35"/>
    <mergeCell ref="AH36:AI36"/>
    <mergeCell ref="AD33:AF33"/>
    <mergeCell ref="AD34:AF34"/>
    <mergeCell ref="AL33:AN33"/>
    <mergeCell ref="AL34:AN34"/>
    <mergeCell ref="AL35:AN35"/>
    <mergeCell ref="AL36:AM36"/>
    <mergeCell ref="Q30:S31"/>
    <mergeCell ref="T30:T31"/>
    <mergeCell ref="AO30:AQ31"/>
    <mergeCell ref="AR30:AR31"/>
    <mergeCell ref="F33:H33"/>
    <mergeCell ref="F34:H34"/>
    <mergeCell ref="F35:H35"/>
    <mergeCell ref="F36:G36"/>
    <mergeCell ref="J33:L33"/>
    <mergeCell ref="J34:L34"/>
    <mergeCell ref="J35:L35"/>
    <mergeCell ref="J36:K36"/>
    <mergeCell ref="N33:P33"/>
    <mergeCell ref="N34:P34"/>
    <mergeCell ref="N35:P35"/>
    <mergeCell ref="N36:O36"/>
    <mergeCell ref="Z33:AB33"/>
    <mergeCell ref="Z34:AB34"/>
    <mergeCell ref="Z35:AB35"/>
    <mergeCell ref="Z36:AA36"/>
    <mergeCell ref="P30:P31"/>
    <mergeCell ref="Y30:AA31"/>
    <mergeCell ref="A3:D3"/>
    <mergeCell ref="H9:H10"/>
    <mergeCell ref="I9:K10"/>
    <mergeCell ref="L9:L10"/>
    <mergeCell ref="M9:O10"/>
    <mergeCell ref="E14:H14"/>
    <mergeCell ref="I14:L14"/>
    <mergeCell ref="M14:P14"/>
    <mergeCell ref="B19:D19"/>
    <mergeCell ref="E19:H19"/>
    <mergeCell ref="I19:L19"/>
    <mergeCell ref="M19:P19"/>
    <mergeCell ref="Y14:AB14"/>
    <mergeCell ref="B15:D15"/>
    <mergeCell ref="E15:H15"/>
    <mergeCell ref="I15:L15"/>
    <mergeCell ref="M15:P15"/>
    <mergeCell ref="Y15:AB15"/>
    <mergeCell ref="Y19:AB19"/>
    <mergeCell ref="B18:D18"/>
    <mergeCell ref="E18:H18"/>
    <mergeCell ref="I18:L18"/>
    <mergeCell ref="AS3:AX3"/>
    <mergeCell ref="A4:D4"/>
    <mergeCell ref="J4:K4"/>
    <mergeCell ref="AH4:AI4"/>
    <mergeCell ref="AM4:AN4"/>
    <mergeCell ref="AT4:AU4"/>
    <mergeCell ref="AW4:AX4"/>
    <mergeCell ref="A7:D8"/>
    <mergeCell ref="E7:G8"/>
    <mergeCell ref="H7:H8"/>
    <mergeCell ref="I7:K8"/>
    <mergeCell ref="L7:L8"/>
    <mergeCell ref="M7:O8"/>
    <mergeCell ref="P7:P8"/>
    <mergeCell ref="Y7:AA8"/>
    <mergeCell ref="A5:D6"/>
    <mergeCell ref="E5:G5"/>
    <mergeCell ref="I5:K5"/>
    <mergeCell ref="M5:O5"/>
    <mergeCell ref="Y5:AA5"/>
    <mergeCell ref="AC5:AE5"/>
    <mergeCell ref="AG5:AI5"/>
    <mergeCell ref="AK5:AM5"/>
    <mergeCell ref="AO5:AQ5"/>
    <mergeCell ref="AN7:AN8"/>
    <mergeCell ref="AO7:AQ8"/>
    <mergeCell ref="AR7:AR8"/>
    <mergeCell ref="AS7:AX7"/>
    <mergeCell ref="AS8:AT8"/>
    <mergeCell ref="AV8:AW8"/>
    <mergeCell ref="AB7:AB8"/>
    <mergeCell ref="AC7:AE8"/>
    <mergeCell ref="AF7:AF8"/>
    <mergeCell ref="AG7:AI8"/>
    <mergeCell ref="AJ7:AJ8"/>
    <mergeCell ref="AK7:AM8"/>
    <mergeCell ref="A11:D11"/>
    <mergeCell ref="A12:A25"/>
    <mergeCell ref="B12:D12"/>
    <mergeCell ref="E12:H12"/>
    <mergeCell ref="I12:L12"/>
    <mergeCell ref="M12:P12"/>
    <mergeCell ref="AJ9:AJ10"/>
    <mergeCell ref="AK9:AM10"/>
    <mergeCell ref="P9:P10"/>
    <mergeCell ref="Y9:AA10"/>
    <mergeCell ref="AB9:AB10"/>
    <mergeCell ref="AC9:AE10"/>
    <mergeCell ref="AF9:AF10"/>
    <mergeCell ref="AG9:AI10"/>
    <mergeCell ref="A9:D10"/>
    <mergeCell ref="E9:G10"/>
    <mergeCell ref="B14:D14"/>
    <mergeCell ref="U24:X24"/>
    <mergeCell ref="U25:X25"/>
    <mergeCell ref="AC25:AF25"/>
    <mergeCell ref="AG25:AJ25"/>
    <mergeCell ref="AC24:AF24"/>
    <mergeCell ref="Q18:T18"/>
    <mergeCell ref="Q19:T19"/>
    <mergeCell ref="AK14:AN14"/>
    <mergeCell ref="AO14:AR14"/>
    <mergeCell ref="AS14:AU14"/>
    <mergeCell ref="AV14:AX14"/>
    <mergeCell ref="AU9:AU10"/>
    <mergeCell ref="AV9:AW10"/>
    <mergeCell ref="AX9:AX10"/>
    <mergeCell ref="AN9:AN10"/>
    <mergeCell ref="AO9:AQ10"/>
    <mergeCell ref="AR9:AR10"/>
    <mergeCell ref="AS9:AT10"/>
    <mergeCell ref="M17:P17"/>
    <mergeCell ref="Y17:AB17"/>
    <mergeCell ref="AK15:AN15"/>
    <mergeCell ref="AO15:AR15"/>
    <mergeCell ref="AC14:AF14"/>
    <mergeCell ref="AG14:AJ14"/>
    <mergeCell ref="AV12:AX12"/>
    <mergeCell ref="B13:D13"/>
    <mergeCell ref="E13:H13"/>
    <mergeCell ref="I13:L13"/>
    <mergeCell ref="M13:P13"/>
    <mergeCell ref="Y13:AB13"/>
    <mergeCell ref="AC13:AF13"/>
    <mergeCell ref="AG13:AJ13"/>
    <mergeCell ref="AK13:AN13"/>
    <mergeCell ref="AO13:AR13"/>
    <mergeCell ref="Y12:AB12"/>
    <mergeCell ref="AC12:AF12"/>
    <mergeCell ref="AG12:AJ12"/>
    <mergeCell ref="AK12:AN12"/>
    <mergeCell ref="AO12:AR12"/>
    <mergeCell ref="AS12:AU12"/>
    <mergeCell ref="AS13:AU13"/>
    <mergeCell ref="AV13:AX13"/>
    <mergeCell ref="AS15:AU15"/>
    <mergeCell ref="AV15:AX15"/>
    <mergeCell ref="B16:D16"/>
    <mergeCell ref="E16:H16"/>
    <mergeCell ref="I16:L16"/>
    <mergeCell ref="M16:P16"/>
    <mergeCell ref="Y16:AB16"/>
    <mergeCell ref="AC16:AF16"/>
    <mergeCell ref="AC17:AF17"/>
    <mergeCell ref="AG17:AJ17"/>
    <mergeCell ref="AK17:AN17"/>
    <mergeCell ref="AO17:AR17"/>
    <mergeCell ref="AS17:AU17"/>
    <mergeCell ref="AV17:AX17"/>
    <mergeCell ref="AG16:AJ16"/>
    <mergeCell ref="AK16:AN16"/>
    <mergeCell ref="AO16:AR16"/>
    <mergeCell ref="AS16:AU16"/>
    <mergeCell ref="AV16:AX16"/>
    <mergeCell ref="AC15:AF15"/>
    <mergeCell ref="AG15:AJ15"/>
    <mergeCell ref="B17:D17"/>
    <mergeCell ref="E17:H17"/>
    <mergeCell ref="I17:L17"/>
    <mergeCell ref="M18:P18"/>
    <mergeCell ref="Y18:AB18"/>
    <mergeCell ref="AC19:AF19"/>
    <mergeCell ref="AG19:AJ19"/>
    <mergeCell ref="AK19:AN19"/>
    <mergeCell ref="AO19:AR19"/>
    <mergeCell ref="AS19:AU19"/>
    <mergeCell ref="AV19:AX19"/>
    <mergeCell ref="AG18:AJ18"/>
    <mergeCell ref="AK18:AN18"/>
    <mergeCell ref="AO18:AR18"/>
    <mergeCell ref="AS18:AU18"/>
    <mergeCell ref="AV18:AX18"/>
    <mergeCell ref="AC18:AF18"/>
    <mergeCell ref="Y21:AB21"/>
    <mergeCell ref="B20:D20"/>
    <mergeCell ref="E20:H20"/>
    <mergeCell ref="I20:L20"/>
    <mergeCell ref="M20:P20"/>
    <mergeCell ref="Y20:AB20"/>
    <mergeCell ref="AC21:AF21"/>
    <mergeCell ref="AG21:AJ21"/>
    <mergeCell ref="AK21:AN21"/>
    <mergeCell ref="B21:D21"/>
    <mergeCell ref="E21:H21"/>
    <mergeCell ref="I21:L21"/>
    <mergeCell ref="M21:P21"/>
    <mergeCell ref="Q20:T20"/>
    <mergeCell ref="Q21:T21"/>
    <mergeCell ref="AO21:AR21"/>
    <mergeCell ref="AS21:AU21"/>
    <mergeCell ref="AV21:AX21"/>
    <mergeCell ref="AG20:AJ20"/>
    <mergeCell ref="AK20:AN20"/>
    <mergeCell ref="AO20:AR20"/>
    <mergeCell ref="AS20:AU20"/>
    <mergeCell ref="AV20:AX20"/>
    <mergeCell ref="AC20:AF20"/>
    <mergeCell ref="B23:D23"/>
    <mergeCell ref="E23:H23"/>
    <mergeCell ref="I23:L23"/>
    <mergeCell ref="M23:P23"/>
    <mergeCell ref="Y23:AB23"/>
    <mergeCell ref="B22:D22"/>
    <mergeCell ref="E22:H22"/>
    <mergeCell ref="I22:L22"/>
    <mergeCell ref="M22:P22"/>
    <mergeCell ref="Y22:AB22"/>
    <mergeCell ref="Q22:T22"/>
    <mergeCell ref="Q23:T23"/>
    <mergeCell ref="AC23:AF23"/>
    <mergeCell ref="AG23:AJ23"/>
    <mergeCell ref="AK23:AN23"/>
    <mergeCell ref="AO23:AR23"/>
    <mergeCell ref="AS23:AU23"/>
    <mergeCell ref="AV23:AX23"/>
    <mergeCell ref="AG22:AJ22"/>
    <mergeCell ref="AK22:AN22"/>
    <mergeCell ref="AO22:AR22"/>
    <mergeCell ref="AS22:AU22"/>
    <mergeCell ref="AV22:AX22"/>
    <mergeCell ref="AC22:AF22"/>
    <mergeCell ref="B25:D25"/>
    <mergeCell ref="E25:H25"/>
    <mergeCell ref="I25:L25"/>
    <mergeCell ref="M25:P25"/>
    <mergeCell ref="Y25:AB25"/>
    <mergeCell ref="B24:D24"/>
    <mergeCell ref="E24:H24"/>
    <mergeCell ref="I24:L24"/>
    <mergeCell ref="M24:P24"/>
    <mergeCell ref="Y24:AB24"/>
    <mergeCell ref="Q24:T24"/>
    <mergeCell ref="Q25:T25"/>
    <mergeCell ref="AK25:AN25"/>
    <mergeCell ref="AO25:AR25"/>
    <mergeCell ref="AS25:AU25"/>
    <mergeCell ref="AV25:AX25"/>
    <mergeCell ref="AG24:AJ24"/>
    <mergeCell ref="AK24:AN24"/>
    <mergeCell ref="AO24:AR24"/>
    <mergeCell ref="AS24:AU24"/>
    <mergeCell ref="AV24:AX24"/>
    <mergeCell ref="AS26:AU27"/>
    <mergeCell ref="AV26:AX27"/>
    <mergeCell ref="A28:D29"/>
    <mergeCell ref="A26:D27"/>
    <mergeCell ref="E26:H27"/>
    <mergeCell ref="I26:L27"/>
    <mergeCell ref="M26:P27"/>
    <mergeCell ref="Y26:AB27"/>
    <mergeCell ref="AC26:AF27"/>
    <mergeCell ref="U26:X27"/>
    <mergeCell ref="Q26:T27"/>
    <mergeCell ref="A40:D41"/>
    <mergeCell ref="E40:E41"/>
    <mergeCell ref="G40:G41"/>
    <mergeCell ref="H40:H41"/>
    <mergeCell ref="L40:L41"/>
    <mergeCell ref="K40:K41"/>
    <mergeCell ref="AG26:AJ27"/>
    <mergeCell ref="AK26:AN27"/>
    <mergeCell ref="AO26:AR27"/>
    <mergeCell ref="A30:D31"/>
    <mergeCell ref="A32:D32"/>
    <mergeCell ref="A33:D36"/>
    <mergeCell ref="E30:G31"/>
    <mergeCell ref="H30:H31"/>
    <mergeCell ref="I30:K31"/>
    <mergeCell ref="L30:L31"/>
    <mergeCell ref="M30:O31"/>
    <mergeCell ref="AF30:AF31"/>
    <mergeCell ref="AG30:AI31"/>
    <mergeCell ref="AJ30:AJ31"/>
    <mergeCell ref="AK30:AM31"/>
    <mergeCell ref="AN30:AN31"/>
    <mergeCell ref="U30:W31"/>
    <mergeCell ref="X30:X31"/>
  </mergeCells>
  <phoneticPr fontId="4"/>
  <dataValidations count="1">
    <dataValidation type="list" allowBlank="1" showInputMessage="1" sqref="AV12:AV25 KR12:KR25 UN12:UN25 AEJ12:AEJ25 AOF12:AOF25 AYB12:AYB25 BHX12:BHX25 BRT12:BRT25 CBP12:CBP25 CLL12:CLL25 CVH12:CVH25 DFD12:DFD25 DOZ12:DOZ25 DYV12:DYV25 EIR12:EIR25 ESN12:ESN25 FCJ12:FCJ25 FMF12:FMF25 FWB12:FWB25 GFX12:GFX25 GPT12:GPT25 GZP12:GZP25 HJL12:HJL25 HTH12:HTH25 IDD12:IDD25 IMZ12:IMZ25 IWV12:IWV25 JGR12:JGR25 JQN12:JQN25 KAJ12:KAJ25 KKF12:KKF25 KUB12:KUB25 LDX12:LDX25 LNT12:LNT25 LXP12:LXP25 MHL12:MHL25 MRH12:MRH25 NBD12:NBD25 NKZ12:NKZ25 NUV12:NUV25 OER12:OER25 OON12:OON25 OYJ12:OYJ25 PIF12:PIF25 PSB12:PSB25 QBX12:QBX25 QLT12:QLT25 QVP12:QVP25 RFL12:RFL25 RPH12:RPH25 RZD12:RZD25 SIZ12:SIZ25 SSV12:SSV25 TCR12:TCR25 TMN12:TMN25 TWJ12:TWJ25 UGF12:UGF25 UQB12:UQB25 UZX12:UZX25 VJT12:VJT25 VTP12:VTP25 WDL12:WDL25 WNH12:WNH25 WXD12:WXD25 AV65549:AV65562 KR65549:KR65562 UN65549:UN65562 AEJ65549:AEJ65562 AOF65549:AOF65562 AYB65549:AYB65562 BHX65549:BHX65562 BRT65549:BRT65562 CBP65549:CBP65562 CLL65549:CLL65562 CVH65549:CVH65562 DFD65549:DFD65562 DOZ65549:DOZ65562 DYV65549:DYV65562 EIR65549:EIR65562 ESN65549:ESN65562 FCJ65549:FCJ65562 FMF65549:FMF65562 FWB65549:FWB65562 GFX65549:GFX65562 GPT65549:GPT65562 GZP65549:GZP65562 HJL65549:HJL65562 HTH65549:HTH65562 IDD65549:IDD65562 IMZ65549:IMZ65562 IWV65549:IWV65562 JGR65549:JGR65562 JQN65549:JQN65562 KAJ65549:KAJ65562 KKF65549:KKF65562 KUB65549:KUB65562 LDX65549:LDX65562 LNT65549:LNT65562 LXP65549:LXP65562 MHL65549:MHL65562 MRH65549:MRH65562 NBD65549:NBD65562 NKZ65549:NKZ65562 NUV65549:NUV65562 OER65549:OER65562 OON65549:OON65562 OYJ65549:OYJ65562 PIF65549:PIF65562 PSB65549:PSB65562 QBX65549:QBX65562 QLT65549:QLT65562 QVP65549:QVP65562 RFL65549:RFL65562 RPH65549:RPH65562 RZD65549:RZD65562 SIZ65549:SIZ65562 SSV65549:SSV65562 TCR65549:TCR65562 TMN65549:TMN65562 TWJ65549:TWJ65562 UGF65549:UGF65562 UQB65549:UQB65562 UZX65549:UZX65562 VJT65549:VJT65562 VTP65549:VTP65562 WDL65549:WDL65562 WNH65549:WNH65562 WXD65549:WXD65562 AV131085:AV131098 KR131085:KR131098 UN131085:UN131098 AEJ131085:AEJ131098 AOF131085:AOF131098 AYB131085:AYB131098 BHX131085:BHX131098 BRT131085:BRT131098 CBP131085:CBP131098 CLL131085:CLL131098 CVH131085:CVH131098 DFD131085:DFD131098 DOZ131085:DOZ131098 DYV131085:DYV131098 EIR131085:EIR131098 ESN131085:ESN131098 FCJ131085:FCJ131098 FMF131085:FMF131098 FWB131085:FWB131098 GFX131085:GFX131098 GPT131085:GPT131098 GZP131085:GZP131098 HJL131085:HJL131098 HTH131085:HTH131098 IDD131085:IDD131098 IMZ131085:IMZ131098 IWV131085:IWV131098 JGR131085:JGR131098 JQN131085:JQN131098 KAJ131085:KAJ131098 KKF131085:KKF131098 KUB131085:KUB131098 LDX131085:LDX131098 LNT131085:LNT131098 LXP131085:LXP131098 MHL131085:MHL131098 MRH131085:MRH131098 NBD131085:NBD131098 NKZ131085:NKZ131098 NUV131085:NUV131098 OER131085:OER131098 OON131085:OON131098 OYJ131085:OYJ131098 PIF131085:PIF131098 PSB131085:PSB131098 QBX131085:QBX131098 QLT131085:QLT131098 QVP131085:QVP131098 RFL131085:RFL131098 RPH131085:RPH131098 RZD131085:RZD131098 SIZ131085:SIZ131098 SSV131085:SSV131098 TCR131085:TCR131098 TMN131085:TMN131098 TWJ131085:TWJ131098 UGF131085:UGF131098 UQB131085:UQB131098 UZX131085:UZX131098 VJT131085:VJT131098 VTP131085:VTP131098 WDL131085:WDL131098 WNH131085:WNH131098 WXD131085:WXD131098 AV196621:AV196634 KR196621:KR196634 UN196621:UN196634 AEJ196621:AEJ196634 AOF196621:AOF196634 AYB196621:AYB196634 BHX196621:BHX196634 BRT196621:BRT196634 CBP196621:CBP196634 CLL196621:CLL196634 CVH196621:CVH196634 DFD196621:DFD196634 DOZ196621:DOZ196634 DYV196621:DYV196634 EIR196621:EIR196634 ESN196621:ESN196634 FCJ196621:FCJ196634 FMF196621:FMF196634 FWB196621:FWB196634 GFX196621:GFX196634 GPT196621:GPT196634 GZP196621:GZP196634 HJL196621:HJL196634 HTH196621:HTH196634 IDD196621:IDD196634 IMZ196621:IMZ196634 IWV196621:IWV196634 JGR196621:JGR196634 JQN196621:JQN196634 KAJ196621:KAJ196634 KKF196621:KKF196634 KUB196621:KUB196634 LDX196621:LDX196634 LNT196621:LNT196634 LXP196621:LXP196634 MHL196621:MHL196634 MRH196621:MRH196634 NBD196621:NBD196634 NKZ196621:NKZ196634 NUV196621:NUV196634 OER196621:OER196634 OON196621:OON196634 OYJ196621:OYJ196634 PIF196621:PIF196634 PSB196621:PSB196634 QBX196621:QBX196634 QLT196621:QLT196634 QVP196621:QVP196634 RFL196621:RFL196634 RPH196621:RPH196634 RZD196621:RZD196634 SIZ196621:SIZ196634 SSV196621:SSV196634 TCR196621:TCR196634 TMN196621:TMN196634 TWJ196621:TWJ196634 UGF196621:UGF196634 UQB196621:UQB196634 UZX196621:UZX196634 VJT196621:VJT196634 VTP196621:VTP196634 WDL196621:WDL196634 WNH196621:WNH196634 WXD196621:WXD196634 AV262157:AV262170 KR262157:KR262170 UN262157:UN262170 AEJ262157:AEJ262170 AOF262157:AOF262170 AYB262157:AYB262170 BHX262157:BHX262170 BRT262157:BRT262170 CBP262157:CBP262170 CLL262157:CLL262170 CVH262157:CVH262170 DFD262157:DFD262170 DOZ262157:DOZ262170 DYV262157:DYV262170 EIR262157:EIR262170 ESN262157:ESN262170 FCJ262157:FCJ262170 FMF262157:FMF262170 FWB262157:FWB262170 GFX262157:GFX262170 GPT262157:GPT262170 GZP262157:GZP262170 HJL262157:HJL262170 HTH262157:HTH262170 IDD262157:IDD262170 IMZ262157:IMZ262170 IWV262157:IWV262170 JGR262157:JGR262170 JQN262157:JQN262170 KAJ262157:KAJ262170 KKF262157:KKF262170 KUB262157:KUB262170 LDX262157:LDX262170 LNT262157:LNT262170 LXP262157:LXP262170 MHL262157:MHL262170 MRH262157:MRH262170 NBD262157:NBD262170 NKZ262157:NKZ262170 NUV262157:NUV262170 OER262157:OER262170 OON262157:OON262170 OYJ262157:OYJ262170 PIF262157:PIF262170 PSB262157:PSB262170 QBX262157:QBX262170 QLT262157:QLT262170 QVP262157:QVP262170 RFL262157:RFL262170 RPH262157:RPH262170 RZD262157:RZD262170 SIZ262157:SIZ262170 SSV262157:SSV262170 TCR262157:TCR262170 TMN262157:TMN262170 TWJ262157:TWJ262170 UGF262157:UGF262170 UQB262157:UQB262170 UZX262157:UZX262170 VJT262157:VJT262170 VTP262157:VTP262170 WDL262157:WDL262170 WNH262157:WNH262170 WXD262157:WXD262170 AV327693:AV327706 KR327693:KR327706 UN327693:UN327706 AEJ327693:AEJ327706 AOF327693:AOF327706 AYB327693:AYB327706 BHX327693:BHX327706 BRT327693:BRT327706 CBP327693:CBP327706 CLL327693:CLL327706 CVH327693:CVH327706 DFD327693:DFD327706 DOZ327693:DOZ327706 DYV327693:DYV327706 EIR327693:EIR327706 ESN327693:ESN327706 FCJ327693:FCJ327706 FMF327693:FMF327706 FWB327693:FWB327706 GFX327693:GFX327706 GPT327693:GPT327706 GZP327693:GZP327706 HJL327693:HJL327706 HTH327693:HTH327706 IDD327693:IDD327706 IMZ327693:IMZ327706 IWV327693:IWV327706 JGR327693:JGR327706 JQN327693:JQN327706 KAJ327693:KAJ327706 KKF327693:KKF327706 KUB327693:KUB327706 LDX327693:LDX327706 LNT327693:LNT327706 LXP327693:LXP327706 MHL327693:MHL327706 MRH327693:MRH327706 NBD327693:NBD327706 NKZ327693:NKZ327706 NUV327693:NUV327706 OER327693:OER327706 OON327693:OON327706 OYJ327693:OYJ327706 PIF327693:PIF327706 PSB327693:PSB327706 QBX327693:QBX327706 QLT327693:QLT327706 QVP327693:QVP327706 RFL327693:RFL327706 RPH327693:RPH327706 RZD327693:RZD327706 SIZ327693:SIZ327706 SSV327693:SSV327706 TCR327693:TCR327706 TMN327693:TMN327706 TWJ327693:TWJ327706 UGF327693:UGF327706 UQB327693:UQB327706 UZX327693:UZX327706 VJT327693:VJT327706 VTP327693:VTP327706 WDL327693:WDL327706 WNH327693:WNH327706 WXD327693:WXD327706 AV393229:AV393242 KR393229:KR393242 UN393229:UN393242 AEJ393229:AEJ393242 AOF393229:AOF393242 AYB393229:AYB393242 BHX393229:BHX393242 BRT393229:BRT393242 CBP393229:CBP393242 CLL393229:CLL393242 CVH393229:CVH393242 DFD393229:DFD393242 DOZ393229:DOZ393242 DYV393229:DYV393242 EIR393229:EIR393242 ESN393229:ESN393242 FCJ393229:FCJ393242 FMF393229:FMF393242 FWB393229:FWB393242 GFX393229:GFX393242 GPT393229:GPT393242 GZP393229:GZP393242 HJL393229:HJL393242 HTH393229:HTH393242 IDD393229:IDD393242 IMZ393229:IMZ393242 IWV393229:IWV393242 JGR393229:JGR393242 JQN393229:JQN393242 KAJ393229:KAJ393242 KKF393229:KKF393242 KUB393229:KUB393242 LDX393229:LDX393242 LNT393229:LNT393242 LXP393229:LXP393242 MHL393229:MHL393242 MRH393229:MRH393242 NBD393229:NBD393242 NKZ393229:NKZ393242 NUV393229:NUV393242 OER393229:OER393242 OON393229:OON393242 OYJ393229:OYJ393242 PIF393229:PIF393242 PSB393229:PSB393242 QBX393229:QBX393242 QLT393229:QLT393242 QVP393229:QVP393242 RFL393229:RFL393242 RPH393229:RPH393242 RZD393229:RZD393242 SIZ393229:SIZ393242 SSV393229:SSV393242 TCR393229:TCR393242 TMN393229:TMN393242 TWJ393229:TWJ393242 UGF393229:UGF393242 UQB393229:UQB393242 UZX393229:UZX393242 VJT393229:VJT393242 VTP393229:VTP393242 WDL393229:WDL393242 WNH393229:WNH393242 WXD393229:WXD393242 AV458765:AV458778 KR458765:KR458778 UN458765:UN458778 AEJ458765:AEJ458778 AOF458765:AOF458778 AYB458765:AYB458778 BHX458765:BHX458778 BRT458765:BRT458778 CBP458765:CBP458778 CLL458765:CLL458778 CVH458765:CVH458778 DFD458765:DFD458778 DOZ458765:DOZ458778 DYV458765:DYV458778 EIR458765:EIR458778 ESN458765:ESN458778 FCJ458765:FCJ458778 FMF458765:FMF458778 FWB458765:FWB458778 GFX458765:GFX458778 GPT458765:GPT458778 GZP458765:GZP458778 HJL458765:HJL458778 HTH458765:HTH458778 IDD458765:IDD458778 IMZ458765:IMZ458778 IWV458765:IWV458778 JGR458765:JGR458778 JQN458765:JQN458778 KAJ458765:KAJ458778 KKF458765:KKF458778 KUB458765:KUB458778 LDX458765:LDX458778 LNT458765:LNT458778 LXP458765:LXP458778 MHL458765:MHL458778 MRH458765:MRH458778 NBD458765:NBD458778 NKZ458765:NKZ458778 NUV458765:NUV458778 OER458765:OER458778 OON458765:OON458778 OYJ458765:OYJ458778 PIF458765:PIF458778 PSB458765:PSB458778 QBX458765:QBX458778 QLT458765:QLT458778 QVP458765:QVP458778 RFL458765:RFL458778 RPH458765:RPH458778 RZD458765:RZD458778 SIZ458765:SIZ458778 SSV458765:SSV458778 TCR458765:TCR458778 TMN458765:TMN458778 TWJ458765:TWJ458778 UGF458765:UGF458778 UQB458765:UQB458778 UZX458765:UZX458778 VJT458765:VJT458778 VTP458765:VTP458778 WDL458765:WDL458778 WNH458765:WNH458778 WXD458765:WXD458778 AV524301:AV524314 KR524301:KR524314 UN524301:UN524314 AEJ524301:AEJ524314 AOF524301:AOF524314 AYB524301:AYB524314 BHX524301:BHX524314 BRT524301:BRT524314 CBP524301:CBP524314 CLL524301:CLL524314 CVH524301:CVH524314 DFD524301:DFD524314 DOZ524301:DOZ524314 DYV524301:DYV524314 EIR524301:EIR524314 ESN524301:ESN524314 FCJ524301:FCJ524314 FMF524301:FMF524314 FWB524301:FWB524314 GFX524301:GFX524314 GPT524301:GPT524314 GZP524301:GZP524314 HJL524301:HJL524314 HTH524301:HTH524314 IDD524301:IDD524314 IMZ524301:IMZ524314 IWV524301:IWV524314 JGR524301:JGR524314 JQN524301:JQN524314 KAJ524301:KAJ524314 KKF524301:KKF524314 KUB524301:KUB524314 LDX524301:LDX524314 LNT524301:LNT524314 LXP524301:LXP524314 MHL524301:MHL524314 MRH524301:MRH524314 NBD524301:NBD524314 NKZ524301:NKZ524314 NUV524301:NUV524314 OER524301:OER524314 OON524301:OON524314 OYJ524301:OYJ524314 PIF524301:PIF524314 PSB524301:PSB524314 QBX524301:QBX524314 QLT524301:QLT524314 QVP524301:QVP524314 RFL524301:RFL524314 RPH524301:RPH524314 RZD524301:RZD524314 SIZ524301:SIZ524314 SSV524301:SSV524314 TCR524301:TCR524314 TMN524301:TMN524314 TWJ524301:TWJ524314 UGF524301:UGF524314 UQB524301:UQB524314 UZX524301:UZX524314 VJT524301:VJT524314 VTP524301:VTP524314 WDL524301:WDL524314 WNH524301:WNH524314 WXD524301:WXD524314 AV589837:AV589850 KR589837:KR589850 UN589837:UN589850 AEJ589837:AEJ589850 AOF589837:AOF589850 AYB589837:AYB589850 BHX589837:BHX589850 BRT589837:BRT589850 CBP589837:CBP589850 CLL589837:CLL589850 CVH589837:CVH589850 DFD589837:DFD589850 DOZ589837:DOZ589850 DYV589837:DYV589850 EIR589837:EIR589850 ESN589837:ESN589850 FCJ589837:FCJ589850 FMF589837:FMF589850 FWB589837:FWB589850 GFX589837:GFX589850 GPT589837:GPT589850 GZP589837:GZP589850 HJL589837:HJL589850 HTH589837:HTH589850 IDD589837:IDD589850 IMZ589837:IMZ589850 IWV589837:IWV589850 JGR589837:JGR589850 JQN589837:JQN589850 KAJ589837:KAJ589850 KKF589837:KKF589850 KUB589837:KUB589850 LDX589837:LDX589850 LNT589837:LNT589850 LXP589837:LXP589850 MHL589837:MHL589850 MRH589837:MRH589850 NBD589837:NBD589850 NKZ589837:NKZ589850 NUV589837:NUV589850 OER589837:OER589850 OON589837:OON589850 OYJ589837:OYJ589850 PIF589837:PIF589850 PSB589837:PSB589850 QBX589837:QBX589850 QLT589837:QLT589850 QVP589837:QVP589850 RFL589837:RFL589850 RPH589837:RPH589850 RZD589837:RZD589850 SIZ589837:SIZ589850 SSV589837:SSV589850 TCR589837:TCR589850 TMN589837:TMN589850 TWJ589837:TWJ589850 UGF589837:UGF589850 UQB589837:UQB589850 UZX589837:UZX589850 VJT589837:VJT589850 VTP589837:VTP589850 WDL589837:WDL589850 WNH589837:WNH589850 WXD589837:WXD589850 AV655373:AV655386 KR655373:KR655386 UN655373:UN655386 AEJ655373:AEJ655386 AOF655373:AOF655386 AYB655373:AYB655386 BHX655373:BHX655386 BRT655373:BRT655386 CBP655373:CBP655386 CLL655373:CLL655386 CVH655373:CVH655386 DFD655373:DFD655386 DOZ655373:DOZ655386 DYV655373:DYV655386 EIR655373:EIR655386 ESN655373:ESN655386 FCJ655373:FCJ655386 FMF655373:FMF655386 FWB655373:FWB655386 GFX655373:GFX655386 GPT655373:GPT655386 GZP655373:GZP655386 HJL655373:HJL655386 HTH655373:HTH655386 IDD655373:IDD655386 IMZ655373:IMZ655386 IWV655373:IWV655386 JGR655373:JGR655386 JQN655373:JQN655386 KAJ655373:KAJ655386 KKF655373:KKF655386 KUB655373:KUB655386 LDX655373:LDX655386 LNT655373:LNT655386 LXP655373:LXP655386 MHL655373:MHL655386 MRH655373:MRH655386 NBD655373:NBD655386 NKZ655373:NKZ655386 NUV655373:NUV655386 OER655373:OER655386 OON655373:OON655386 OYJ655373:OYJ655386 PIF655373:PIF655386 PSB655373:PSB655386 QBX655373:QBX655386 QLT655373:QLT655386 QVP655373:QVP655386 RFL655373:RFL655386 RPH655373:RPH655386 RZD655373:RZD655386 SIZ655373:SIZ655386 SSV655373:SSV655386 TCR655373:TCR655386 TMN655373:TMN655386 TWJ655373:TWJ655386 UGF655373:UGF655386 UQB655373:UQB655386 UZX655373:UZX655386 VJT655373:VJT655386 VTP655373:VTP655386 WDL655373:WDL655386 WNH655373:WNH655386 WXD655373:WXD655386 AV720909:AV720922 KR720909:KR720922 UN720909:UN720922 AEJ720909:AEJ720922 AOF720909:AOF720922 AYB720909:AYB720922 BHX720909:BHX720922 BRT720909:BRT720922 CBP720909:CBP720922 CLL720909:CLL720922 CVH720909:CVH720922 DFD720909:DFD720922 DOZ720909:DOZ720922 DYV720909:DYV720922 EIR720909:EIR720922 ESN720909:ESN720922 FCJ720909:FCJ720922 FMF720909:FMF720922 FWB720909:FWB720922 GFX720909:GFX720922 GPT720909:GPT720922 GZP720909:GZP720922 HJL720909:HJL720922 HTH720909:HTH720922 IDD720909:IDD720922 IMZ720909:IMZ720922 IWV720909:IWV720922 JGR720909:JGR720922 JQN720909:JQN720922 KAJ720909:KAJ720922 KKF720909:KKF720922 KUB720909:KUB720922 LDX720909:LDX720922 LNT720909:LNT720922 LXP720909:LXP720922 MHL720909:MHL720922 MRH720909:MRH720922 NBD720909:NBD720922 NKZ720909:NKZ720922 NUV720909:NUV720922 OER720909:OER720922 OON720909:OON720922 OYJ720909:OYJ720922 PIF720909:PIF720922 PSB720909:PSB720922 QBX720909:QBX720922 QLT720909:QLT720922 QVP720909:QVP720922 RFL720909:RFL720922 RPH720909:RPH720922 RZD720909:RZD720922 SIZ720909:SIZ720922 SSV720909:SSV720922 TCR720909:TCR720922 TMN720909:TMN720922 TWJ720909:TWJ720922 UGF720909:UGF720922 UQB720909:UQB720922 UZX720909:UZX720922 VJT720909:VJT720922 VTP720909:VTP720922 WDL720909:WDL720922 WNH720909:WNH720922 WXD720909:WXD720922 AV786445:AV786458 KR786445:KR786458 UN786445:UN786458 AEJ786445:AEJ786458 AOF786445:AOF786458 AYB786445:AYB786458 BHX786445:BHX786458 BRT786445:BRT786458 CBP786445:CBP786458 CLL786445:CLL786458 CVH786445:CVH786458 DFD786445:DFD786458 DOZ786445:DOZ786458 DYV786445:DYV786458 EIR786445:EIR786458 ESN786445:ESN786458 FCJ786445:FCJ786458 FMF786445:FMF786458 FWB786445:FWB786458 GFX786445:GFX786458 GPT786445:GPT786458 GZP786445:GZP786458 HJL786445:HJL786458 HTH786445:HTH786458 IDD786445:IDD786458 IMZ786445:IMZ786458 IWV786445:IWV786458 JGR786445:JGR786458 JQN786445:JQN786458 KAJ786445:KAJ786458 KKF786445:KKF786458 KUB786445:KUB786458 LDX786445:LDX786458 LNT786445:LNT786458 LXP786445:LXP786458 MHL786445:MHL786458 MRH786445:MRH786458 NBD786445:NBD786458 NKZ786445:NKZ786458 NUV786445:NUV786458 OER786445:OER786458 OON786445:OON786458 OYJ786445:OYJ786458 PIF786445:PIF786458 PSB786445:PSB786458 QBX786445:QBX786458 QLT786445:QLT786458 QVP786445:QVP786458 RFL786445:RFL786458 RPH786445:RPH786458 RZD786445:RZD786458 SIZ786445:SIZ786458 SSV786445:SSV786458 TCR786445:TCR786458 TMN786445:TMN786458 TWJ786445:TWJ786458 UGF786445:UGF786458 UQB786445:UQB786458 UZX786445:UZX786458 VJT786445:VJT786458 VTP786445:VTP786458 WDL786445:WDL786458 WNH786445:WNH786458 WXD786445:WXD786458 AV851981:AV851994 KR851981:KR851994 UN851981:UN851994 AEJ851981:AEJ851994 AOF851981:AOF851994 AYB851981:AYB851994 BHX851981:BHX851994 BRT851981:BRT851994 CBP851981:CBP851994 CLL851981:CLL851994 CVH851981:CVH851994 DFD851981:DFD851994 DOZ851981:DOZ851994 DYV851981:DYV851994 EIR851981:EIR851994 ESN851981:ESN851994 FCJ851981:FCJ851994 FMF851981:FMF851994 FWB851981:FWB851994 GFX851981:GFX851994 GPT851981:GPT851994 GZP851981:GZP851994 HJL851981:HJL851994 HTH851981:HTH851994 IDD851981:IDD851994 IMZ851981:IMZ851994 IWV851981:IWV851994 JGR851981:JGR851994 JQN851981:JQN851994 KAJ851981:KAJ851994 KKF851981:KKF851994 KUB851981:KUB851994 LDX851981:LDX851994 LNT851981:LNT851994 LXP851981:LXP851994 MHL851981:MHL851994 MRH851981:MRH851994 NBD851981:NBD851994 NKZ851981:NKZ851994 NUV851981:NUV851994 OER851981:OER851994 OON851981:OON851994 OYJ851981:OYJ851994 PIF851981:PIF851994 PSB851981:PSB851994 QBX851981:QBX851994 QLT851981:QLT851994 QVP851981:QVP851994 RFL851981:RFL851994 RPH851981:RPH851994 RZD851981:RZD851994 SIZ851981:SIZ851994 SSV851981:SSV851994 TCR851981:TCR851994 TMN851981:TMN851994 TWJ851981:TWJ851994 UGF851981:UGF851994 UQB851981:UQB851994 UZX851981:UZX851994 VJT851981:VJT851994 VTP851981:VTP851994 WDL851981:WDL851994 WNH851981:WNH851994 WXD851981:WXD851994 AV917517:AV917530 KR917517:KR917530 UN917517:UN917530 AEJ917517:AEJ917530 AOF917517:AOF917530 AYB917517:AYB917530 BHX917517:BHX917530 BRT917517:BRT917530 CBP917517:CBP917530 CLL917517:CLL917530 CVH917517:CVH917530 DFD917517:DFD917530 DOZ917517:DOZ917530 DYV917517:DYV917530 EIR917517:EIR917530 ESN917517:ESN917530 FCJ917517:FCJ917530 FMF917517:FMF917530 FWB917517:FWB917530 GFX917517:GFX917530 GPT917517:GPT917530 GZP917517:GZP917530 HJL917517:HJL917530 HTH917517:HTH917530 IDD917517:IDD917530 IMZ917517:IMZ917530 IWV917517:IWV917530 JGR917517:JGR917530 JQN917517:JQN917530 KAJ917517:KAJ917530 KKF917517:KKF917530 KUB917517:KUB917530 LDX917517:LDX917530 LNT917517:LNT917530 LXP917517:LXP917530 MHL917517:MHL917530 MRH917517:MRH917530 NBD917517:NBD917530 NKZ917517:NKZ917530 NUV917517:NUV917530 OER917517:OER917530 OON917517:OON917530 OYJ917517:OYJ917530 PIF917517:PIF917530 PSB917517:PSB917530 QBX917517:QBX917530 QLT917517:QLT917530 QVP917517:QVP917530 RFL917517:RFL917530 RPH917517:RPH917530 RZD917517:RZD917530 SIZ917517:SIZ917530 SSV917517:SSV917530 TCR917517:TCR917530 TMN917517:TMN917530 TWJ917517:TWJ917530 UGF917517:UGF917530 UQB917517:UQB917530 UZX917517:UZX917530 VJT917517:VJT917530 VTP917517:VTP917530 WDL917517:WDL917530 WNH917517:WNH917530 WXD917517:WXD917530 AV983053:AV983066 KR983053:KR983066 UN983053:UN983066 AEJ983053:AEJ983066 AOF983053:AOF983066 AYB983053:AYB983066 BHX983053:BHX983066 BRT983053:BRT983066 CBP983053:CBP983066 CLL983053:CLL983066 CVH983053:CVH983066 DFD983053:DFD983066 DOZ983053:DOZ983066 DYV983053:DYV983066 EIR983053:EIR983066 ESN983053:ESN983066 FCJ983053:FCJ983066 FMF983053:FMF983066 FWB983053:FWB983066 GFX983053:GFX983066 GPT983053:GPT983066 GZP983053:GZP983066 HJL983053:HJL983066 HTH983053:HTH983066 IDD983053:IDD983066 IMZ983053:IMZ983066 IWV983053:IWV983066 JGR983053:JGR983066 JQN983053:JQN983066 KAJ983053:KAJ983066 KKF983053:KKF983066 KUB983053:KUB983066 LDX983053:LDX983066 LNT983053:LNT983066 LXP983053:LXP983066 MHL983053:MHL983066 MRH983053:MRH983066 NBD983053:NBD983066 NKZ983053:NKZ983066 NUV983053:NUV983066 OER983053:OER983066 OON983053:OON983066 OYJ983053:OYJ983066 PIF983053:PIF983066 PSB983053:PSB983066 QBX983053:QBX983066 QLT983053:QLT983066 QVP983053:QVP983066 RFL983053:RFL983066 RPH983053:RPH983066 RZD983053:RZD983066 SIZ983053:SIZ983066 SSV983053:SSV983066 TCR983053:TCR983066 TMN983053:TMN983066 TWJ983053:TWJ983066 UGF983053:UGF983066 UQB983053:UQB983066 UZX983053:UZX983066 VJT983053:VJT983066 VTP983053:VTP983066 WDL983053:WDL983066 WNH983053:WNH983066 WXD983053:WXD983066 JI12:KO25 TE12:UK25 ADA12:AEG25 AMW12:AOC25 AWS12:AXY25 BGO12:BHU25 BQK12:BRQ25 CAG12:CBM25 CKC12:CLI25 CTY12:CVE25 DDU12:DFA25 DNQ12:DOW25 DXM12:DYS25 EHI12:EIO25 ERE12:ESK25 FBA12:FCG25 FKW12:FMC25 FUS12:FVY25 GEO12:GFU25 GOK12:GPQ25 GYG12:GZM25 HIC12:HJI25 HRY12:HTE25 IBU12:IDA25 ILQ12:IMW25 IVM12:IWS25 JFI12:JGO25 JPE12:JQK25 JZA12:KAG25 KIW12:KKC25 KSS12:KTY25 LCO12:LDU25 LMK12:LNQ25 LWG12:LXM25 MGC12:MHI25 MPY12:MRE25 MZU12:NBA25 NJQ12:NKW25 NTM12:NUS25 ODI12:OEO25 ONE12:OOK25 OXA12:OYG25 PGW12:PIC25 PQS12:PRY25 QAO12:QBU25 QKK12:QLQ25 QUG12:QVM25 REC12:RFI25 RNY12:RPE25 RXU12:RZA25 SHQ12:SIW25 SRM12:SSS25 TBI12:TCO25 TLE12:TMK25 TVA12:TWG25 UEW12:UGC25 UOS12:UPY25 UYO12:UZU25 VIK12:VJQ25 VSG12:VTM25 WCC12:WDI25 WLY12:WNE25 WVU12:WXA25 JI65549:KO65562 TE65549:UK65562 ADA65549:AEG65562 AMW65549:AOC65562 AWS65549:AXY65562 BGO65549:BHU65562 BQK65549:BRQ65562 CAG65549:CBM65562 CKC65549:CLI65562 CTY65549:CVE65562 DDU65549:DFA65562 DNQ65549:DOW65562 DXM65549:DYS65562 EHI65549:EIO65562 ERE65549:ESK65562 FBA65549:FCG65562 FKW65549:FMC65562 FUS65549:FVY65562 GEO65549:GFU65562 GOK65549:GPQ65562 GYG65549:GZM65562 HIC65549:HJI65562 HRY65549:HTE65562 IBU65549:IDA65562 ILQ65549:IMW65562 IVM65549:IWS65562 JFI65549:JGO65562 JPE65549:JQK65562 JZA65549:KAG65562 KIW65549:KKC65562 KSS65549:KTY65562 LCO65549:LDU65562 LMK65549:LNQ65562 LWG65549:LXM65562 MGC65549:MHI65562 MPY65549:MRE65562 MZU65549:NBA65562 NJQ65549:NKW65562 NTM65549:NUS65562 ODI65549:OEO65562 ONE65549:OOK65562 OXA65549:OYG65562 PGW65549:PIC65562 PQS65549:PRY65562 QAO65549:QBU65562 QKK65549:QLQ65562 QUG65549:QVM65562 REC65549:RFI65562 RNY65549:RPE65562 RXU65549:RZA65562 SHQ65549:SIW65562 SRM65549:SSS65562 TBI65549:TCO65562 TLE65549:TMK65562 TVA65549:TWG65562 UEW65549:UGC65562 UOS65549:UPY65562 UYO65549:UZU65562 VIK65549:VJQ65562 VSG65549:VTM65562 WCC65549:WDI65562 WLY65549:WNE65562 WVU65549:WXA65562 JI131085:KO131098 TE131085:UK131098 ADA131085:AEG131098 AMW131085:AOC131098 AWS131085:AXY131098 BGO131085:BHU131098 BQK131085:BRQ131098 CAG131085:CBM131098 CKC131085:CLI131098 CTY131085:CVE131098 DDU131085:DFA131098 DNQ131085:DOW131098 DXM131085:DYS131098 EHI131085:EIO131098 ERE131085:ESK131098 FBA131085:FCG131098 FKW131085:FMC131098 FUS131085:FVY131098 GEO131085:GFU131098 GOK131085:GPQ131098 GYG131085:GZM131098 HIC131085:HJI131098 HRY131085:HTE131098 IBU131085:IDA131098 ILQ131085:IMW131098 IVM131085:IWS131098 JFI131085:JGO131098 JPE131085:JQK131098 JZA131085:KAG131098 KIW131085:KKC131098 KSS131085:KTY131098 LCO131085:LDU131098 LMK131085:LNQ131098 LWG131085:LXM131098 MGC131085:MHI131098 MPY131085:MRE131098 MZU131085:NBA131098 NJQ131085:NKW131098 NTM131085:NUS131098 ODI131085:OEO131098 ONE131085:OOK131098 OXA131085:OYG131098 PGW131085:PIC131098 PQS131085:PRY131098 QAO131085:QBU131098 QKK131085:QLQ131098 QUG131085:QVM131098 REC131085:RFI131098 RNY131085:RPE131098 RXU131085:RZA131098 SHQ131085:SIW131098 SRM131085:SSS131098 TBI131085:TCO131098 TLE131085:TMK131098 TVA131085:TWG131098 UEW131085:UGC131098 UOS131085:UPY131098 UYO131085:UZU131098 VIK131085:VJQ131098 VSG131085:VTM131098 WCC131085:WDI131098 WLY131085:WNE131098 WVU131085:WXA131098 JI196621:KO196634 TE196621:UK196634 ADA196621:AEG196634 AMW196621:AOC196634 AWS196621:AXY196634 BGO196621:BHU196634 BQK196621:BRQ196634 CAG196621:CBM196634 CKC196621:CLI196634 CTY196621:CVE196634 DDU196621:DFA196634 DNQ196621:DOW196634 DXM196621:DYS196634 EHI196621:EIO196634 ERE196621:ESK196634 FBA196621:FCG196634 FKW196621:FMC196634 FUS196621:FVY196634 GEO196621:GFU196634 GOK196621:GPQ196634 GYG196621:GZM196634 HIC196621:HJI196634 HRY196621:HTE196634 IBU196621:IDA196634 ILQ196621:IMW196634 IVM196621:IWS196634 JFI196621:JGO196634 JPE196621:JQK196634 JZA196621:KAG196634 KIW196621:KKC196634 KSS196621:KTY196634 LCO196621:LDU196634 LMK196621:LNQ196634 LWG196621:LXM196634 MGC196621:MHI196634 MPY196621:MRE196634 MZU196621:NBA196634 NJQ196621:NKW196634 NTM196621:NUS196634 ODI196621:OEO196634 ONE196621:OOK196634 OXA196621:OYG196634 PGW196621:PIC196634 PQS196621:PRY196634 QAO196621:QBU196634 QKK196621:QLQ196634 QUG196621:QVM196634 REC196621:RFI196634 RNY196621:RPE196634 RXU196621:RZA196634 SHQ196621:SIW196634 SRM196621:SSS196634 TBI196621:TCO196634 TLE196621:TMK196634 TVA196621:TWG196634 UEW196621:UGC196634 UOS196621:UPY196634 UYO196621:UZU196634 VIK196621:VJQ196634 VSG196621:VTM196634 WCC196621:WDI196634 WLY196621:WNE196634 WVU196621:WXA196634 JI262157:KO262170 TE262157:UK262170 ADA262157:AEG262170 AMW262157:AOC262170 AWS262157:AXY262170 BGO262157:BHU262170 BQK262157:BRQ262170 CAG262157:CBM262170 CKC262157:CLI262170 CTY262157:CVE262170 DDU262157:DFA262170 DNQ262157:DOW262170 DXM262157:DYS262170 EHI262157:EIO262170 ERE262157:ESK262170 FBA262157:FCG262170 FKW262157:FMC262170 FUS262157:FVY262170 GEO262157:GFU262170 GOK262157:GPQ262170 GYG262157:GZM262170 HIC262157:HJI262170 HRY262157:HTE262170 IBU262157:IDA262170 ILQ262157:IMW262170 IVM262157:IWS262170 JFI262157:JGO262170 JPE262157:JQK262170 JZA262157:KAG262170 KIW262157:KKC262170 KSS262157:KTY262170 LCO262157:LDU262170 LMK262157:LNQ262170 LWG262157:LXM262170 MGC262157:MHI262170 MPY262157:MRE262170 MZU262157:NBA262170 NJQ262157:NKW262170 NTM262157:NUS262170 ODI262157:OEO262170 ONE262157:OOK262170 OXA262157:OYG262170 PGW262157:PIC262170 PQS262157:PRY262170 QAO262157:QBU262170 QKK262157:QLQ262170 QUG262157:QVM262170 REC262157:RFI262170 RNY262157:RPE262170 RXU262157:RZA262170 SHQ262157:SIW262170 SRM262157:SSS262170 TBI262157:TCO262170 TLE262157:TMK262170 TVA262157:TWG262170 UEW262157:UGC262170 UOS262157:UPY262170 UYO262157:UZU262170 VIK262157:VJQ262170 VSG262157:VTM262170 WCC262157:WDI262170 WLY262157:WNE262170 WVU262157:WXA262170 JI327693:KO327706 TE327693:UK327706 ADA327693:AEG327706 AMW327693:AOC327706 AWS327693:AXY327706 BGO327693:BHU327706 BQK327693:BRQ327706 CAG327693:CBM327706 CKC327693:CLI327706 CTY327693:CVE327706 DDU327693:DFA327706 DNQ327693:DOW327706 DXM327693:DYS327706 EHI327693:EIO327706 ERE327693:ESK327706 FBA327693:FCG327706 FKW327693:FMC327706 FUS327693:FVY327706 GEO327693:GFU327706 GOK327693:GPQ327706 GYG327693:GZM327706 HIC327693:HJI327706 HRY327693:HTE327706 IBU327693:IDA327706 ILQ327693:IMW327706 IVM327693:IWS327706 JFI327693:JGO327706 JPE327693:JQK327706 JZA327693:KAG327706 KIW327693:KKC327706 KSS327693:KTY327706 LCO327693:LDU327706 LMK327693:LNQ327706 LWG327693:LXM327706 MGC327693:MHI327706 MPY327693:MRE327706 MZU327693:NBA327706 NJQ327693:NKW327706 NTM327693:NUS327706 ODI327693:OEO327706 ONE327693:OOK327706 OXA327693:OYG327706 PGW327693:PIC327706 PQS327693:PRY327706 QAO327693:QBU327706 QKK327693:QLQ327706 QUG327693:QVM327706 REC327693:RFI327706 RNY327693:RPE327706 RXU327693:RZA327706 SHQ327693:SIW327706 SRM327693:SSS327706 TBI327693:TCO327706 TLE327693:TMK327706 TVA327693:TWG327706 UEW327693:UGC327706 UOS327693:UPY327706 UYO327693:UZU327706 VIK327693:VJQ327706 VSG327693:VTM327706 WCC327693:WDI327706 WLY327693:WNE327706 WVU327693:WXA327706 JI393229:KO393242 TE393229:UK393242 ADA393229:AEG393242 AMW393229:AOC393242 AWS393229:AXY393242 BGO393229:BHU393242 BQK393229:BRQ393242 CAG393229:CBM393242 CKC393229:CLI393242 CTY393229:CVE393242 DDU393229:DFA393242 DNQ393229:DOW393242 DXM393229:DYS393242 EHI393229:EIO393242 ERE393229:ESK393242 FBA393229:FCG393242 FKW393229:FMC393242 FUS393229:FVY393242 GEO393229:GFU393242 GOK393229:GPQ393242 GYG393229:GZM393242 HIC393229:HJI393242 HRY393229:HTE393242 IBU393229:IDA393242 ILQ393229:IMW393242 IVM393229:IWS393242 JFI393229:JGO393242 JPE393229:JQK393242 JZA393229:KAG393242 KIW393229:KKC393242 KSS393229:KTY393242 LCO393229:LDU393242 LMK393229:LNQ393242 LWG393229:LXM393242 MGC393229:MHI393242 MPY393229:MRE393242 MZU393229:NBA393242 NJQ393229:NKW393242 NTM393229:NUS393242 ODI393229:OEO393242 ONE393229:OOK393242 OXA393229:OYG393242 PGW393229:PIC393242 PQS393229:PRY393242 QAO393229:QBU393242 QKK393229:QLQ393242 QUG393229:QVM393242 REC393229:RFI393242 RNY393229:RPE393242 RXU393229:RZA393242 SHQ393229:SIW393242 SRM393229:SSS393242 TBI393229:TCO393242 TLE393229:TMK393242 TVA393229:TWG393242 UEW393229:UGC393242 UOS393229:UPY393242 UYO393229:UZU393242 VIK393229:VJQ393242 VSG393229:VTM393242 WCC393229:WDI393242 WLY393229:WNE393242 WVU393229:WXA393242 JI458765:KO458778 TE458765:UK458778 ADA458765:AEG458778 AMW458765:AOC458778 AWS458765:AXY458778 BGO458765:BHU458778 BQK458765:BRQ458778 CAG458765:CBM458778 CKC458765:CLI458778 CTY458765:CVE458778 DDU458765:DFA458778 DNQ458765:DOW458778 DXM458765:DYS458778 EHI458765:EIO458778 ERE458765:ESK458778 FBA458765:FCG458778 FKW458765:FMC458778 FUS458765:FVY458778 GEO458765:GFU458778 GOK458765:GPQ458778 GYG458765:GZM458778 HIC458765:HJI458778 HRY458765:HTE458778 IBU458765:IDA458778 ILQ458765:IMW458778 IVM458765:IWS458778 JFI458765:JGO458778 JPE458765:JQK458778 JZA458765:KAG458778 KIW458765:KKC458778 KSS458765:KTY458778 LCO458765:LDU458778 LMK458765:LNQ458778 LWG458765:LXM458778 MGC458765:MHI458778 MPY458765:MRE458778 MZU458765:NBA458778 NJQ458765:NKW458778 NTM458765:NUS458778 ODI458765:OEO458778 ONE458765:OOK458778 OXA458765:OYG458778 PGW458765:PIC458778 PQS458765:PRY458778 QAO458765:QBU458778 QKK458765:QLQ458778 QUG458765:QVM458778 REC458765:RFI458778 RNY458765:RPE458778 RXU458765:RZA458778 SHQ458765:SIW458778 SRM458765:SSS458778 TBI458765:TCO458778 TLE458765:TMK458778 TVA458765:TWG458778 UEW458765:UGC458778 UOS458765:UPY458778 UYO458765:UZU458778 VIK458765:VJQ458778 VSG458765:VTM458778 WCC458765:WDI458778 WLY458765:WNE458778 WVU458765:WXA458778 JI524301:KO524314 TE524301:UK524314 ADA524301:AEG524314 AMW524301:AOC524314 AWS524301:AXY524314 BGO524301:BHU524314 BQK524301:BRQ524314 CAG524301:CBM524314 CKC524301:CLI524314 CTY524301:CVE524314 DDU524301:DFA524314 DNQ524301:DOW524314 DXM524301:DYS524314 EHI524301:EIO524314 ERE524301:ESK524314 FBA524301:FCG524314 FKW524301:FMC524314 FUS524301:FVY524314 GEO524301:GFU524314 GOK524301:GPQ524314 GYG524301:GZM524314 HIC524301:HJI524314 HRY524301:HTE524314 IBU524301:IDA524314 ILQ524301:IMW524314 IVM524301:IWS524314 JFI524301:JGO524314 JPE524301:JQK524314 JZA524301:KAG524314 KIW524301:KKC524314 KSS524301:KTY524314 LCO524301:LDU524314 LMK524301:LNQ524314 LWG524301:LXM524314 MGC524301:MHI524314 MPY524301:MRE524314 MZU524301:NBA524314 NJQ524301:NKW524314 NTM524301:NUS524314 ODI524301:OEO524314 ONE524301:OOK524314 OXA524301:OYG524314 PGW524301:PIC524314 PQS524301:PRY524314 QAO524301:QBU524314 QKK524301:QLQ524314 QUG524301:QVM524314 REC524301:RFI524314 RNY524301:RPE524314 RXU524301:RZA524314 SHQ524301:SIW524314 SRM524301:SSS524314 TBI524301:TCO524314 TLE524301:TMK524314 TVA524301:TWG524314 UEW524301:UGC524314 UOS524301:UPY524314 UYO524301:UZU524314 VIK524301:VJQ524314 VSG524301:VTM524314 WCC524301:WDI524314 WLY524301:WNE524314 WVU524301:WXA524314 JI589837:KO589850 TE589837:UK589850 ADA589837:AEG589850 AMW589837:AOC589850 AWS589837:AXY589850 BGO589837:BHU589850 BQK589837:BRQ589850 CAG589837:CBM589850 CKC589837:CLI589850 CTY589837:CVE589850 DDU589837:DFA589850 DNQ589837:DOW589850 DXM589837:DYS589850 EHI589837:EIO589850 ERE589837:ESK589850 FBA589837:FCG589850 FKW589837:FMC589850 FUS589837:FVY589850 GEO589837:GFU589850 GOK589837:GPQ589850 GYG589837:GZM589850 HIC589837:HJI589850 HRY589837:HTE589850 IBU589837:IDA589850 ILQ589837:IMW589850 IVM589837:IWS589850 JFI589837:JGO589850 JPE589837:JQK589850 JZA589837:KAG589850 KIW589837:KKC589850 KSS589837:KTY589850 LCO589837:LDU589850 LMK589837:LNQ589850 LWG589837:LXM589850 MGC589837:MHI589850 MPY589837:MRE589850 MZU589837:NBA589850 NJQ589837:NKW589850 NTM589837:NUS589850 ODI589837:OEO589850 ONE589837:OOK589850 OXA589837:OYG589850 PGW589837:PIC589850 PQS589837:PRY589850 QAO589837:QBU589850 QKK589837:QLQ589850 QUG589837:QVM589850 REC589837:RFI589850 RNY589837:RPE589850 RXU589837:RZA589850 SHQ589837:SIW589850 SRM589837:SSS589850 TBI589837:TCO589850 TLE589837:TMK589850 TVA589837:TWG589850 UEW589837:UGC589850 UOS589837:UPY589850 UYO589837:UZU589850 VIK589837:VJQ589850 VSG589837:VTM589850 WCC589837:WDI589850 WLY589837:WNE589850 WVU589837:WXA589850 JI655373:KO655386 TE655373:UK655386 ADA655373:AEG655386 AMW655373:AOC655386 AWS655373:AXY655386 BGO655373:BHU655386 BQK655373:BRQ655386 CAG655373:CBM655386 CKC655373:CLI655386 CTY655373:CVE655386 DDU655373:DFA655386 DNQ655373:DOW655386 DXM655373:DYS655386 EHI655373:EIO655386 ERE655373:ESK655386 FBA655373:FCG655386 FKW655373:FMC655386 FUS655373:FVY655386 GEO655373:GFU655386 GOK655373:GPQ655386 GYG655373:GZM655386 HIC655373:HJI655386 HRY655373:HTE655386 IBU655373:IDA655386 ILQ655373:IMW655386 IVM655373:IWS655386 JFI655373:JGO655386 JPE655373:JQK655386 JZA655373:KAG655386 KIW655373:KKC655386 KSS655373:KTY655386 LCO655373:LDU655386 LMK655373:LNQ655386 LWG655373:LXM655386 MGC655373:MHI655386 MPY655373:MRE655386 MZU655373:NBA655386 NJQ655373:NKW655386 NTM655373:NUS655386 ODI655373:OEO655386 ONE655373:OOK655386 OXA655373:OYG655386 PGW655373:PIC655386 PQS655373:PRY655386 QAO655373:QBU655386 QKK655373:QLQ655386 QUG655373:QVM655386 REC655373:RFI655386 RNY655373:RPE655386 RXU655373:RZA655386 SHQ655373:SIW655386 SRM655373:SSS655386 TBI655373:TCO655386 TLE655373:TMK655386 TVA655373:TWG655386 UEW655373:UGC655386 UOS655373:UPY655386 UYO655373:UZU655386 VIK655373:VJQ655386 VSG655373:VTM655386 WCC655373:WDI655386 WLY655373:WNE655386 WVU655373:WXA655386 JI720909:KO720922 TE720909:UK720922 ADA720909:AEG720922 AMW720909:AOC720922 AWS720909:AXY720922 BGO720909:BHU720922 BQK720909:BRQ720922 CAG720909:CBM720922 CKC720909:CLI720922 CTY720909:CVE720922 DDU720909:DFA720922 DNQ720909:DOW720922 DXM720909:DYS720922 EHI720909:EIO720922 ERE720909:ESK720922 FBA720909:FCG720922 FKW720909:FMC720922 FUS720909:FVY720922 GEO720909:GFU720922 GOK720909:GPQ720922 GYG720909:GZM720922 HIC720909:HJI720922 HRY720909:HTE720922 IBU720909:IDA720922 ILQ720909:IMW720922 IVM720909:IWS720922 JFI720909:JGO720922 JPE720909:JQK720922 JZA720909:KAG720922 KIW720909:KKC720922 KSS720909:KTY720922 LCO720909:LDU720922 LMK720909:LNQ720922 LWG720909:LXM720922 MGC720909:MHI720922 MPY720909:MRE720922 MZU720909:NBA720922 NJQ720909:NKW720922 NTM720909:NUS720922 ODI720909:OEO720922 ONE720909:OOK720922 OXA720909:OYG720922 PGW720909:PIC720922 PQS720909:PRY720922 QAO720909:QBU720922 QKK720909:QLQ720922 QUG720909:QVM720922 REC720909:RFI720922 RNY720909:RPE720922 RXU720909:RZA720922 SHQ720909:SIW720922 SRM720909:SSS720922 TBI720909:TCO720922 TLE720909:TMK720922 TVA720909:TWG720922 UEW720909:UGC720922 UOS720909:UPY720922 UYO720909:UZU720922 VIK720909:VJQ720922 VSG720909:VTM720922 WCC720909:WDI720922 WLY720909:WNE720922 WVU720909:WXA720922 JI786445:KO786458 TE786445:UK786458 ADA786445:AEG786458 AMW786445:AOC786458 AWS786445:AXY786458 BGO786445:BHU786458 BQK786445:BRQ786458 CAG786445:CBM786458 CKC786445:CLI786458 CTY786445:CVE786458 DDU786445:DFA786458 DNQ786445:DOW786458 DXM786445:DYS786458 EHI786445:EIO786458 ERE786445:ESK786458 FBA786445:FCG786458 FKW786445:FMC786458 FUS786445:FVY786458 GEO786445:GFU786458 GOK786445:GPQ786458 GYG786445:GZM786458 HIC786445:HJI786458 HRY786445:HTE786458 IBU786445:IDA786458 ILQ786445:IMW786458 IVM786445:IWS786458 JFI786445:JGO786458 JPE786445:JQK786458 JZA786445:KAG786458 KIW786445:KKC786458 KSS786445:KTY786458 LCO786445:LDU786458 LMK786445:LNQ786458 LWG786445:LXM786458 MGC786445:MHI786458 MPY786445:MRE786458 MZU786445:NBA786458 NJQ786445:NKW786458 NTM786445:NUS786458 ODI786445:OEO786458 ONE786445:OOK786458 OXA786445:OYG786458 PGW786445:PIC786458 PQS786445:PRY786458 QAO786445:QBU786458 QKK786445:QLQ786458 QUG786445:QVM786458 REC786445:RFI786458 RNY786445:RPE786458 RXU786445:RZA786458 SHQ786445:SIW786458 SRM786445:SSS786458 TBI786445:TCO786458 TLE786445:TMK786458 TVA786445:TWG786458 UEW786445:UGC786458 UOS786445:UPY786458 UYO786445:UZU786458 VIK786445:VJQ786458 VSG786445:VTM786458 WCC786445:WDI786458 WLY786445:WNE786458 WVU786445:WXA786458 JI851981:KO851994 TE851981:UK851994 ADA851981:AEG851994 AMW851981:AOC851994 AWS851981:AXY851994 BGO851981:BHU851994 BQK851981:BRQ851994 CAG851981:CBM851994 CKC851981:CLI851994 CTY851981:CVE851994 DDU851981:DFA851994 DNQ851981:DOW851994 DXM851981:DYS851994 EHI851981:EIO851994 ERE851981:ESK851994 FBA851981:FCG851994 FKW851981:FMC851994 FUS851981:FVY851994 GEO851981:GFU851994 GOK851981:GPQ851994 GYG851981:GZM851994 HIC851981:HJI851994 HRY851981:HTE851994 IBU851981:IDA851994 ILQ851981:IMW851994 IVM851981:IWS851994 JFI851981:JGO851994 JPE851981:JQK851994 JZA851981:KAG851994 KIW851981:KKC851994 KSS851981:KTY851994 LCO851981:LDU851994 LMK851981:LNQ851994 LWG851981:LXM851994 MGC851981:MHI851994 MPY851981:MRE851994 MZU851981:NBA851994 NJQ851981:NKW851994 NTM851981:NUS851994 ODI851981:OEO851994 ONE851981:OOK851994 OXA851981:OYG851994 PGW851981:PIC851994 PQS851981:PRY851994 QAO851981:QBU851994 QKK851981:QLQ851994 QUG851981:QVM851994 REC851981:RFI851994 RNY851981:RPE851994 RXU851981:RZA851994 SHQ851981:SIW851994 SRM851981:SSS851994 TBI851981:TCO851994 TLE851981:TMK851994 TVA851981:TWG851994 UEW851981:UGC851994 UOS851981:UPY851994 UYO851981:UZU851994 VIK851981:VJQ851994 VSG851981:VTM851994 WCC851981:WDI851994 WLY851981:WNE851994 WVU851981:WXA851994 JI917517:KO917530 TE917517:UK917530 ADA917517:AEG917530 AMW917517:AOC917530 AWS917517:AXY917530 BGO917517:BHU917530 BQK917517:BRQ917530 CAG917517:CBM917530 CKC917517:CLI917530 CTY917517:CVE917530 DDU917517:DFA917530 DNQ917517:DOW917530 DXM917517:DYS917530 EHI917517:EIO917530 ERE917517:ESK917530 FBA917517:FCG917530 FKW917517:FMC917530 FUS917517:FVY917530 GEO917517:GFU917530 GOK917517:GPQ917530 GYG917517:GZM917530 HIC917517:HJI917530 HRY917517:HTE917530 IBU917517:IDA917530 ILQ917517:IMW917530 IVM917517:IWS917530 JFI917517:JGO917530 JPE917517:JQK917530 JZA917517:KAG917530 KIW917517:KKC917530 KSS917517:KTY917530 LCO917517:LDU917530 LMK917517:LNQ917530 LWG917517:LXM917530 MGC917517:MHI917530 MPY917517:MRE917530 MZU917517:NBA917530 NJQ917517:NKW917530 NTM917517:NUS917530 ODI917517:OEO917530 ONE917517:OOK917530 OXA917517:OYG917530 PGW917517:PIC917530 PQS917517:PRY917530 QAO917517:QBU917530 QKK917517:QLQ917530 QUG917517:QVM917530 REC917517:RFI917530 RNY917517:RPE917530 RXU917517:RZA917530 SHQ917517:SIW917530 SRM917517:SSS917530 TBI917517:TCO917530 TLE917517:TMK917530 TVA917517:TWG917530 UEW917517:UGC917530 UOS917517:UPY917530 UYO917517:UZU917530 VIK917517:VJQ917530 VSG917517:VTM917530 WCC917517:WDI917530 WLY917517:WNE917530 WVU917517:WXA917530 WVU983053:WXA983066 JI983053:KO983066 TE983053:UK983066 ADA983053:AEG983066 AMW983053:AOC983066 AWS983053:AXY983066 BGO983053:BHU983066 BQK983053:BRQ983066 CAG983053:CBM983066 CKC983053:CLI983066 CTY983053:CVE983066 DDU983053:DFA983066 DNQ983053:DOW983066 DXM983053:DYS983066 EHI983053:EIO983066 ERE983053:ESK983066 FBA983053:FCG983066 FKW983053:FMC983066 FUS983053:FVY983066 GEO983053:GFU983066 GOK983053:GPQ983066 GYG983053:GZM983066 HIC983053:HJI983066 HRY983053:HTE983066 IBU983053:IDA983066 ILQ983053:IMW983066 IVM983053:IWS983066 JFI983053:JGO983066 JPE983053:JQK983066 JZA983053:KAG983066 KIW983053:KKC983066 KSS983053:KTY983066 LCO983053:LDU983066 LMK983053:LNQ983066 LWG983053:LXM983066 MGC983053:MHI983066 MPY983053:MRE983066 MZU983053:NBA983066 NJQ983053:NKW983066 NTM983053:NUS983066 ODI983053:OEO983066 ONE983053:OOK983066 OXA983053:OYG983066 PGW983053:PIC983066 PQS983053:PRY983066 QAO983053:QBU983066 QKK983053:QLQ983066 QUG983053:QVM983066 REC983053:RFI983066 RNY983053:RPE983066 RXU983053:RZA983066 SHQ983053:SIW983066 SRM983053:SSS983066 TBI983053:TCO983066 TLE983053:TMK983066 TVA983053:TWG983066 UEW983053:UGC983066 UOS983053:UPY983066 UYO983053:UZU983066 VIK983053:VJQ983066 VSG983053:VTM983066 WCC983053:WDI983066 WLY983053:WNE983066 E12:AS25 E65549:AS65562 E131085:AS131098 E196621:AS196634 E262157:AS262170 E327693:AS327706 E393229:AS393242 E458765:AS458778 E524301:AS524314 E589837:AS589850 E655373:AS655386 E720909:AS720922 E786445:AS786458 E851981:AS851994 E917517:AS917530 E983053:AS983066" xr:uid="{4104ECEF-5C4F-473F-B6F5-807129625396}">
      <formula1>"○"</formula1>
    </dataValidation>
  </dataValidations>
  <printOptions horizontalCentered="1" verticalCentered="1"/>
  <pageMargins left="0.70866141732283472" right="0.19685039370078741" top="0.39370078740157483" bottom="0.39370078740157483" header="0.39370078740157483" footer="0"/>
  <pageSetup paperSize="9" scale="58" orientation="landscape" blackAndWhite="1" r:id="rId1"/>
  <headerFooter scaleWithDoc="0">
    <oddFooter>&amp;C16/24&amp;R&amp;F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8677" r:id="rId4" name="Check Box 5">
              <controlPr defaultSize="0" autoFill="0" autoLine="0" autoPict="0">
                <anchor moveWithCells="1">
                  <from>
                    <xdr:col>44</xdr:col>
                    <xdr:colOff>38100</xdr:colOff>
                    <xdr:row>3</xdr:row>
                    <xdr:rowOff>0</xdr:rowOff>
                  </from>
                  <to>
                    <xdr:col>44</xdr:col>
                    <xdr:colOff>274320</xdr:colOff>
                    <xdr:row>4</xdr:row>
                    <xdr:rowOff>0</xdr:rowOff>
                  </to>
                </anchor>
              </controlPr>
            </control>
          </mc:Choice>
        </mc:AlternateContent>
        <mc:AlternateContent xmlns:mc="http://schemas.openxmlformats.org/markup-compatibility/2006">
          <mc:Choice Requires="x14">
            <control shapeId="28678" r:id="rId5" name="Check Box 6">
              <controlPr defaultSize="0" autoFill="0" autoLine="0" autoPict="0">
                <anchor moveWithCells="1">
                  <from>
                    <xdr:col>47</xdr:col>
                    <xdr:colOff>38100</xdr:colOff>
                    <xdr:row>3</xdr:row>
                    <xdr:rowOff>0</xdr:rowOff>
                  </from>
                  <to>
                    <xdr:col>47</xdr:col>
                    <xdr:colOff>274320</xdr:colOff>
                    <xdr:row>4</xdr:row>
                    <xdr:rowOff>0</xdr:rowOff>
                  </to>
                </anchor>
              </controlPr>
            </control>
          </mc:Choice>
        </mc:AlternateContent>
        <mc:AlternateContent xmlns:mc="http://schemas.openxmlformats.org/markup-compatibility/2006">
          <mc:Choice Requires="x14">
            <control shapeId="28679" r:id="rId6" name="Check Box 7">
              <controlPr defaultSize="0" autoFill="0" autoLine="0" autoPict="0">
                <anchor moveWithCells="1">
                  <from>
                    <xdr:col>4</xdr:col>
                    <xdr:colOff>38100</xdr:colOff>
                    <xdr:row>10</xdr:row>
                    <xdr:rowOff>0</xdr:rowOff>
                  </from>
                  <to>
                    <xdr:col>4</xdr:col>
                    <xdr:colOff>274320</xdr:colOff>
                    <xdr:row>11</xdr:row>
                    <xdr:rowOff>0</xdr:rowOff>
                  </to>
                </anchor>
              </controlPr>
            </control>
          </mc:Choice>
        </mc:AlternateContent>
        <mc:AlternateContent xmlns:mc="http://schemas.openxmlformats.org/markup-compatibility/2006">
          <mc:Choice Requires="x14">
            <control shapeId="28680" r:id="rId7" name="Check Box 8">
              <controlPr defaultSize="0" autoFill="0" autoLine="0" autoPict="0">
                <anchor moveWithCells="1">
                  <from>
                    <xdr:col>6</xdr:col>
                    <xdr:colOff>38100</xdr:colOff>
                    <xdr:row>10</xdr:row>
                    <xdr:rowOff>0</xdr:rowOff>
                  </from>
                  <to>
                    <xdr:col>6</xdr:col>
                    <xdr:colOff>274320</xdr:colOff>
                    <xdr:row>11</xdr:row>
                    <xdr:rowOff>0</xdr:rowOff>
                  </to>
                </anchor>
              </controlPr>
            </control>
          </mc:Choice>
        </mc:AlternateContent>
        <mc:AlternateContent xmlns:mc="http://schemas.openxmlformats.org/markup-compatibility/2006">
          <mc:Choice Requires="x14">
            <control shapeId="28681" r:id="rId8" name="Check Box 9">
              <controlPr defaultSize="0" autoFill="0" autoLine="0" autoPict="0">
                <anchor moveWithCells="1">
                  <from>
                    <xdr:col>8</xdr:col>
                    <xdr:colOff>38100</xdr:colOff>
                    <xdr:row>10</xdr:row>
                    <xdr:rowOff>0</xdr:rowOff>
                  </from>
                  <to>
                    <xdr:col>8</xdr:col>
                    <xdr:colOff>274320</xdr:colOff>
                    <xdr:row>11</xdr:row>
                    <xdr:rowOff>0</xdr:rowOff>
                  </to>
                </anchor>
              </controlPr>
            </control>
          </mc:Choice>
        </mc:AlternateContent>
        <mc:AlternateContent xmlns:mc="http://schemas.openxmlformats.org/markup-compatibility/2006">
          <mc:Choice Requires="x14">
            <control shapeId="28682" r:id="rId9" name="Check Box 10">
              <controlPr defaultSize="0" autoFill="0" autoLine="0" autoPict="0">
                <anchor moveWithCells="1">
                  <from>
                    <xdr:col>10</xdr:col>
                    <xdr:colOff>38100</xdr:colOff>
                    <xdr:row>10</xdr:row>
                    <xdr:rowOff>0</xdr:rowOff>
                  </from>
                  <to>
                    <xdr:col>10</xdr:col>
                    <xdr:colOff>274320</xdr:colOff>
                    <xdr:row>11</xdr:row>
                    <xdr:rowOff>0</xdr:rowOff>
                  </to>
                </anchor>
              </controlPr>
            </control>
          </mc:Choice>
        </mc:AlternateContent>
        <mc:AlternateContent xmlns:mc="http://schemas.openxmlformats.org/markup-compatibility/2006">
          <mc:Choice Requires="x14">
            <control shapeId="28683" r:id="rId10" name="Check Box 11">
              <controlPr defaultSize="0" autoFill="0" autoLine="0" autoPict="0">
                <anchor moveWithCells="1">
                  <from>
                    <xdr:col>12</xdr:col>
                    <xdr:colOff>38100</xdr:colOff>
                    <xdr:row>10</xdr:row>
                    <xdr:rowOff>0</xdr:rowOff>
                  </from>
                  <to>
                    <xdr:col>12</xdr:col>
                    <xdr:colOff>274320</xdr:colOff>
                    <xdr:row>11</xdr:row>
                    <xdr:rowOff>0</xdr:rowOff>
                  </to>
                </anchor>
              </controlPr>
            </control>
          </mc:Choice>
        </mc:AlternateContent>
        <mc:AlternateContent xmlns:mc="http://schemas.openxmlformats.org/markup-compatibility/2006">
          <mc:Choice Requires="x14">
            <control shapeId="28684" r:id="rId11" name="Check Box 12">
              <controlPr defaultSize="0" autoFill="0" autoLine="0" autoPict="0">
                <anchor moveWithCells="1">
                  <from>
                    <xdr:col>14</xdr:col>
                    <xdr:colOff>38100</xdr:colOff>
                    <xdr:row>10</xdr:row>
                    <xdr:rowOff>0</xdr:rowOff>
                  </from>
                  <to>
                    <xdr:col>14</xdr:col>
                    <xdr:colOff>274320</xdr:colOff>
                    <xdr:row>11</xdr:row>
                    <xdr:rowOff>0</xdr:rowOff>
                  </to>
                </anchor>
              </controlPr>
            </control>
          </mc:Choice>
        </mc:AlternateContent>
        <mc:AlternateContent xmlns:mc="http://schemas.openxmlformats.org/markup-compatibility/2006">
          <mc:Choice Requires="x14">
            <control shapeId="28685" r:id="rId12" name="Check Box 13">
              <controlPr defaultSize="0" autoFill="0" autoLine="0" autoPict="0">
                <anchor moveWithCells="1">
                  <from>
                    <xdr:col>24</xdr:col>
                    <xdr:colOff>38100</xdr:colOff>
                    <xdr:row>10</xdr:row>
                    <xdr:rowOff>0</xdr:rowOff>
                  </from>
                  <to>
                    <xdr:col>24</xdr:col>
                    <xdr:colOff>274320</xdr:colOff>
                    <xdr:row>11</xdr:row>
                    <xdr:rowOff>0</xdr:rowOff>
                  </to>
                </anchor>
              </controlPr>
            </control>
          </mc:Choice>
        </mc:AlternateContent>
        <mc:AlternateContent xmlns:mc="http://schemas.openxmlformats.org/markup-compatibility/2006">
          <mc:Choice Requires="x14">
            <control shapeId="28686" r:id="rId13" name="Check Box 14">
              <controlPr defaultSize="0" autoFill="0" autoLine="0" autoPict="0">
                <anchor moveWithCells="1">
                  <from>
                    <xdr:col>26</xdr:col>
                    <xdr:colOff>38100</xdr:colOff>
                    <xdr:row>10</xdr:row>
                    <xdr:rowOff>0</xdr:rowOff>
                  </from>
                  <to>
                    <xdr:col>26</xdr:col>
                    <xdr:colOff>274320</xdr:colOff>
                    <xdr:row>11</xdr:row>
                    <xdr:rowOff>0</xdr:rowOff>
                  </to>
                </anchor>
              </controlPr>
            </control>
          </mc:Choice>
        </mc:AlternateContent>
        <mc:AlternateContent xmlns:mc="http://schemas.openxmlformats.org/markup-compatibility/2006">
          <mc:Choice Requires="x14">
            <control shapeId="28687" r:id="rId14" name="Check Box 15">
              <controlPr defaultSize="0" autoFill="0" autoLine="0" autoPict="0">
                <anchor moveWithCells="1">
                  <from>
                    <xdr:col>28</xdr:col>
                    <xdr:colOff>38100</xdr:colOff>
                    <xdr:row>10</xdr:row>
                    <xdr:rowOff>0</xdr:rowOff>
                  </from>
                  <to>
                    <xdr:col>28</xdr:col>
                    <xdr:colOff>274320</xdr:colOff>
                    <xdr:row>11</xdr:row>
                    <xdr:rowOff>0</xdr:rowOff>
                  </to>
                </anchor>
              </controlPr>
            </control>
          </mc:Choice>
        </mc:AlternateContent>
        <mc:AlternateContent xmlns:mc="http://schemas.openxmlformats.org/markup-compatibility/2006">
          <mc:Choice Requires="x14">
            <control shapeId="28688" r:id="rId15" name="Check Box 16">
              <controlPr defaultSize="0" autoFill="0" autoLine="0" autoPict="0">
                <anchor moveWithCells="1">
                  <from>
                    <xdr:col>30</xdr:col>
                    <xdr:colOff>38100</xdr:colOff>
                    <xdr:row>10</xdr:row>
                    <xdr:rowOff>0</xdr:rowOff>
                  </from>
                  <to>
                    <xdr:col>30</xdr:col>
                    <xdr:colOff>274320</xdr:colOff>
                    <xdr:row>11</xdr:row>
                    <xdr:rowOff>0</xdr:rowOff>
                  </to>
                </anchor>
              </controlPr>
            </control>
          </mc:Choice>
        </mc:AlternateContent>
        <mc:AlternateContent xmlns:mc="http://schemas.openxmlformats.org/markup-compatibility/2006">
          <mc:Choice Requires="x14">
            <control shapeId="28689" r:id="rId16" name="Check Box 17">
              <controlPr defaultSize="0" autoFill="0" autoLine="0" autoPict="0">
                <anchor moveWithCells="1">
                  <from>
                    <xdr:col>32</xdr:col>
                    <xdr:colOff>38100</xdr:colOff>
                    <xdr:row>10</xdr:row>
                    <xdr:rowOff>0</xdr:rowOff>
                  </from>
                  <to>
                    <xdr:col>32</xdr:col>
                    <xdr:colOff>274320</xdr:colOff>
                    <xdr:row>11</xdr:row>
                    <xdr:rowOff>0</xdr:rowOff>
                  </to>
                </anchor>
              </controlPr>
            </control>
          </mc:Choice>
        </mc:AlternateContent>
        <mc:AlternateContent xmlns:mc="http://schemas.openxmlformats.org/markup-compatibility/2006">
          <mc:Choice Requires="x14">
            <control shapeId="28690" r:id="rId17" name="Check Box 18">
              <controlPr defaultSize="0" autoFill="0" autoLine="0" autoPict="0">
                <anchor moveWithCells="1">
                  <from>
                    <xdr:col>34</xdr:col>
                    <xdr:colOff>38100</xdr:colOff>
                    <xdr:row>10</xdr:row>
                    <xdr:rowOff>0</xdr:rowOff>
                  </from>
                  <to>
                    <xdr:col>34</xdr:col>
                    <xdr:colOff>274320</xdr:colOff>
                    <xdr:row>11</xdr:row>
                    <xdr:rowOff>0</xdr:rowOff>
                  </to>
                </anchor>
              </controlPr>
            </control>
          </mc:Choice>
        </mc:AlternateContent>
        <mc:AlternateContent xmlns:mc="http://schemas.openxmlformats.org/markup-compatibility/2006">
          <mc:Choice Requires="x14">
            <control shapeId="28691" r:id="rId18" name="Check Box 19">
              <controlPr defaultSize="0" autoFill="0" autoLine="0" autoPict="0">
                <anchor moveWithCells="1">
                  <from>
                    <xdr:col>36</xdr:col>
                    <xdr:colOff>38100</xdr:colOff>
                    <xdr:row>10</xdr:row>
                    <xdr:rowOff>0</xdr:rowOff>
                  </from>
                  <to>
                    <xdr:col>36</xdr:col>
                    <xdr:colOff>274320</xdr:colOff>
                    <xdr:row>11</xdr:row>
                    <xdr:rowOff>0</xdr:rowOff>
                  </to>
                </anchor>
              </controlPr>
            </control>
          </mc:Choice>
        </mc:AlternateContent>
        <mc:AlternateContent xmlns:mc="http://schemas.openxmlformats.org/markup-compatibility/2006">
          <mc:Choice Requires="x14">
            <control shapeId="28692" r:id="rId19" name="Check Box 20">
              <controlPr defaultSize="0" autoFill="0" autoLine="0" autoPict="0">
                <anchor moveWithCells="1">
                  <from>
                    <xdr:col>38</xdr:col>
                    <xdr:colOff>38100</xdr:colOff>
                    <xdr:row>10</xdr:row>
                    <xdr:rowOff>0</xdr:rowOff>
                  </from>
                  <to>
                    <xdr:col>38</xdr:col>
                    <xdr:colOff>274320</xdr:colOff>
                    <xdr:row>11</xdr:row>
                    <xdr:rowOff>0</xdr:rowOff>
                  </to>
                </anchor>
              </controlPr>
            </control>
          </mc:Choice>
        </mc:AlternateContent>
        <mc:AlternateContent xmlns:mc="http://schemas.openxmlformats.org/markup-compatibility/2006">
          <mc:Choice Requires="x14">
            <control shapeId="28693" r:id="rId20" name="Check Box 21">
              <controlPr defaultSize="0" autoFill="0" autoLine="0" autoPict="0">
                <anchor moveWithCells="1">
                  <from>
                    <xdr:col>40</xdr:col>
                    <xdr:colOff>38100</xdr:colOff>
                    <xdr:row>10</xdr:row>
                    <xdr:rowOff>0</xdr:rowOff>
                  </from>
                  <to>
                    <xdr:col>40</xdr:col>
                    <xdr:colOff>274320</xdr:colOff>
                    <xdr:row>11</xdr:row>
                    <xdr:rowOff>0</xdr:rowOff>
                  </to>
                </anchor>
              </controlPr>
            </control>
          </mc:Choice>
        </mc:AlternateContent>
        <mc:AlternateContent xmlns:mc="http://schemas.openxmlformats.org/markup-compatibility/2006">
          <mc:Choice Requires="x14">
            <control shapeId="28694" r:id="rId21" name="Check Box 22">
              <controlPr defaultSize="0" autoFill="0" autoLine="0" autoPict="0">
                <anchor moveWithCells="1">
                  <from>
                    <xdr:col>42</xdr:col>
                    <xdr:colOff>38100</xdr:colOff>
                    <xdr:row>10</xdr:row>
                    <xdr:rowOff>0</xdr:rowOff>
                  </from>
                  <to>
                    <xdr:col>42</xdr:col>
                    <xdr:colOff>274320</xdr:colOff>
                    <xdr:row>11</xdr:row>
                    <xdr:rowOff>0</xdr:rowOff>
                  </to>
                </anchor>
              </controlPr>
            </control>
          </mc:Choice>
        </mc:AlternateContent>
        <mc:AlternateContent xmlns:mc="http://schemas.openxmlformats.org/markup-compatibility/2006">
          <mc:Choice Requires="x14">
            <control shapeId="28695" r:id="rId22" name="Check Box 23">
              <controlPr defaultSize="0" autoFill="0" autoLine="0" autoPict="0">
                <anchor moveWithCells="1">
                  <from>
                    <xdr:col>44</xdr:col>
                    <xdr:colOff>38100</xdr:colOff>
                    <xdr:row>10</xdr:row>
                    <xdr:rowOff>0</xdr:rowOff>
                  </from>
                  <to>
                    <xdr:col>45</xdr:col>
                    <xdr:colOff>121920</xdr:colOff>
                    <xdr:row>11</xdr:row>
                    <xdr:rowOff>0</xdr:rowOff>
                  </to>
                </anchor>
              </controlPr>
            </control>
          </mc:Choice>
        </mc:AlternateContent>
        <mc:AlternateContent xmlns:mc="http://schemas.openxmlformats.org/markup-compatibility/2006">
          <mc:Choice Requires="x14">
            <control shapeId="28696" r:id="rId23" name="Check Box 24">
              <controlPr defaultSize="0" autoFill="0" autoLine="0" autoPict="0">
                <anchor moveWithCells="1">
                  <from>
                    <xdr:col>45</xdr:col>
                    <xdr:colOff>175260</xdr:colOff>
                    <xdr:row>10</xdr:row>
                    <xdr:rowOff>0</xdr:rowOff>
                  </from>
                  <to>
                    <xdr:col>46</xdr:col>
                    <xdr:colOff>266700</xdr:colOff>
                    <xdr:row>11</xdr:row>
                    <xdr:rowOff>0</xdr:rowOff>
                  </to>
                </anchor>
              </controlPr>
            </control>
          </mc:Choice>
        </mc:AlternateContent>
        <mc:AlternateContent xmlns:mc="http://schemas.openxmlformats.org/markup-compatibility/2006">
          <mc:Choice Requires="x14">
            <control shapeId="28697" r:id="rId24" name="Check Box 25">
              <controlPr defaultSize="0" autoFill="0" autoLine="0" autoPict="0">
                <anchor moveWithCells="1">
                  <from>
                    <xdr:col>47</xdr:col>
                    <xdr:colOff>38100</xdr:colOff>
                    <xdr:row>10</xdr:row>
                    <xdr:rowOff>0</xdr:rowOff>
                  </from>
                  <to>
                    <xdr:col>48</xdr:col>
                    <xdr:colOff>121920</xdr:colOff>
                    <xdr:row>11</xdr:row>
                    <xdr:rowOff>0</xdr:rowOff>
                  </to>
                </anchor>
              </controlPr>
            </control>
          </mc:Choice>
        </mc:AlternateContent>
        <mc:AlternateContent xmlns:mc="http://schemas.openxmlformats.org/markup-compatibility/2006">
          <mc:Choice Requires="x14">
            <control shapeId="28698" r:id="rId25" name="Check Box 26">
              <controlPr defaultSize="0" autoFill="0" autoLine="0" autoPict="0">
                <anchor moveWithCells="1">
                  <from>
                    <xdr:col>48</xdr:col>
                    <xdr:colOff>175260</xdr:colOff>
                    <xdr:row>10</xdr:row>
                    <xdr:rowOff>0</xdr:rowOff>
                  </from>
                  <to>
                    <xdr:col>49</xdr:col>
                    <xdr:colOff>266700</xdr:colOff>
                    <xdr:row>11</xdr:row>
                    <xdr:rowOff>0</xdr:rowOff>
                  </to>
                </anchor>
              </controlPr>
            </control>
          </mc:Choice>
        </mc:AlternateContent>
        <mc:AlternateContent xmlns:mc="http://schemas.openxmlformats.org/markup-compatibility/2006">
          <mc:Choice Requires="x14">
            <control shapeId="28724" r:id="rId26" name="Check Box 52">
              <controlPr defaultSize="0" autoFill="0" autoLine="0" autoPict="0">
                <anchor moveWithCells="1">
                  <from>
                    <xdr:col>4</xdr:col>
                    <xdr:colOff>38100</xdr:colOff>
                    <xdr:row>31</xdr:row>
                    <xdr:rowOff>0</xdr:rowOff>
                  </from>
                  <to>
                    <xdr:col>4</xdr:col>
                    <xdr:colOff>274320</xdr:colOff>
                    <xdr:row>32</xdr:row>
                    <xdr:rowOff>0</xdr:rowOff>
                  </to>
                </anchor>
              </controlPr>
            </control>
          </mc:Choice>
        </mc:AlternateContent>
        <mc:AlternateContent xmlns:mc="http://schemas.openxmlformats.org/markup-compatibility/2006">
          <mc:Choice Requires="x14">
            <control shapeId="28725" r:id="rId27" name="Check Box 53">
              <controlPr defaultSize="0" autoFill="0" autoLine="0" autoPict="0">
                <anchor moveWithCells="1">
                  <from>
                    <xdr:col>6</xdr:col>
                    <xdr:colOff>38100</xdr:colOff>
                    <xdr:row>31</xdr:row>
                    <xdr:rowOff>0</xdr:rowOff>
                  </from>
                  <to>
                    <xdr:col>6</xdr:col>
                    <xdr:colOff>274320</xdr:colOff>
                    <xdr:row>32</xdr:row>
                    <xdr:rowOff>0</xdr:rowOff>
                  </to>
                </anchor>
              </controlPr>
            </control>
          </mc:Choice>
        </mc:AlternateContent>
        <mc:AlternateContent xmlns:mc="http://schemas.openxmlformats.org/markup-compatibility/2006">
          <mc:Choice Requires="x14">
            <control shapeId="28726" r:id="rId28" name="Check Box 54">
              <controlPr defaultSize="0" autoFill="0" autoLine="0" autoPict="0">
                <anchor moveWithCells="1">
                  <from>
                    <xdr:col>8</xdr:col>
                    <xdr:colOff>38100</xdr:colOff>
                    <xdr:row>31</xdr:row>
                    <xdr:rowOff>0</xdr:rowOff>
                  </from>
                  <to>
                    <xdr:col>8</xdr:col>
                    <xdr:colOff>274320</xdr:colOff>
                    <xdr:row>32</xdr:row>
                    <xdr:rowOff>0</xdr:rowOff>
                  </to>
                </anchor>
              </controlPr>
            </control>
          </mc:Choice>
        </mc:AlternateContent>
        <mc:AlternateContent xmlns:mc="http://schemas.openxmlformats.org/markup-compatibility/2006">
          <mc:Choice Requires="x14">
            <control shapeId="28727" r:id="rId29" name="Check Box 55">
              <controlPr defaultSize="0" autoFill="0" autoLine="0" autoPict="0">
                <anchor moveWithCells="1">
                  <from>
                    <xdr:col>10</xdr:col>
                    <xdr:colOff>38100</xdr:colOff>
                    <xdr:row>31</xdr:row>
                    <xdr:rowOff>0</xdr:rowOff>
                  </from>
                  <to>
                    <xdr:col>10</xdr:col>
                    <xdr:colOff>274320</xdr:colOff>
                    <xdr:row>32</xdr:row>
                    <xdr:rowOff>0</xdr:rowOff>
                  </to>
                </anchor>
              </controlPr>
            </control>
          </mc:Choice>
        </mc:AlternateContent>
        <mc:AlternateContent xmlns:mc="http://schemas.openxmlformats.org/markup-compatibility/2006">
          <mc:Choice Requires="x14">
            <control shapeId="28728" r:id="rId30" name="Check Box 56">
              <controlPr defaultSize="0" autoFill="0" autoLine="0" autoPict="0">
                <anchor moveWithCells="1">
                  <from>
                    <xdr:col>12</xdr:col>
                    <xdr:colOff>38100</xdr:colOff>
                    <xdr:row>31</xdr:row>
                    <xdr:rowOff>0</xdr:rowOff>
                  </from>
                  <to>
                    <xdr:col>12</xdr:col>
                    <xdr:colOff>274320</xdr:colOff>
                    <xdr:row>32</xdr:row>
                    <xdr:rowOff>0</xdr:rowOff>
                  </to>
                </anchor>
              </controlPr>
            </control>
          </mc:Choice>
        </mc:AlternateContent>
        <mc:AlternateContent xmlns:mc="http://schemas.openxmlformats.org/markup-compatibility/2006">
          <mc:Choice Requires="x14">
            <control shapeId="28729" r:id="rId31" name="Check Box 57">
              <controlPr defaultSize="0" autoFill="0" autoLine="0" autoPict="0">
                <anchor moveWithCells="1">
                  <from>
                    <xdr:col>14</xdr:col>
                    <xdr:colOff>38100</xdr:colOff>
                    <xdr:row>31</xdr:row>
                    <xdr:rowOff>0</xdr:rowOff>
                  </from>
                  <to>
                    <xdr:col>14</xdr:col>
                    <xdr:colOff>274320</xdr:colOff>
                    <xdr:row>32</xdr:row>
                    <xdr:rowOff>0</xdr:rowOff>
                  </to>
                </anchor>
              </controlPr>
            </control>
          </mc:Choice>
        </mc:AlternateContent>
        <mc:AlternateContent xmlns:mc="http://schemas.openxmlformats.org/markup-compatibility/2006">
          <mc:Choice Requires="x14">
            <control shapeId="28730" r:id="rId32" name="Check Box 58">
              <controlPr defaultSize="0" autoFill="0" autoLine="0" autoPict="0">
                <anchor moveWithCells="1">
                  <from>
                    <xdr:col>24</xdr:col>
                    <xdr:colOff>38100</xdr:colOff>
                    <xdr:row>31</xdr:row>
                    <xdr:rowOff>0</xdr:rowOff>
                  </from>
                  <to>
                    <xdr:col>24</xdr:col>
                    <xdr:colOff>274320</xdr:colOff>
                    <xdr:row>32</xdr:row>
                    <xdr:rowOff>0</xdr:rowOff>
                  </to>
                </anchor>
              </controlPr>
            </control>
          </mc:Choice>
        </mc:AlternateContent>
        <mc:AlternateContent xmlns:mc="http://schemas.openxmlformats.org/markup-compatibility/2006">
          <mc:Choice Requires="x14">
            <control shapeId="28731" r:id="rId33" name="Check Box 59">
              <controlPr defaultSize="0" autoFill="0" autoLine="0" autoPict="0">
                <anchor moveWithCells="1">
                  <from>
                    <xdr:col>26</xdr:col>
                    <xdr:colOff>38100</xdr:colOff>
                    <xdr:row>31</xdr:row>
                    <xdr:rowOff>0</xdr:rowOff>
                  </from>
                  <to>
                    <xdr:col>26</xdr:col>
                    <xdr:colOff>274320</xdr:colOff>
                    <xdr:row>32</xdr:row>
                    <xdr:rowOff>0</xdr:rowOff>
                  </to>
                </anchor>
              </controlPr>
            </control>
          </mc:Choice>
        </mc:AlternateContent>
        <mc:AlternateContent xmlns:mc="http://schemas.openxmlformats.org/markup-compatibility/2006">
          <mc:Choice Requires="x14">
            <control shapeId="28732" r:id="rId34" name="Check Box 60">
              <controlPr defaultSize="0" autoFill="0" autoLine="0" autoPict="0">
                <anchor moveWithCells="1">
                  <from>
                    <xdr:col>28</xdr:col>
                    <xdr:colOff>38100</xdr:colOff>
                    <xdr:row>31</xdr:row>
                    <xdr:rowOff>0</xdr:rowOff>
                  </from>
                  <to>
                    <xdr:col>28</xdr:col>
                    <xdr:colOff>274320</xdr:colOff>
                    <xdr:row>32</xdr:row>
                    <xdr:rowOff>0</xdr:rowOff>
                  </to>
                </anchor>
              </controlPr>
            </control>
          </mc:Choice>
        </mc:AlternateContent>
        <mc:AlternateContent xmlns:mc="http://schemas.openxmlformats.org/markup-compatibility/2006">
          <mc:Choice Requires="x14">
            <control shapeId="28733" r:id="rId35" name="Check Box 61">
              <controlPr defaultSize="0" autoFill="0" autoLine="0" autoPict="0">
                <anchor moveWithCells="1">
                  <from>
                    <xdr:col>30</xdr:col>
                    <xdr:colOff>38100</xdr:colOff>
                    <xdr:row>31</xdr:row>
                    <xdr:rowOff>0</xdr:rowOff>
                  </from>
                  <to>
                    <xdr:col>30</xdr:col>
                    <xdr:colOff>274320</xdr:colOff>
                    <xdr:row>32</xdr:row>
                    <xdr:rowOff>0</xdr:rowOff>
                  </to>
                </anchor>
              </controlPr>
            </control>
          </mc:Choice>
        </mc:AlternateContent>
        <mc:AlternateContent xmlns:mc="http://schemas.openxmlformats.org/markup-compatibility/2006">
          <mc:Choice Requires="x14">
            <control shapeId="28734" r:id="rId36" name="Check Box 62">
              <controlPr defaultSize="0" autoFill="0" autoLine="0" autoPict="0">
                <anchor moveWithCells="1">
                  <from>
                    <xdr:col>32</xdr:col>
                    <xdr:colOff>38100</xdr:colOff>
                    <xdr:row>31</xdr:row>
                    <xdr:rowOff>0</xdr:rowOff>
                  </from>
                  <to>
                    <xdr:col>32</xdr:col>
                    <xdr:colOff>274320</xdr:colOff>
                    <xdr:row>32</xdr:row>
                    <xdr:rowOff>0</xdr:rowOff>
                  </to>
                </anchor>
              </controlPr>
            </control>
          </mc:Choice>
        </mc:AlternateContent>
        <mc:AlternateContent xmlns:mc="http://schemas.openxmlformats.org/markup-compatibility/2006">
          <mc:Choice Requires="x14">
            <control shapeId="28735" r:id="rId37" name="Check Box 63">
              <controlPr defaultSize="0" autoFill="0" autoLine="0" autoPict="0">
                <anchor moveWithCells="1">
                  <from>
                    <xdr:col>34</xdr:col>
                    <xdr:colOff>38100</xdr:colOff>
                    <xdr:row>31</xdr:row>
                    <xdr:rowOff>0</xdr:rowOff>
                  </from>
                  <to>
                    <xdr:col>34</xdr:col>
                    <xdr:colOff>274320</xdr:colOff>
                    <xdr:row>32</xdr:row>
                    <xdr:rowOff>0</xdr:rowOff>
                  </to>
                </anchor>
              </controlPr>
            </control>
          </mc:Choice>
        </mc:AlternateContent>
        <mc:AlternateContent xmlns:mc="http://schemas.openxmlformats.org/markup-compatibility/2006">
          <mc:Choice Requires="x14">
            <control shapeId="28736" r:id="rId38" name="Check Box 64">
              <controlPr defaultSize="0" autoFill="0" autoLine="0" autoPict="0">
                <anchor moveWithCells="1">
                  <from>
                    <xdr:col>36</xdr:col>
                    <xdr:colOff>38100</xdr:colOff>
                    <xdr:row>31</xdr:row>
                    <xdr:rowOff>0</xdr:rowOff>
                  </from>
                  <to>
                    <xdr:col>36</xdr:col>
                    <xdr:colOff>274320</xdr:colOff>
                    <xdr:row>32</xdr:row>
                    <xdr:rowOff>0</xdr:rowOff>
                  </to>
                </anchor>
              </controlPr>
            </control>
          </mc:Choice>
        </mc:AlternateContent>
        <mc:AlternateContent xmlns:mc="http://schemas.openxmlformats.org/markup-compatibility/2006">
          <mc:Choice Requires="x14">
            <control shapeId="28737" r:id="rId39" name="Check Box 65">
              <controlPr defaultSize="0" autoFill="0" autoLine="0" autoPict="0">
                <anchor moveWithCells="1">
                  <from>
                    <xdr:col>38</xdr:col>
                    <xdr:colOff>38100</xdr:colOff>
                    <xdr:row>31</xdr:row>
                    <xdr:rowOff>0</xdr:rowOff>
                  </from>
                  <to>
                    <xdr:col>38</xdr:col>
                    <xdr:colOff>274320</xdr:colOff>
                    <xdr:row>32</xdr:row>
                    <xdr:rowOff>0</xdr:rowOff>
                  </to>
                </anchor>
              </controlPr>
            </control>
          </mc:Choice>
        </mc:AlternateContent>
        <mc:AlternateContent xmlns:mc="http://schemas.openxmlformats.org/markup-compatibility/2006">
          <mc:Choice Requires="x14">
            <control shapeId="28738" r:id="rId40" name="Check Box 66">
              <controlPr defaultSize="0" autoFill="0" autoLine="0" autoPict="0">
                <anchor moveWithCells="1">
                  <from>
                    <xdr:col>40</xdr:col>
                    <xdr:colOff>38100</xdr:colOff>
                    <xdr:row>31</xdr:row>
                    <xdr:rowOff>0</xdr:rowOff>
                  </from>
                  <to>
                    <xdr:col>40</xdr:col>
                    <xdr:colOff>274320</xdr:colOff>
                    <xdr:row>32</xdr:row>
                    <xdr:rowOff>0</xdr:rowOff>
                  </to>
                </anchor>
              </controlPr>
            </control>
          </mc:Choice>
        </mc:AlternateContent>
        <mc:AlternateContent xmlns:mc="http://schemas.openxmlformats.org/markup-compatibility/2006">
          <mc:Choice Requires="x14">
            <control shapeId="28739" r:id="rId41" name="Check Box 67">
              <controlPr defaultSize="0" autoFill="0" autoLine="0" autoPict="0">
                <anchor moveWithCells="1">
                  <from>
                    <xdr:col>42</xdr:col>
                    <xdr:colOff>38100</xdr:colOff>
                    <xdr:row>31</xdr:row>
                    <xdr:rowOff>0</xdr:rowOff>
                  </from>
                  <to>
                    <xdr:col>42</xdr:col>
                    <xdr:colOff>274320</xdr:colOff>
                    <xdr:row>32</xdr:row>
                    <xdr:rowOff>0</xdr:rowOff>
                  </to>
                </anchor>
              </controlPr>
            </control>
          </mc:Choice>
        </mc:AlternateContent>
        <mc:AlternateContent xmlns:mc="http://schemas.openxmlformats.org/markup-compatibility/2006">
          <mc:Choice Requires="x14">
            <control shapeId="28740" r:id="rId42" name="Check Box 68">
              <controlPr defaultSize="0" autoFill="0" autoLine="0" autoPict="0">
                <anchor moveWithCells="1">
                  <from>
                    <xdr:col>4</xdr:col>
                    <xdr:colOff>38100</xdr:colOff>
                    <xdr:row>32</xdr:row>
                    <xdr:rowOff>0</xdr:rowOff>
                  </from>
                  <to>
                    <xdr:col>4</xdr:col>
                    <xdr:colOff>274320</xdr:colOff>
                    <xdr:row>32</xdr:row>
                    <xdr:rowOff>236220</xdr:rowOff>
                  </to>
                </anchor>
              </controlPr>
            </control>
          </mc:Choice>
        </mc:AlternateContent>
        <mc:AlternateContent xmlns:mc="http://schemas.openxmlformats.org/markup-compatibility/2006">
          <mc:Choice Requires="x14">
            <control shapeId="28741" r:id="rId43" name="Check Box 69">
              <controlPr defaultSize="0" autoFill="0" autoLine="0" autoPict="0">
                <anchor moveWithCells="1">
                  <from>
                    <xdr:col>4</xdr:col>
                    <xdr:colOff>38100</xdr:colOff>
                    <xdr:row>33</xdr:row>
                    <xdr:rowOff>0</xdr:rowOff>
                  </from>
                  <to>
                    <xdr:col>4</xdr:col>
                    <xdr:colOff>274320</xdr:colOff>
                    <xdr:row>33</xdr:row>
                    <xdr:rowOff>236220</xdr:rowOff>
                  </to>
                </anchor>
              </controlPr>
            </control>
          </mc:Choice>
        </mc:AlternateContent>
        <mc:AlternateContent xmlns:mc="http://schemas.openxmlformats.org/markup-compatibility/2006">
          <mc:Choice Requires="x14">
            <control shapeId="28743" r:id="rId44" name="Check Box 71">
              <controlPr defaultSize="0" autoFill="0" autoLine="0" autoPict="0">
                <anchor moveWithCells="1">
                  <from>
                    <xdr:col>4</xdr:col>
                    <xdr:colOff>38100</xdr:colOff>
                    <xdr:row>34</xdr:row>
                    <xdr:rowOff>0</xdr:rowOff>
                  </from>
                  <to>
                    <xdr:col>4</xdr:col>
                    <xdr:colOff>274320</xdr:colOff>
                    <xdr:row>35</xdr:row>
                    <xdr:rowOff>0</xdr:rowOff>
                  </to>
                </anchor>
              </controlPr>
            </control>
          </mc:Choice>
        </mc:AlternateContent>
        <mc:AlternateContent xmlns:mc="http://schemas.openxmlformats.org/markup-compatibility/2006">
          <mc:Choice Requires="x14">
            <control shapeId="28744" r:id="rId45" name="Check Box 72">
              <controlPr defaultSize="0" autoFill="0" autoLine="0" autoPict="0">
                <anchor moveWithCells="1">
                  <from>
                    <xdr:col>8</xdr:col>
                    <xdr:colOff>38100</xdr:colOff>
                    <xdr:row>32</xdr:row>
                    <xdr:rowOff>0</xdr:rowOff>
                  </from>
                  <to>
                    <xdr:col>8</xdr:col>
                    <xdr:colOff>274320</xdr:colOff>
                    <xdr:row>32</xdr:row>
                    <xdr:rowOff>236220</xdr:rowOff>
                  </to>
                </anchor>
              </controlPr>
            </control>
          </mc:Choice>
        </mc:AlternateContent>
        <mc:AlternateContent xmlns:mc="http://schemas.openxmlformats.org/markup-compatibility/2006">
          <mc:Choice Requires="x14">
            <control shapeId="28745" r:id="rId46" name="Check Box 73">
              <controlPr defaultSize="0" autoFill="0" autoLine="0" autoPict="0">
                <anchor moveWithCells="1">
                  <from>
                    <xdr:col>8</xdr:col>
                    <xdr:colOff>38100</xdr:colOff>
                    <xdr:row>33</xdr:row>
                    <xdr:rowOff>0</xdr:rowOff>
                  </from>
                  <to>
                    <xdr:col>8</xdr:col>
                    <xdr:colOff>274320</xdr:colOff>
                    <xdr:row>33</xdr:row>
                    <xdr:rowOff>236220</xdr:rowOff>
                  </to>
                </anchor>
              </controlPr>
            </control>
          </mc:Choice>
        </mc:AlternateContent>
        <mc:AlternateContent xmlns:mc="http://schemas.openxmlformats.org/markup-compatibility/2006">
          <mc:Choice Requires="x14">
            <control shapeId="28746" r:id="rId47" name="Check Box 74">
              <controlPr defaultSize="0" autoFill="0" autoLine="0" autoPict="0">
                <anchor moveWithCells="1">
                  <from>
                    <xdr:col>8</xdr:col>
                    <xdr:colOff>38100</xdr:colOff>
                    <xdr:row>34</xdr:row>
                    <xdr:rowOff>0</xdr:rowOff>
                  </from>
                  <to>
                    <xdr:col>8</xdr:col>
                    <xdr:colOff>274320</xdr:colOff>
                    <xdr:row>35</xdr:row>
                    <xdr:rowOff>0</xdr:rowOff>
                  </to>
                </anchor>
              </controlPr>
            </control>
          </mc:Choice>
        </mc:AlternateContent>
        <mc:AlternateContent xmlns:mc="http://schemas.openxmlformats.org/markup-compatibility/2006">
          <mc:Choice Requires="x14">
            <control shapeId="28750" r:id="rId48" name="Check Box 78">
              <controlPr defaultSize="0" autoFill="0" autoLine="0" autoPict="0">
                <anchor moveWithCells="1">
                  <from>
                    <xdr:col>12</xdr:col>
                    <xdr:colOff>38100</xdr:colOff>
                    <xdr:row>32</xdr:row>
                    <xdr:rowOff>0</xdr:rowOff>
                  </from>
                  <to>
                    <xdr:col>12</xdr:col>
                    <xdr:colOff>274320</xdr:colOff>
                    <xdr:row>32</xdr:row>
                    <xdr:rowOff>236220</xdr:rowOff>
                  </to>
                </anchor>
              </controlPr>
            </control>
          </mc:Choice>
        </mc:AlternateContent>
        <mc:AlternateContent xmlns:mc="http://schemas.openxmlformats.org/markup-compatibility/2006">
          <mc:Choice Requires="x14">
            <control shapeId="28751" r:id="rId49" name="Check Box 79">
              <controlPr defaultSize="0" autoFill="0" autoLine="0" autoPict="0">
                <anchor moveWithCells="1">
                  <from>
                    <xdr:col>12</xdr:col>
                    <xdr:colOff>38100</xdr:colOff>
                    <xdr:row>33</xdr:row>
                    <xdr:rowOff>0</xdr:rowOff>
                  </from>
                  <to>
                    <xdr:col>12</xdr:col>
                    <xdr:colOff>274320</xdr:colOff>
                    <xdr:row>33</xdr:row>
                    <xdr:rowOff>236220</xdr:rowOff>
                  </to>
                </anchor>
              </controlPr>
            </control>
          </mc:Choice>
        </mc:AlternateContent>
        <mc:AlternateContent xmlns:mc="http://schemas.openxmlformats.org/markup-compatibility/2006">
          <mc:Choice Requires="x14">
            <control shapeId="28752" r:id="rId50" name="Check Box 80">
              <controlPr defaultSize="0" autoFill="0" autoLine="0" autoPict="0">
                <anchor moveWithCells="1">
                  <from>
                    <xdr:col>12</xdr:col>
                    <xdr:colOff>38100</xdr:colOff>
                    <xdr:row>34</xdr:row>
                    <xdr:rowOff>0</xdr:rowOff>
                  </from>
                  <to>
                    <xdr:col>12</xdr:col>
                    <xdr:colOff>274320</xdr:colOff>
                    <xdr:row>35</xdr:row>
                    <xdr:rowOff>0</xdr:rowOff>
                  </to>
                </anchor>
              </controlPr>
            </control>
          </mc:Choice>
        </mc:AlternateContent>
        <mc:AlternateContent xmlns:mc="http://schemas.openxmlformats.org/markup-compatibility/2006">
          <mc:Choice Requires="x14">
            <control shapeId="28753" r:id="rId51" name="Check Box 81">
              <controlPr defaultSize="0" autoFill="0" autoLine="0" autoPict="0">
                <anchor moveWithCells="1">
                  <from>
                    <xdr:col>24</xdr:col>
                    <xdr:colOff>38100</xdr:colOff>
                    <xdr:row>32</xdr:row>
                    <xdr:rowOff>0</xdr:rowOff>
                  </from>
                  <to>
                    <xdr:col>24</xdr:col>
                    <xdr:colOff>274320</xdr:colOff>
                    <xdr:row>32</xdr:row>
                    <xdr:rowOff>236220</xdr:rowOff>
                  </to>
                </anchor>
              </controlPr>
            </control>
          </mc:Choice>
        </mc:AlternateContent>
        <mc:AlternateContent xmlns:mc="http://schemas.openxmlformats.org/markup-compatibility/2006">
          <mc:Choice Requires="x14">
            <control shapeId="28754" r:id="rId52" name="Check Box 82">
              <controlPr defaultSize="0" autoFill="0" autoLine="0" autoPict="0">
                <anchor moveWithCells="1">
                  <from>
                    <xdr:col>24</xdr:col>
                    <xdr:colOff>38100</xdr:colOff>
                    <xdr:row>33</xdr:row>
                    <xdr:rowOff>0</xdr:rowOff>
                  </from>
                  <to>
                    <xdr:col>24</xdr:col>
                    <xdr:colOff>274320</xdr:colOff>
                    <xdr:row>33</xdr:row>
                    <xdr:rowOff>236220</xdr:rowOff>
                  </to>
                </anchor>
              </controlPr>
            </control>
          </mc:Choice>
        </mc:AlternateContent>
        <mc:AlternateContent xmlns:mc="http://schemas.openxmlformats.org/markup-compatibility/2006">
          <mc:Choice Requires="x14">
            <control shapeId="28755" r:id="rId53" name="Check Box 83">
              <controlPr defaultSize="0" autoFill="0" autoLine="0" autoPict="0">
                <anchor moveWithCells="1">
                  <from>
                    <xdr:col>24</xdr:col>
                    <xdr:colOff>38100</xdr:colOff>
                    <xdr:row>34</xdr:row>
                    <xdr:rowOff>0</xdr:rowOff>
                  </from>
                  <to>
                    <xdr:col>24</xdr:col>
                    <xdr:colOff>274320</xdr:colOff>
                    <xdr:row>35</xdr:row>
                    <xdr:rowOff>0</xdr:rowOff>
                  </to>
                </anchor>
              </controlPr>
            </control>
          </mc:Choice>
        </mc:AlternateContent>
        <mc:AlternateContent xmlns:mc="http://schemas.openxmlformats.org/markup-compatibility/2006">
          <mc:Choice Requires="x14">
            <control shapeId="28756" r:id="rId54" name="Check Box 84">
              <controlPr defaultSize="0" autoFill="0" autoLine="0" autoPict="0">
                <anchor moveWithCells="1">
                  <from>
                    <xdr:col>28</xdr:col>
                    <xdr:colOff>38100</xdr:colOff>
                    <xdr:row>32</xdr:row>
                    <xdr:rowOff>0</xdr:rowOff>
                  </from>
                  <to>
                    <xdr:col>28</xdr:col>
                    <xdr:colOff>274320</xdr:colOff>
                    <xdr:row>32</xdr:row>
                    <xdr:rowOff>236220</xdr:rowOff>
                  </to>
                </anchor>
              </controlPr>
            </control>
          </mc:Choice>
        </mc:AlternateContent>
        <mc:AlternateContent xmlns:mc="http://schemas.openxmlformats.org/markup-compatibility/2006">
          <mc:Choice Requires="x14">
            <control shapeId="28757" r:id="rId55" name="Check Box 85">
              <controlPr defaultSize="0" autoFill="0" autoLine="0" autoPict="0">
                <anchor moveWithCells="1">
                  <from>
                    <xdr:col>28</xdr:col>
                    <xdr:colOff>38100</xdr:colOff>
                    <xdr:row>33</xdr:row>
                    <xdr:rowOff>0</xdr:rowOff>
                  </from>
                  <to>
                    <xdr:col>28</xdr:col>
                    <xdr:colOff>274320</xdr:colOff>
                    <xdr:row>33</xdr:row>
                    <xdr:rowOff>236220</xdr:rowOff>
                  </to>
                </anchor>
              </controlPr>
            </control>
          </mc:Choice>
        </mc:AlternateContent>
        <mc:AlternateContent xmlns:mc="http://schemas.openxmlformats.org/markup-compatibility/2006">
          <mc:Choice Requires="x14">
            <control shapeId="28758" r:id="rId56" name="Check Box 86">
              <controlPr defaultSize="0" autoFill="0" autoLine="0" autoPict="0">
                <anchor moveWithCells="1">
                  <from>
                    <xdr:col>28</xdr:col>
                    <xdr:colOff>38100</xdr:colOff>
                    <xdr:row>34</xdr:row>
                    <xdr:rowOff>0</xdr:rowOff>
                  </from>
                  <to>
                    <xdr:col>28</xdr:col>
                    <xdr:colOff>274320</xdr:colOff>
                    <xdr:row>35</xdr:row>
                    <xdr:rowOff>0</xdr:rowOff>
                  </to>
                </anchor>
              </controlPr>
            </control>
          </mc:Choice>
        </mc:AlternateContent>
        <mc:AlternateContent xmlns:mc="http://schemas.openxmlformats.org/markup-compatibility/2006">
          <mc:Choice Requires="x14">
            <control shapeId="28759" r:id="rId57" name="Check Box 87">
              <controlPr defaultSize="0" autoFill="0" autoLine="0" autoPict="0">
                <anchor moveWithCells="1">
                  <from>
                    <xdr:col>32</xdr:col>
                    <xdr:colOff>38100</xdr:colOff>
                    <xdr:row>32</xdr:row>
                    <xdr:rowOff>0</xdr:rowOff>
                  </from>
                  <to>
                    <xdr:col>32</xdr:col>
                    <xdr:colOff>274320</xdr:colOff>
                    <xdr:row>32</xdr:row>
                    <xdr:rowOff>236220</xdr:rowOff>
                  </to>
                </anchor>
              </controlPr>
            </control>
          </mc:Choice>
        </mc:AlternateContent>
        <mc:AlternateContent xmlns:mc="http://schemas.openxmlformats.org/markup-compatibility/2006">
          <mc:Choice Requires="x14">
            <control shapeId="28760" r:id="rId58" name="Check Box 88">
              <controlPr defaultSize="0" autoFill="0" autoLine="0" autoPict="0">
                <anchor moveWithCells="1">
                  <from>
                    <xdr:col>32</xdr:col>
                    <xdr:colOff>38100</xdr:colOff>
                    <xdr:row>33</xdr:row>
                    <xdr:rowOff>0</xdr:rowOff>
                  </from>
                  <to>
                    <xdr:col>32</xdr:col>
                    <xdr:colOff>274320</xdr:colOff>
                    <xdr:row>33</xdr:row>
                    <xdr:rowOff>236220</xdr:rowOff>
                  </to>
                </anchor>
              </controlPr>
            </control>
          </mc:Choice>
        </mc:AlternateContent>
        <mc:AlternateContent xmlns:mc="http://schemas.openxmlformats.org/markup-compatibility/2006">
          <mc:Choice Requires="x14">
            <control shapeId="28761" r:id="rId59" name="Check Box 89">
              <controlPr defaultSize="0" autoFill="0" autoLine="0" autoPict="0">
                <anchor moveWithCells="1">
                  <from>
                    <xdr:col>32</xdr:col>
                    <xdr:colOff>38100</xdr:colOff>
                    <xdr:row>34</xdr:row>
                    <xdr:rowOff>0</xdr:rowOff>
                  </from>
                  <to>
                    <xdr:col>32</xdr:col>
                    <xdr:colOff>274320</xdr:colOff>
                    <xdr:row>35</xdr:row>
                    <xdr:rowOff>0</xdr:rowOff>
                  </to>
                </anchor>
              </controlPr>
            </control>
          </mc:Choice>
        </mc:AlternateContent>
        <mc:AlternateContent xmlns:mc="http://schemas.openxmlformats.org/markup-compatibility/2006">
          <mc:Choice Requires="x14">
            <control shapeId="28765" r:id="rId60" name="Check Box 93">
              <controlPr defaultSize="0" autoFill="0" autoLine="0" autoPict="0">
                <anchor moveWithCells="1">
                  <from>
                    <xdr:col>36</xdr:col>
                    <xdr:colOff>38100</xdr:colOff>
                    <xdr:row>32</xdr:row>
                    <xdr:rowOff>0</xdr:rowOff>
                  </from>
                  <to>
                    <xdr:col>36</xdr:col>
                    <xdr:colOff>274320</xdr:colOff>
                    <xdr:row>32</xdr:row>
                    <xdr:rowOff>236220</xdr:rowOff>
                  </to>
                </anchor>
              </controlPr>
            </control>
          </mc:Choice>
        </mc:AlternateContent>
        <mc:AlternateContent xmlns:mc="http://schemas.openxmlformats.org/markup-compatibility/2006">
          <mc:Choice Requires="x14">
            <control shapeId="28766" r:id="rId61" name="Check Box 94">
              <controlPr defaultSize="0" autoFill="0" autoLine="0" autoPict="0">
                <anchor moveWithCells="1">
                  <from>
                    <xdr:col>36</xdr:col>
                    <xdr:colOff>38100</xdr:colOff>
                    <xdr:row>33</xdr:row>
                    <xdr:rowOff>0</xdr:rowOff>
                  </from>
                  <to>
                    <xdr:col>36</xdr:col>
                    <xdr:colOff>274320</xdr:colOff>
                    <xdr:row>33</xdr:row>
                    <xdr:rowOff>236220</xdr:rowOff>
                  </to>
                </anchor>
              </controlPr>
            </control>
          </mc:Choice>
        </mc:AlternateContent>
        <mc:AlternateContent xmlns:mc="http://schemas.openxmlformats.org/markup-compatibility/2006">
          <mc:Choice Requires="x14">
            <control shapeId="28767" r:id="rId62" name="Check Box 95">
              <controlPr defaultSize="0" autoFill="0" autoLine="0" autoPict="0">
                <anchor moveWithCells="1">
                  <from>
                    <xdr:col>36</xdr:col>
                    <xdr:colOff>38100</xdr:colOff>
                    <xdr:row>34</xdr:row>
                    <xdr:rowOff>0</xdr:rowOff>
                  </from>
                  <to>
                    <xdr:col>36</xdr:col>
                    <xdr:colOff>274320</xdr:colOff>
                    <xdr:row>35</xdr:row>
                    <xdr:rowOff>0</xdr:rowOff>
                  </to>
                </anchor>
              </controlPr>
            </control>
          </mc:Choice>
        </mc:AlternateContent>
        <mc:AlternateContent xmlns:mc="http://schemas.openxmlformats.org/markup-compatibility/2006">
          <mc:Choice Requires="x14">
            <control shapeId="28768" r:id="rId63" name="Check Box 96">
              <controlPr defaultSize="0" autoFill="0" autoLine="0" autoPict="0">
                <anchor moveWithCells="1">
                  <from>
                    <xdr:col>40</xdr:col>
                    <xdr:colOff>38100</xdr:colOff>
                    <xdr:row>32</xdr:row>
                    <xdr:rowOff>0</xdr:rowOff>
                  </from>
                  <to>
                    <xdr:col>40</xdr:col>
                    <xdr:colOff>274320</xdr:colOff>
                    <xdr:row>32</xdr:row>
                    <xdr:rowOff>236220</xdr:rowOff>
                  </to>
                </anchor>
              </controlPr>
            </control>
          </mc:Choice>
        </mc:AlternateContent>
        <mc:AlternateContent xmlns:mc="http://schemas.openxmlformats.org/markup-compatibility/2006">
          <mc:Choice Requires="x14">
            <control shapeId="28769" r:id="rId64" name="Check Box 97">
              <controlPr defaultSize="0" autoFill="0" autoLine="0" autoPict="0">
                <anchor moveWithCells="1">
                  <from>
                    <xdr:col>40</xdr:col>
                    <xdr:colOff>38100</xdr:colOff>
                    <xdr:row>33</xdr:row>
                    <xdr:rowOff>0</xdr:rowOff>
                  </from>
                  <to>
                    <xdr:col>40</xdr:col>
                    <xdr:colOff>274320</xdr:colOff>
                    <xdr:row>33</xdr:row>
                    <xdr:rowOff>236220</xdr:rowOff>
                  </to>
                </anchor>
              </controlPr>
            </control>
          </mc:Choice>
        </mc:AlternateContent>
        <mc:AlternateContent xmlns:mc="http://schemas.openxmlformats.org/markup-compatibility/2006">
          <mc:Choice Requires="x14">
            <control shapeId="28770" r:id="rId65" name="Check Box 98">
              <controlPr defaultSize="0" autoFill="0" autoLine="0" autoPict="0">
                <anchor moveWithCells="1">
                  <from>
                    <xdr:col>40</xdr:col>
                    <xdr:colOff>38100</xdr:colOff>
                    <xdr:row>34</xdr:row>
                    <xdr:rowOff>0</xdr:rowOff>
                  </from>
                  <to>
                    <xdr:col>40</xdr:col>
                    <xdr:colOff>274320</xdr:colOff>
                    <xdr:row>35</xdr:row>
                    <xdr:rowOff>0</xdr:rowOff>
                  </to>
                </anchor>
              </controlPr>
            </control>
          </mc:Choice>
        </mc:AlternateContent>
        <mc:AlternateContent xmlns:mc="http://schemas.openxmlformats.org/markup-compatibility/2006">
          <mc:Choice Requires="x14">
            <control shapeId="28771" r:id="rId66" name="Check Box 99">
              <controlPr defaultSize="0" autoFill="0" autoLine="0" autoPict="0">
                <anchor moveWithCells="1">
                  <from>
                    <xdr:col>20</xdr:col>
                    <xdr:colOff>38100</xdr:colOff>
                    <xdr:row>10</xdr:row>
                    <xdr:rowOff>0</xdr:rowOff>
                  </from>
                  <to>
                    <xdr:col>20</xdr:col>
                    <xdr:colOff>274320</xdr:colOff>
                    <xdr:row>11</xdr:row>
                    <xdr:rowOff>0</xdr:rowOff>
                  </to>
                </anchor>
              </controlPr>
            </control>
          </mc:Choice>
        </mc:AlternateContent>
        <mc:AlternateContent xmlns:mc="http://schemas.openxmlformats.org/markup-compatibility/2006">
          <mc:Choice Requires="x14">
            <control shapeId="28772" r:id="rId67" name="Check Box 100">
              <controlPr defaultSize="0" autoFill="0" autoLine="0" autoPict="0">
                <anchor moveWithCells="1">
                  <from>
                    <xdr:col>22</xdr:col>
                    <xdr:colOff>38100</xdr:colOff>
                    <xdr:row>10</xdr:row>
                    <xdr:rowOff>0</xdr:rowOff>
                  </from>
                  <to>
                    <xdr:col>22</xdr:col>
                    <xdr:colOff>274320</xdr:colOff>
                    <xdr:row>11</xdr:row>
                    <xdr:rowOff>0</xdr:rowOff>
                  </to>
                </anchor>
              </controlPr>
            </control>
          </mc:Choice>
        </mc:AlternateContent>
        <mc:AlternateContent xmlns:mc="http://schemas.openxmlformats.org/markup-compatibility/2006">
          <mc:Choice Requires="x14">
            <control shapeId="28775" r:id="rId68" name="Check Box 103">
              <controlPr defaultSize="0" autoFill="0" autoLine="0" autoPict="0">
                <anchor moveWithCells="1">
                  <from>
                    <xdr:col>20</xdr:col>
                    <xdr:colOff>38100</xdr:colOff>
                    <xdr:row>31</xdr:row>
                    <xdr:rowOff>0</xdr:rowOff>
                  </from>
                  <to>
                    <xdr:col>20</xdr:col>
                    <xdr:colOff>274320</xdr:colOff>
                    <xdr:row>32</xdr:row>
                    <xdr:rowOff>0</xdr:rowOff>
                  </to>
                </anchor>
              </controlPr>
            </control>
          </mc:Choice>
        </mc:AlternateContent>
        <mc:AlternateContent xmlns:mc="http://schemas.openxmlformats.org/markup-compatibility/2006">
          <mc:Choice Requires="x14">
            <control shapeId="28776" r:id="rId69" name="Check Box 104">
              <controlPr defaultSize="0" autoFill="0" autoLine="0" autoPict="0">
                <anchor moveWithCells="1">
                  <from>
                    <xdr:col>22</xdr:col>
                    <xdr:colOff>38100</xdr:colOff>
                    <xdr:row>31</xdr:row>
                    <xdr:rowOff>0</xdr:rowOff>
                  </from>
                  <to>
                    <xdr:col>22</xdr:col>
                    <xdr:colOff>274320</xdr:colOff>
                    <xdr:row>32</xdr:row>
                    <xdr:rowOff>0</xdr:rowOff>
                  </to>
                </anchor>
              </controlPr>
            </control>
          </mc:Choice>
        </mc:AlternateContent>
        <mc:AlternateContent xmlns:mc="http://schemas.openxmlformats.org/markup-compatibility/2006">
          <mc:Choice Requires="x14">
            <control shapeId="28777" r:id="rId70" name="Check Box 105">
              <controlPr defaultSize="0" autoFill="0" autoLine="0" autoPict="0">
                <anchor moveWithCells="1">
                  <from>
                    <xdr:col>20</xdr:col>
                    <xdr:colOff>38100</xdr:colOff>
                    <xdr:row>32</xdr:row>
                    <xdr:rowOff>0</xdr:rowOff>
                  </from>
                  <to>
                    <xdr:col>20</xdr:col>
                    <xdr:colOff>274320</xdr:colOff>
                    <xdr:row>32</xdr:row>
                    <xdr:rowOff>236220</xdr:rowOff>
                  </to>
                </anchor>
              </controlPr>
            </control>
          </mc:Choice>
        </mc:AlternateContent>
        <mc:AlternateContent xmlns:mc="http://schemas.openxmlformats.org/markup-compatibility/2006">
          <mc:Choice Requires="x14">
            <control shapeId="28778" r:id="rId71" name="Check Box 106">
              <controlPr defaultSize="0" autoFill="0" autoLine="0" autoPict="0">
                <anchor moveWithCells="1">
                  <from>
                    <xdr:col>20</xdr:col>
                    <xdr:colOff>38100</xdr:colOff>
                    <xdr:row>33</xdr:row>
                    <xdr:rowOff>0</xdr:rowOff>
                  </from>
                  <to>
                    <xdr:col>20</xdr:col>
                    <xdr:colOff>274320</xdr:colOff>
                    <xdr:row>33</xdr:row>
                    <xdr:rowOff>236220</xdr:rowOff>
                  </to>
                </anchor>
              </controlPr>
            </control>
          </mc:Choice>
        </mc:AlternateContent>
        <mc:AlternateContent xmlns:mc="http://schemas.openxmlformats.org/markup-compatibility/2006">
          <mc:Choice Requires="x14">
            <control shapeId="28779" r:id="rId72" name="Check Box 107">
              <controlPr defaultSize="0" autoFill="0" autoLine="0" autoPict="0">
                <anchor moveWithCells="1">
                  <from>
                    <xdr:col>20</xdr:col>
                    <xdr:colOff>38100</xdr:colOff>
                    <xdr:row>34</xdr:row>
                    <xdr:rowOff>0</xdr:rowOff>
                  </from>
                  <to>
                    <xdr:col>20</xdr:col>
                    <xdr:colOff>274320</xdr:colOff>
                    <xdr:row>35</xdr:row>
                    <xdr:rowOff>0</xdr:rowOff>
                  </to>
                </anchor>
              </controlPr>
            </control>
          </mc:Choice>
        </mc:AlternateContent>
        <mc:AlternateContent xmlns:mc="http://schemas.openxmlformats.org/markup-compatibility/2006">
          <mc:Choice Requires="x14">
            <control shapeId="28780" r:id="rId73" name="Check Box 108">
              <controlPr defaultSize="0" autoFill="0" autoLine="0" autoPict="0">
                <anchor moveWithCells="1">
                  <from>
                    <xdr:col>16</xdr:col>
                    <xdr:colOff>38100</xdr:colOff>
                    <xdr:row>10</xdr:row>
                    <xdr:rowOff>0</xdr:rowOff>
                  </from>
                  <to>
                    <xdr:col>16</xdr:col>
                    <xdr:colOff>274320</xdr:colOff>
                    <xdr:row>11</xdr:row>
                    <xdr:rowOff>0</xdr:rowOff>
                  </to>
                </anchor>
              </controlPr>
            </control>
          </mc:Choice>
        </mc:AlternateContent>
        <mc:AlternateContent xmlns:mc="http://schemas.openxmlformats.org/markup-compatibility/2006">
          <mc:Choice Requires="x14">
            <control shapeId="28781" r:id="rId74" name="Check Box 109">
              <controlPr defaultSize="0" autoFill="0" autoLine="0" autoPict="0">
                <anchor moveWithCells="1">
                  <from>
                    <xdr:col>18</xdr:col>
                    <xdr:colOff>38100</xdr:colOff>
                    <xdr:row>10</xdr:row>
                    <xdr:rowOff>0</xdr:rowOff>
                  </from>
                  <to>
                    <xdr:col>18</xdr:col>
                    <xdr:colOff>274320</xdr:colOff>
                    <xdr:row>11</xdr:row>
                    <xdr:rowOff>0</xdr:rowOff>
                  </to>
                </anchor>
              </controlPr>
            </control>
          </mc:Choice>
        </mc:AlternateContent>
        <mc:AlternateContent xmlns:mc="http://schemas.openxmlformats.org/markup-compatibility/2006">
          <mc:Choice Requires="x14">
            <control shapeId="28784" r:id="rId75" name="Check Box 112">
              <controlPr defaultSize="0" autoFill="0" autoLine="0" autoPict="0">
                <anchor moveWithCells="1">
                  <from>
                    <xdr:col>16</xdr:col>
                    <xdr:colOff>38100</xdr:colOff>
                    <xdr:row>31</xdr:row>
                    <xdr:rowOff>0</xdr:rowOff>
                  </from>
                  <to>
                    <xdr:col>16</xdr:col>
                    <xdr:colOff>274320</xdr:colOff>
                    <xdr:row>32</xdr:row>
                    <xdr:rowOff>0</xdr:rowOff>
                  </to>
                </anchor>
              </controlPr>
            </control>
          </mc:Choice>
        </mc:AlternateContent>
        <mc:AlternateContent xmlns:mc="http://schemas.openxmlformats.org/markup-compatibility/2006">
          <mc:Choice Requires="x14">
            <control shapeId="28785" r:id="rId76" name="Check Box 113">
              <controlPr defaultSize="0" autoFill="0" autoLine="0" autoPict="0">
                <anchor moveWithCells="1">
                  <from>
                    <xdr:col>18</xdr:col>
                    <xdr:colOff>38100</xdr:colOff>
                    <xdr:row>31</xdr:row>
                    <xdr:rowOff>0</xdr:rowOff>
                  </from>
                  <to>
                    <xdr:col>18</xdr:col>
                    <xdr:colOff>274320</xdr:colOff>
                    <xdr:row>32</xdr:row>
                    <xdr:rowOff>0</xdr:rowOff>
                  </to>
                </anchor>
              </controlPr>
            </control>
          </mc:Choice>
        </mc:AlternateContent>
        <mc:AlternateContent xmlns:mc="http://schemas.openxmlformats.org/markup-compatibility/2006">
          <mc:Choice Requires="x14">
            <control shapeId="28786" r:id="rId77" name="Check Box 114">
              <controlPr defaultSize="0" autoFill="0" autoLine="0" autoPict="0">
                <anchor moveWithCells="1">
                  <from>
                    <xdr:col>16</xdr:col>
                    <xdr:colOff>38100</xdr:colOff>
                    <xdr:row>32</xdr:row>
                    <xdr:rowOff>0</xdr:rowOff>
                  </from>
                  <to>
                    <xdr:col>16</xdr:col>
                    <xdr:colOff>274320</xdr:colOff>
                    <xdr:row>32</xdr:row>
                    <xdr:rowOff>236220</xdr:rowOff>
                  </to>
                </anchor>
              </controlPr>
            </control>
          </mc:Choice>
        </mc:AlternateContent>
        <mc:AlternateContent xmlns:mc="http://schemas.openxmlformats.org/markup-compatibility/2006">
          <mc:Choice Requires="x14">
            <control shapeId="28787" r:id="rId78" name="Check Box 115">
              <controlPr defaultSize="0" autoFill="0" autoLine="0" autoPict="0">
                <anchor moveWithCells="1">
                  <from>
                    <xdr:col>16</xdr:col>
                    <xdr:colOff>38100</xdr:colOff>
                    <xdr:row>33</xdr:row>
                    <xdr:rowOff>0</xdr:rowOff>
                  </from>
                  <to>
                    <xdr:col>16</xdr:col>
                    <xdr:colOff>274320</xdr:colOff>
                    <xdr:row>33</xdr:row>
                    <xdr:rowOff>236220</xdr:rowOff>
                  </to>
                </anchor>
              </controlPr>
            </control>
          </mc:Choice>
        </mc:AlternateContent>
        <mc:AlternateContent xmlns:mc="http://schemas.openxmlformats.org/markup-compatibility/2006">
          <mc:Choice Requires="x14">
            <control shapeId="28788" r:id="rId79" name="Check Box 116">
              <controlPr defaultSize="0" autoFill="0" autoLine="0" autoPict="0">
                <anchor moveWithCells="1">
                  <from>
                    <xdr:col>16</xdr:col>
                    <xdr:colOff>38100</xdr:colOff>
                    <xdr:row>34</xdr:row>
                    <xdr:rowOff>0</xdr:rowOff>
                  </from>
                  <to>
                    <xdr:col>16</xdr:col>
                    <xdr:colOff>274320</xdr:colOff>
                    <xdr:row>35</xdr:row>
                    <xdr:rowOff>0</xdr:rowOff>
                  </to>
                </anchor>
              </controlPr>
            </control>
          </mc:Choice>
        </mc:AlternateContent>
        <mc:AlternateContent xmlns:mc="http://schemas.openxmlformats.org/markup-compatibility/2006">
          <mc:Choice Requires="x14">
            <control shapeId="28792" r:id="rId80" name="Check Box 120">
              <controlPr defaultSize="0" autoFill="0" autoLine="0" autoPict="0">
                <anchor moveWithCells="1">
                  <from>
                    <xdr:col>6</xdr:col>
                    <xdr:colOff>45720</xdr:colOff>
                    <xdr:row>39</xdr:row>
                    <xdr:rowOff>91440</xdr:rowOff>
                  </from>
                  <to>
                    <xdr:col>6</xdr:col>
                    <xdr:colOff>281940</xdr:colOff>
                    <xdr:row>40</xdr:row>
                    <xdr:rowOff>91440</xdr:rowOff>
                  </to>
                </anchor>
              </controlPr>
            </control>
          </mc:Choice>
        </mc:AlternateContent>
        <mc:AlternateContent xmlns:mc="http://schemas.openxmlformats.org/markup-compatibility/2006">
          <mc:Choice Requires="x14">
            <control shapeId="28793" r:id="rId81" name="Check Box 121">
              <controlPr defaultSize="0" autoFill="0" autoLine="0" autoPict="0">
                <anchor moveWithCells="1">
                  <from>
                    <xdr:col>10</xdr:col>
                    <xdr:colOff>30480</xdr:colOff>
                    <xdr:row>39</xdr:row>
                    <xdr:rowOff>91440</xdr:rowOff>
                  </from>
                  <to>
                    <xdr:col>10</xdr:col>
                    <xdr:colOff>266700</xdr:colOff>
                    <xdr:row>40</xdr:row>
                    <xdr:rowOff>91440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51E67-6CD0-42AF-BAC5-35F6FC58A134}">
  <sheetPr>
    <tabColor theme="7" tint="0.79998168889431442"/>
    <pageSetUpPr fitToPage="1"/>
  </sheetPr>
  <dimension ref="A1:CM221"/>
  <sheetViews>
    <sheetView view="pageBreakPreview" zoomScale="81" zoomScaleNormal="80" zoomScaleSheetLayoutView="81" workbookViewId="0">
      <selection activeCell="AH28" sqref="AH28"/>
    </sheetView>
  </sheetViews>
  <sheetFormatPr defaultRowHeight="16.8" x14ac:dyDescent="0.4"/>
  <cols>
    <col min="1" max="75" width="4.3984375" style="29" customWidth="1"/>
    <col min="76" max="77" width="4.3984375" style="321" customWidth="1"/>
    <col min="78" max="91" width="8.796875" style="321"/>
    <col min="92" max="264" width="8.796875" style="4"/>
    <col min="265" max="333" width="4.3984375" style="4" customWidth="1"/>
    <col min="334" max="520" width="8.796875" style="4"/>
    <col min="521" max="589" width="4.3984375" style="4" customWidth="1"/>
    <col min="590" max="776" width="8.796875" style="4"/>
    <col min="777" max="845" width="4.3984375" style="4" customWidth="1"/>
    <col min="846" max="1032" width="8.796875" style="4"/>
    <col min="1033" max="1101" width="4.3984375" style="4" customWidth="1"/>
    <col min="1102" max="1288" width="8.796875" style="4"/>
    <col min="1289" max="1357" width="4.3984375" style="4" customWidth="1"/>
    <col min="1358" max="1544" width="8.796875" style="4"/>
    <col min="1545" max="1613" width="4.3984375" style="4" customWidth="1"/>
    <col min="1614" max="1800" width="8.796875" style="4"/>
    <col min="1801" max="1869" width="4.3984375" style="4" customWidth="1"/>
    <col min="1870" max="2056" width="8.796875" style="4"/>
    <col min="2057" max="2125" width="4.3984375" style="4" customWidth="1"/>
    <col min="2126" max="2312" width="8.796875" style="4"/>
    <col min="2313" max="2381" width="4.3984375" style="4" customWidth="1"/>
    <col min="2382" max="2568" width="8.796875" style="4"/>
    <col min="2569" max="2637" width="4.3984375" style="4" customWidth="1"/>
    <col min="2638" max="2824" width="8.796875" style="4"/>
    <col min="2825" max="2893" width="4.3984375" style="4" customWidth="1"/>
    <col min="2894" max="3080" width="8.796875" style="4"/>
    <col min="3081" max="3149" width="4.3984375" style="4" customWidth="1"/>
    <col min="3150" max="3336" width="8.796875" style="4"/>
    <col min="3337" max="3405" width="4.3984375" style="4" customWidth="1"/>
    <col min="3406" max="3592" width="8.796875" style="4"/>
    <col min="3593" max="3661" width="4.3984375" style="4" customWidth="1"/>
    <col min="3662" max="3848" width="8.796875" style="4"/>
    <col min="3849" max="3917" width="4.3984375" style="4" customWidth="1"/>
    <col min="3918" max="4104" width="8.796875" style="4"/>
    <col min="4105" max="4173" width="4.3984375" style="4" customWidth="1"/>
    <col min="4174" max="4360" width="8.796875" style="4"/>
    <col min="4361" max="4429" width="4.3984375" style="4" customWidth="1"/>
    <col min="4430" max="4616" width="8.796875" style="4"/>
    <col min="4617" max="4685" width="4.3984375" style="4" customWidth="1"/>
    <col min="4686" max="4872" width="8.796875" style="4"/>
    <col min="4873" max="4941" width="4.3984375" style="4" customWidth="1"/>
    <col min="4942" max="5128" width="8.796875" style="4"/>
    <col min="5129" max="5197" width="4.3984375" style="4" customWidth="1"/>
    <col min="5198" max="5384" width="8.796875" style="4"/>
    <col min="5385" max="5453" width="4.3984375" style="4" customWidth="1"/>
    <col min="5454" max="5640" width="8.796875" style="4"/>
    <col min="5641" max="5709" width="4.3984375" style="4" customWidth="1"/>
    <col min="5710" max="5896" width="8.796875" style="4"/>
    <col min="5897" max="5965" width="4.3984375" style="4" customWidth="1"/>
    <col min="5966" max="6152" width="8.796875" style="4"/>
    <col min="6153" max="6221" width="4.3984375" style="4" customWidth="1"/>
    <col min="6222" max="6408" width="8.796875" style="4"/>
    <col min="6409" max="6477" width="4.3984375" style="4" customWidth="1"/>
    <col min="6478" max="6664" width="8.796875" style="4"/>
    <col min="6665" max="6733" width="4.3984375" style="4" customWidth="1"/>
    <col min="6734" max="6920" width="8.796875" style="4"/>
    <col min="6921" max="6989" width="4.3984375" style="4" customWidth="1"/>
    <col min="6990" max="7176" width="8.796875" style="4"/>
    <col min="7177" max="7245" width="4.3984375" style="4" customWidth="1"/>
    <col min="7246" max="7432" width="8.796875" style="4"/>
    <col min="7433" max="7501" width="4.3984375" style="4" customWidth="1"/>
    <col min="7502" max="7688" width="8.796875" style="4"/>
    <col min="7689" max="7757" width="4.3984375" style="4" customWidth="1"/>
    <col min="7758" max="7944" width="8.796875" style="4"/>
    <col min="7945" max="8013" width="4.3984375" style="4" customWidth="1"/>
    <col min="8014" max="8200" width="8.796875" style="4"/>
    <col min="8201" max="8269" width="4.3984375" style="4" customWidth="1"/>
    <col min="8270" max="8456" width="8.796875" style="4"/>
    <col min="8457" max="8525" width="4.3984375" style="4" customWidth="1"/>
    <col min="8526" max="8712" width="8.796875" style="4"/>
    <col min="8713" max="8781" width="4.3984375" style="4" customWidth="1"/>
    <col min="8782" max="8968" width="8.796875" style="4"/>
    <col min="8969" max="9037" width="4.3984375" style="4" customWidth="1"/>
    <col min="9038" max="9224" width="8.796875" style="4"/>
    <col min="9225" max="9293" width="4.3984375" style="4" customWidth="1"/>
    <col min="9294" max="9480" width="8.796875" style="4"/>
    <col min="9481" max="9549" width="4.3984375" style="4" customWidth="1"/>
    <col min="9550" max="9736" width="8.796875" style="4"/>
    <col min="9737" max="9805" width="4.3984375" style="4" customWidth="1"/>
    <col min="9806" max="9992" width="8.796875" style="4"/>
    <col min="9993" max="10061" width="4.3984375" style="4" customWidth="1"/>
    <col min="10062" max="10248" width="8.796875" style="4"/>
    <col min="10249" max="10317" width="4.3984375" style="4" customWidth="1"/>
    <col min="10318" max="10504" width="8.796875" style="4"/>
    <col min="10505" max="10573" width="4.3984375" style="4" customWidth="1"/>
    <col min="10574" max="10760" width="8.796875" style="4"/>
    <col min="10761" max="10829" width="4.3984375" style="4" customWidth="1"/>
    <col min="10830" max="11016" width="8.796875" style="4"/>
    <col min="11017" max="11085" width="4.3984375" style="4" customWidth="1"/>
    <col min="11086" max="11272" width="8.796875" style="4"/>
    <col min="11273" max="11341" width="4.3984375" style="4" customWidth="1"/>
    <col min="11342" max="11528" width="8.796875" style="4"/>
    <col min="11529" max="11597" width="4.3984375" style="4" customWidth="1"/>
    <col min="11598" max="11784" width="8.796875" style="4"/>
    <col min="11785" max="11853" width="4.3984375" style="4" customWidth="1"/>
    <col min="11854" max="12040" width="8.796875" style="4"/>
    <col min="12041" max="12109" width="4.3984375" style="4" customWidth="1"/>
    <col min="12110" max="12296" width="8.796875" style="4"/>
    <col min="12297" max="12365" width="4.3984375" style="4" customWidth="1"/>
    <col min="12366" max="12552" width="8.796875" style="4"/>
    <col min="12553" max="12621" width="4.3984375" style="4" customWidth="1"/>
    <col min="12622" max="12808" width="8.796875" style="4"/>
    <col min="12809" max="12877" width="4.3984375" style="4" customWidth="1"/>
    <col min="12878" max="13064" width="8.796875" style="4"/>
    <col min="13065" max="13133" width="4.3984375" style="4" customWidth="1"/>
    <col min="13134" max="13320" width="8.796875" style="4"/>
    <col min="13321" max="13389" width="4.3984375" style="4" customWidth="1"/>
    <col min="13390" max="13576" width="8.796875" style="4"/>
    <col min="13577" max="13645" width="4.3984375" style="4" customWidth="1"/>
    <col min="13646" max="13832" width="8.796875" style="4"/>
    <col min="13833" max="13901" width="4.3984375" style="4" customWidth="1"/>
    <col min="13902" max="14088" width="8.796875" style="4"/>
    <col min="14089" max="14157" width="4.3984375" style="4" customWidth="1"/>
    <col min="14158" max="14344" width="8.796875" style="4"/>
    <col min="14345" max="14413" width="4.3984375" style="4" customWidth="1"/>
    <col min="14414" max="14600" width="8.796875" style="4"/>
    <col min="14601" max="14669" width="4.3984375" style="4" customWidth="1"/>
    <col min="14670" max="14856" width="8.796875" style="4"/>
    <col min="14857" max="14925" width="4.3984375" style="4" customWidth="1"/>
    <col min="14926" max="15112" width="8.796875" style="4"/>
    <col min="15113" max="15181" width="4.3984375" style="4" customWidth="1"/>
    <col min="15182" max="15368" width="8.796875" style="4"/>
    <col min="15369" max="15437" width="4.3984375" style="4" customWidth="1"/>
    <col min="15438" max="15624" width="8.796875" style="4"/>
    <col min="15625" max="15693" width="4.3984375" style="4" customWidth="1"/>
    <col min="15694" max="15880" width="8.796875" style="4"/>
    <col min="15881" max="15949" width="4.3984375" style="4" customWidth="1"/>
    <col min="15950" max="16136" width="8.796875" style="4"/>
    <col min="16137" max="16205" width="4.3984375" style="4" customWidth="1"/>
    <col min="16206" max="16384" width="8.796875" style="4"/>
  </cols>
  <sheetData>
    <row r="1" spans="1:50" ht="18.75" customHeight="1" x14ac:dyDescent="0.4">
      <c r="A1" s="615" t="s">
        <v>802</v>
      </c>
      <c r="B1" s="71"/>
      <c r="C1" s="71"/>
      <c r="D1" s="71"/>
      <c r="E1" s="71"/>
      <c r="F1" s="71"/>
      <c r="G1" s="71"/>
      <c r="H1" s="615" t="str">
        <f>"（R"&amp;表紙・鑑!S3&amp;"年度）"</f>
        <v>（R8年度）</v>
      </c>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row>
    <row r="2" spans="1:50" ht="18.75" customHeight="1" thickBot="1" x14ac:dyDescent="0.45">
      <c r="A2" s="89" t="s">
        <v>993</v>
      </c>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row>
    <row r="3" spans="1:50" ht="18.75" customHeight="1" x14ac:dyDescent="0.4">
      <c r="A3" s="907"/>
      <c r="B3" s="908"/>
      <c r="C3" s="908"/>
      <c r="D3" s="908"/>
      <c r="E3" s="1050" t="str">
        <f>"R"&amp;表紙・鑑!S3&amp;"年度"</f>
        <v>R8年度</v>
      </c>
      <c r="F3" s="1051"/>
      <c r="G3" s="1051"/>
      <c r="H3" s="1051"/>
      <c r="I3" s="1051"/>
      <c r="J3" s="1051"/>
      <c r="K3" s="1051"/>
      <c r="L3" s="1051"/>
      <c r="M3" s="1051"/>
      <c r="N3" s="1051"/>
      <c r="O3" s="1051"/>
      <c r="P3" s="1051"/>
      <c r="Q3" s="1051"/>
      <c r="R3" s="1051"/>
      <c r="S3" s="1051"/>
      <c r="T3" s="1051"/>
      <c r="U3" s="1051"/>
      <c r="V3" s="1051"/>
      <c r="W3" s="1051"/>
      <c r="X3" s="1051"/>
      <c r="Y3" s="1051"/>
      <c r="Z3" s="1051"/>
      <c r="AA3" s="1051"/>
      <c r="AB3" s="1051"/>
      <c r="AC3" s="1051"/>
      <c r="AD3" s="1051"/>
      <c r="AE3" s="1051"/>
      <c r="AF3" s="1051"/>
      <c r="AG3" s="1051"/>
      <c r="AH3" s="1051"/>
      <c r="AI3" s="1051"/>
      <c r="AJ3" s="1051"/>
      <c r="AK3" s="1051"/>
      <c r="AL3" s="1051"/>
      <c r="AM3" s="1051"/>
      <c r="AN3" s="1051"/>
      <c r="AO3" s="1051"/>
      <c r="AP3" s="1051"/>
      <c r="AQ3" s="1051"/>
      <c r="AR3" s="2197"/>
      <c r="AS3" s="1051" t="s">
        <v>453</v>
      </c>
      <c r="AT3" s="1051"/>
      <c r="AU3" s="1051"/>
      <c r="AV3" s="1051"/>
      <c r="AW3" s="1051"/>
      <c r="AX3" s="1052"/>
    </row>
    <row r="4" spans="1:50" ht="18.75" customHeight="1" x14ac:dyDescent="0.4">
      <c r="A4" s="909" t="s">
        <v>454</v>
      </c>
      <c r="B4" s="910"/>
      <c r="C4" s="910"/>
      <c r="D4" s="910"/>
      <c r="E4" s="343"/>
      <c r="F4" s="344"/>
      <c r="G4" s="344"/>
      <c r="H4" s="781" t="s">
        <v>455</v>
      </c>
      <c r="I4" s="781"/>
      <c r="J4" s="781"/>
      <c r="K4" s="781"/>
      <c r="L4" s="349"/>
      <c r="M4" s="344"/>
      <c r="N4" s="64"/>
      <c r="O4" s="64"/>
      <c r="P4" s="781" t="s">
        <v>456</v>
      </c>
      <c r="Q4" s="781"/>
      <c r="R4" s="344"/>
      <c r="S4" s="344"/>
      <c r="T4" s="349"/>
      <c r="U4" s="344"/>
      <c r="V4" s="344"/>
      <c r="W4" s="344"/>
      <c r="X4" s="344"/>
      <c r="Y4" s="344"/>
      <c r="Z4" s="344"/>
      <c r="AA4" s="344"/>
      <c r="AB4" s="344"/>
      <c r="AC4" s="343"/>
      <c r="AD4" s="344"/>
      <c r="AE4" s="344"/>
      <c r="AF4" s="344"/>
      <c r="AG4" s="64"/>
      <c r="AH4" s="781"/>
      <c r="AI4" s="781"/>
      <c r="AJ4" s="349"/>
      <c r="AK4" s="344"/>
      <c r="AL4" s="64"/>
      <c r="AM4" s="781"/>
      <c r="AN4" s="781"/>
      <c r="AO4" s="344"/>
      <c r="AP4" s="344"/>
      <c r="AQ4" s="344"/>
      <c r="AR4" s="345"/>
      <c r="AS4" s="64"/>
      <c r="AT4" s="781" t="s">
        <v>455</v>
      </c>
      <c r="AU4" s="781"/>
      <c r="AV4" s="64"/>
      <c r="AW4" s="781" t="s">
        <v>456</v>
      </c>
      <c r="AX4" s="2184"/>
    </row>
    <row r="5" spans="1:50" ht="18.75" customHeight="1" x14ac:dyDescent="0.4">
      <c r="A5" s="909" t="s">
        <v>457</v>
      </c>
      <c r="B5" s="910"/>
      <c r="C5" s="910"/>
      <c r="D5" s="924"/>
      <c r="E5" s="956"/>
      <c r="F5" s="957"/>
      <c r="G5" s="957"/>
      <c r="H5" s="683" t="s">
        <v>49</v>
      </c>
      <c r="I5" s="956"/>
      <c r="J5" s="957"/>
      <c r="K5" s="957"/>
      <c r="L5" s="683" t="s">
        <v>49</v>
      </c>
      <c r="M5" s="956"/>
      <c r="N5" s="957"/>
      <c r="O5" s="957"/>
      <c r="P5" s="683" t="s">
        <v>49</v>
      </c>
      <c r="Q5" s="956"/>
      <c r="R5" s="957"/>
      <c r="S5" s="957"/>
      <c r="T5" s="682" t="s">
        <v>49</v>
      </c>
      <c r="U5" s="956"/>
      <c r="V5" s="957"/>
      <c r="W5" s="957"/>
      <c r="X5" s="682" t="s">
        <v>49</v>
      </c>
      <c r="Y5" s="956"/>
      <c r="Z5" s="957"/>
      <c r="AA5" s="957"/>
      <c r="AB5" s="682" t="s">
        <v>49</v>
      </c>
      <c r="AC5" s="956"/>
      <c r="AD5" s="957"/>
      <c r="AE5" s="957"/>
      <c r="AF5" s="683" t="s">
        <v>49</v>
      </c>
      <c r="AG5" s="956"/>
      <c r="AH5" s="957"/>
      <c r="AI5" s="957"/>
      <c r="AJ5" s="683" t="s">
        <v>49</v>
      </c>
      <c r="AK5" s="956"/>
      <c r="AL5" s="957"/>
      <c r="AM5" s="957"/>
      <c r="AN5" s="683" t="s">
        <v>49</v>
      </c>
      <c r="AO5" s="956"/>
      <c r="AP5" s="957"/>
      <c r="AQ5" s="957"/>
      <c r="AR5" s="689" t="s">
        <v>49</v>
      </c>
      <c r="AS5" s="2198" t="str">
        <f>"R"&amp;表紙・鑑!S3&amp;"年度
6/1現在"</f>
        <v>R8年度
6/1現在</v>
      </c>
      <c r="AT5" s="2160"/>
      <c r="AU5" s="2160"/>
      <c r="AV5" s="2160"/>
      <c r="AW5" s="2160"/>
      <c r="AX5" s="2161"/>
    </row>
    <row r="6" spans="1:50" ht="18.75" customHeight="1" x14ac:dyDescent="0.4">
      <c r="A6" s="909"/>
      <c r="B6" s="910"/>
      <c r="C6" s="910"/>
      <c r="D6" s="924"/>
      <c r="E6" s="686"/>
      <c r="F6" s="684" t="s">
        <v>232</v>
      </c>
      <c r="G6" s="687"/>
      <c r="H6" s="685" t="s">
        <v>53</v>
      </c>
      <c r="I6" s="686"/>
      <c r="J6" s="684" t="s">
        <v>232</v>
      </c>
      <c r="K6" s="687"/>
      <c r="L6" s="685" t="s">
        <v>53</v>
      </c>
      <c r="M6" s="686"/>
      <c r="N6" s="684" t="s">
        <v>232</v>
      </c>
      <c r="O6" s="687"/>
      <c r="P6" s="685" t="s">
        <v>53</v>
      </c>
      <c r="Q6" s="686"/>
      <c r="R6" s="684" t="s">
        <v>232</v>
      </c>
      <c r="S6" s="687"/>
      <c r="T6" s="684" t="s">
        <v>53</v>
      </c>
      <c r="U6" s="686"/>
      <c r="V6" s="684" t="s">
        <v>232</v>
      </c>
      <c r="W6" s="687"/>
      <c r="X6" s="684" t="s">
        <v>53</v>
      </c>
      <c r="Y6" s="686"/>
      <c r="Z6" s="684" t="s">
        <v>232</v>
      </c>
      <c r="AA6" s="687"/>
      <c r="AB6" s="684" t="s">
        <v>53</v>
      </c>
      <c r="AC6" s="686"/>
      <c r="AD6" s="684" t="s">
        <v>232</v>
      </c>
      <c r="AE6" s="687"/>
      <c r="AF6" s="685" t="s">
        <v>53</v>
      </c>
      <c r="AG6" s="686"/>
      <c r="AH6" s="684" t="s">
        <v>232</v>
      </c>
      <c r="AI6" s="687"/>
      <c r="AJ6" s="685" t="s">
        <v>53</v>
      </c>
      <c r="AK6" s="686"/>
      <c r="AL6" s="684" t="s">
        <v>232</v>
      </c>
      <c r="AM6" s="687"/>
      <c r="AN6" s="685" t="s">
        <v>53</v>
      </c>
      <c r="AO6" s="686"/>
      <c r="AP6" s="684" t="s">
        <v>232</v>
      </c>
      <c r="AQ6" s="687"/>
      <c r="AR6" s="690" t="s">
        <v>53</v>
      </c>
      <c r="AS6" s="2199"/>
      <c r="AT6" s="2163"/>
      <c r="AU6" s="2163"/>
      <c r="AV6" s="2163"/>
      <c r="AW6" s="2163"/>
      <c r="AX6" s="2164"/>
    </row>
    <row r="7" spans="1:50" ht="18.75" customHeight="1" x14ac:dyDescent="0.4">
      <c r="A7" s="909" t="s">
        <v>458</v>
      </c>
      <c r="B7" s="910"/>
      <c r="C7" s="910"/>
      <c r="D7" s="910"/>
      <c r="E7" s="956"/>
      <c r="F7" s="957"/>
      <c r="G7" s="957"/>
      <c r="H7" s="937" t="s">
        <v>50</v>
      </c>
      <c r="I7" s="956"/>
      <c r="J7" s="957"/>
      <c r="K7" s="957"/>
      <c r="L7" s="937" t="s">
        <v>50</v>
      </c>
      <c r="M7" s="956"/>
      <c r="N7" s="957"/>
      <c r="O7" s="957"/>
      <c r="P7" s="937" t="s">
        <v>50</v>
      </c>
      <c r="Q7" s="956"/>
      <c r="R7" s="957"/>
      <c r="S7" s="957"/>
      <c r="T7" s="936" t="s">
        <v>50</v>
      </c>
      <c r="U7" s="956"/>
      <c r="V7" s="957"/>
      <c r="W7" s="957"/>
      <c r="X7" s="936" t="s">
        <v>50</v>
      </c>
      <c r="Y7" s="956"/>
      <c r="Z7" s="957"/>
      <c r="AA7" s="957"/>
      <c r="AB7" s="936" t="s">
        <v>50</v>
      </c>
      <c r="AC7" s="956"/>
      <c r="AD7" s="957"/>
      <c r="AE7" s="957"/>
      <c r="AF7" s="937" t="s">
        <v>50</v>
      </c>
      <c r="AG7" s="956"/>
      <c r="AH7" s="957"/>
      <c r="AI7" s="957"/>
      <c r="AJ7" s="937" t="s">
        <v>50</v>
      </c>
      <c r="AK7" s="956"/>
      <c r="AL7" s="957"/>
      <c r="AM7" s="957"/>
      <c r="AN7" s="937" t="s">
        <v>50</v>
      </c>
      <c r="AO7" s="956"/>
      <c r="AP7" s="957"/>
      <c r="AQ7" s="957"/>
      <c r="AR7" s="2181" t="s">
        <v>50</v>
      </c>
      <c r="AS7" s="936" t="s">
        <v>459</v>
      </c>
      <c r="AT7" s="936"/>
      <c r="AU7" s="936"/>
      <c r="AV7" s="936"/>
      <c r="AW7" s="936"/>
      <c r="AX7" s="994"/>
    </row>
    <row r="8" spans="1:50" ht="18.75" customHeight="1" x14ac:dyDescent="0.4">
      <c r="A8" s="909"/>
      <c r="B8" s="910"/>
      <c r="C8" s="910"/>
      <c r="D8" s="910"/>
      <c r="E8" s="988"/>
      <c r="F8" s="989"/>
      <c r="G8" s="989"/>
      <c r="H8" s="940"/>
      <c r="I8" s="988"/>
      <c r="J8" s="989"/>
      <c r="K8" s="989"/>
      <c r="L8" s="940"/>
      <c r="M8" s="988"/>
      <c r="N8" s="989"/>
      <c r="O8" s="989"/>
      <c r="P8" s="940"/>
      <c r="Q8" s="988"/>
      <c r="R8" s="989"/>
      <c r="S8" s="989"/>
      <c r="T8" s="939"/>
      <c r="U8" s="988"/>
      <c r="V8" s="989"/>
      <c r="W8" s="989"/>
      <c r="X8" s="939"/>
      <c r="Y8" s="988"/>
      <c r="Z8" s="989"/>
      <c r="AA8" s="989"/>
      <c r="AB8" s="939"/>
      <c r="AC8" s="988"/>
      <c r="AD8" s="989"/>
      <c r="AE8" s="989"/>
      <c r="AF8" s="940"/>
      <c r="AG8" s="988"/>
      <c r="AH8" s="989"/>
      <c r="AI8" s="989"/>
      <c r="AJ8" s="940"/>
      <c r="AK8" s="988"/>
      <c r="AL8" s="989"/>
      <c r="AM8" s="989"/>
      <c r="AN8" s="940"/>
      <c r="AO8" s="988"/>
      <c r="AP8" s="989"/>
      <c r="AQ8" s="989"/>
      <c r="AR8" s="2182"/>
      <c r="AS8" s="2178"/>
      <c r="AT8" s="2178"/>
      <c r="AU8" s="688" t="s">
        <v>50</v>
      </c>
      <c r="AV8" s="2179"/>
      <c r="AW8" s="2178"/>
      <c r="AX8" s="346" t="s">
        <v>50</v>
      </c>
    </row>
    <row r="9" spans="1:50" ht="18.75" customHeight="1" x14ac:dyDescent="0.4">
      <c r="A9" s="909" t="s">
        <v>460</v>
      </c>
      <c r="B9" s="910"/>
      <c r="C9" s="910"/>
      <c r="D9" s="910"/>
      <c r="E9" s="956"/>
      <c r="F9" s="957"/>
      <c r="G9" s="957"/>
      <c r="H9" s="937" t="s">
        <v>50</v>
      </c>
      <c r="I9" s="956"/>
      <c r="J9" s="957"/>
      <c r="K9" s="957"/>
      <c r="L9" s="937" t="s">
        <v>50</v>
      </c>
      <c r="M9" s="956"/>
      <c r="N9" s="957"/>
      <c r="O9" s="957"/>
      <c r="P9" s="937" t="s">
        <v>50</v>
      </c>
      <c r="Q9" s="956"/>
      <c r="R9" s="957"/>
      <c r="S9" s="957"/>
      <c r="T9" s="936" t="s">
        <v>50</v>
      </c>
      <c r="U9" s="956"/>
      <c r="V9" s="957"/>
      <c r="W9" s="957"/>
      <c r="X9" s="936" t="s">
        <v>50</v>
      </c>
      <c r="Y9" s="956"/>
      <c r="Z9" s="957"/>
      <c r="AA9" s="957"/>
      <c r="AB9" s="936" t="s">
        <v>50</v>
      </c>
      <c r="AC9" s="956"/>
      <c r="AD9" s="957"/>
      <c r="AE9" s="957"/>
      <c r="AF9" s="937" t="s">
        <v>50</v>
      </c>
      <c r="AG9" s="956"/>
      <c r="AH9" s="957"/>
      <c r="AI9" s="957"/>
      <c r="AJ9" s="937" t="s">
        <v>50</v>
      </c>
      <c r="AK9" s="956"/>
      <c r="AL9" s="957"/>
      <c r="AM9" s="957"/>
      <c r="AN9" s="937" t="s">
        <v>50</v>
      </c>
      <c r="AO9" s="956"/>
      <c r="AP9" s="957"/>
      <c r="AQ9" s="957"/>
      <c r="AR9" s="2181" t="s">
        <v>50</v>
      </c>
      <c r="AS9" s="957"/>
      <c r="AT9" s="957"/>
      <c r="AU9" s="937" t="s">
        <v>50</v>
      </c>
      <c r="AV9" s="956"/>
      <c r="AW9" s="957"/>
      <c r="AX9" s="994" t="s">
        <v>50</v>
      </c>
    </row>
    <row r="10" spans="1:50" ht="18.75" customHeight="1" x14ac:dyDescent="0.4">
      <c r="A10" s="909"/>
      <c r="B10" s="910"/>
      <c r="C10" s="910"/>
      <c r="D10" s="910"/>
      <c r="E10" s="988"/>
      <c r="F10" s="989"/>
      <c r="G10" s="989"/>
      <c r="H10" s="940"/>
      <c r="I10" s="988"/>
      <c r="J10" s="989"/>
      <c r="K10" s="989"/>
      <c r="L10" s="940"/>
      <c r="M10" s="988"/>
      <c r="N10" s="989"/>
      <c r="O10" s="989"/>
      <c r="P10" s="940"/>
      <c r="Q10" s="988"/>
      <c r="R10" s="989"/>
      <c r="S10" s="989"/>
      <c r="T10" s="939"/>
      <c r="U10" s="988"/>
      <c r="V10" s="989"/>
      <c r="W10" s="989"/>
      <c r="X10" s="939"/>
      <c r="Y10" s="988"/>
      <c r="Z10" s="989"/>
      <c r="AA10" s="989"/>
      <c r="AB10" s="939"/>
      <c r="AC10" s="988"/>
      <c r="AD10" s="989"/>
      <c r="AE10" s="989"/>
      <c r="AF10" s="940"/>
      <c r="AG10" s="988"/>
      <c r="AH10" s="989"/>
      <c r="AI10" s="989"/>
      <c r="AJ10" s="940"/>
      <c r="AK10" s="988"/>
      <c r="AL10" s="989"/>
      <c r="AM10" s="989"/>
      <c r="AN10" s="940"/>
      <c r="AO10" s="988"/>
      <c r="AP10" s="989"/>
      <c r="AQ10" s="989"/>
      <c r="AR10" s="2182"/>
      <c r="AS10" s="989"/>
      <c r="AT10" s="989"/>
      <c r="AU10" s="940"/>
      <c r="AV10" s="988"/>
      <c r="AW10" s="989"/>
      <c r="AX10" s="996"/>
    </row>
    <row r="11" spans="1:50" ht="18.75" customHeight="1" x14ac:dyDescent="0.4">
      <c r="A11" s="909" t="s">
        <v>461</v>
      </c>
      <c r="B11" s="910"/>
      <c r="C11" s="910"/>
      <c r="D11" s="910"/>
      <c r="E11" s="347"/>
      <c r="F11" s="678" t="s">
        <v>359</v>
      </c>
      <c r="G11" s="64"/>
      <c r="H11" s="679" t="s">
        <v>16</v>
      </c>
      <c r="I11" s="347"/>
      <c r="J11" s="678" t="s">
        <v>359</v>
      </c>
      <c r="K11" s="64"/>
      <c r="L11" s="679" t="s">
        <v>16</v>
      </c>
      <c r="M11" s="347"/>
      <c r="N11" s="678" t="s">
        <v>359</v>
      </c>
      <c r="O11" s="64"/>
      <c r="P11" s="679" t="s">
        <v>16</v>
      </c>
      <c r="Q11" s="347"/>
      <c r="R11" s="678" t="s">
        <v>359</v>
      </c>
      <c r="S11" s="64"/>
      <c r="T11" s="678" t="s">
        <v>16</v>
      </c>
      <c r="U11" s="347"/>
      <c r="V11" s="678" t="s">
        <v>359</v>
      </c>
      <c r="W11" s="64"/>
      <c r="X11" s="678" t="s">
        <v>16</v>
      </c>
      <c r="Y11" s="347"/>
      <c r="Z11" s="678" t="s">
        <v>359</v>
      </c>
      <c r="AA11" s="64"/>
      <c r="AB11" s="678" t="s">
        <v>16</v>
      </c>
      <c r="AC11" s="347"/>
      <c r="AD11" s="678" t="s">
        <v>359</v>
      </c>
      <c r="AE11" s="64"/>
      <c r="AF11" s="679" t="s">
        <v>16</v>
      </c>
      <c r="AG11" s="347"/>
      <c r="AH11" s="678" t="s">
        <v>359</v>
      </c>
      <c r="AI11" s="64"/>
      <c r="AJ11" s="679" t="s">
        <v>16</v>
      </c>
      <c r="AK11" s="347"/>
      <c r="AL11" s="678" t="s">
        <v>359</v>
      </c>
      <c r="AM11" s="64"/>
      <c r="AN11" s="679" t="s">
        <v>16</v>
      </c>
      <c r="AO11" s="347"/>
      <c r="AP11" s="678" t="s">
        <v>359</v>
      </c>
      <c r="AQ11" s="64"/>
      <c r="AR11" s="348" t="s">
        <v>16</v>
      </c>
      <c r="AS11" s="344"/>
      <c r="AT11" s="344"/>
      <c r="AU11" s="349"/>
      <c r="AV11" s="343"/>
      <c r="AW11" s="344"/>
      <c r="AX11" s="350"/>
    </row>
    <row r="12" spans="1:50" ht="18.75" customHeight="1" x14ac:dyDescent="0.4">
      <c r="A12" s="2183" t="s">
        <v>462</v>
      </c>
      <c r="B12" s="910" t="s">
        <v>463</v>
      </c>
      <c r="C12" s="910"/>
      <c r="D12" s="910"/>
      <c r="E12" s="896"/>
      <c r="F12" s="896"/>
      <c r="G12" s="896"/>
      <c r="H12" s="896"/>
      <c r="I12" s="896"/>
      <c r="J12" s="896"/>
      <c r="K12" s="896"/>
      <c r="L12" s="896"/>
      <c r="M12" s="896"/>
      <c r="N12" s="896"/>
      <c r="O12" s="896"/>
      <c r="P12" s="896"/>
      <c r="Q12" s="896"/>
      <c r="R12" s="896"/>
      <c r="S12" s="896"/>
      <c r="T12" s="2179"/>
      <c r="U12" s="896"/>
      <c r="V12" s="896"/>
      <c r="W12" s="896"/>
      <c r="X12" s="2179"/>
      <c r="Y12" s="896"/>
      <c r="Z12" s="896"/>
      <c r="AA12" s="896"/>
      <c r="AB12" s="2179"/>
      <c r="AC12" s="896"/>
      <c r="AD12" s="896"/>
      <c r="AE12" s="896"/>
      <c r="AF12" s="896"/>
      <c r="AG12" s="896"/>
      <c r="AH12" s="896"/>
      <c r="AI12" s="896"/>
      <c r="AJ12" s="896"/>
      <c r="AK12" s="896"/>
      <c r="AL12" s="896"/>
      <c r="AM12" s="896"/>
      <c r="AN12" s="896"/>
      <c r="AO12" s="896"/>
      <c r="AP12" s="896"/>
      <c r="AQ12" s="896"/>
      <c r="AR12" s="2177"/>
      <c r="AS12" s="2178"/>
      <c r="AT12" s="2178"/>
      <c r="AU12" s="903"/>
      <c r="AV12" s="2179"/>
      <c r="AW12" s="2178"/>
      <c r="AX12" s="2180"/>
    </row>
    <row r="13" spans="1:50" ht="18.75" customHeight="1" x14ac:dyDescent="0.4">
      <c r="A13" s="2183"/>
      <c r="B13" s="910" t="s">
        <v>464</v>
      </c>
      <c r="C13" s="910"/>
      <c r="D13" s="910"/>
      <c r="E13" s="896"/>
      <c r="F13" s="896"/>
      <c r="G13" s="896"/>
      <c r="H13" s="896"/>
      <c r="I13" s="896"/>
      <c r="J13" s="896"/>
      <c r="K13" s="896"/>
      <c r="L13" s="896"/>
      <c r="M13" s="896"/>
      <c r="N13" s="896"/>
      <c r="O13" s="896"/>
      <c r="P13" s="896"/>
      <c r="Q13" s="896"/>
      <c r="R13" s="896"/>
      <c r="S13" s="896"/>
      <c r="T13" s="2179"/>
      <c r="U13" s="896"/>
      <c r="V13" s="896"/>
      <c r="W13" s="896"/>
      <c r="X13" s="2179"/>
      <c r="Y13" s="896"/>
      <c r="Z13" s="896"/>
      <c r="AA13" s="896"/>
      <c r="AB13" s="2179"/>
      <c r="AC13" s="896"/>
      <c r="AD13" s="896"/>
      <c r="AE13" s="896"/>
      <c r="AF13" s="896"/>
      <c r="AG13" s="896"/>
      <c r="AH13" s="896"/>
      <c r="AI13" s="896"/>
      <c r="AJ13" s="896"/>
      <c r="AK13" s="896"/>
      <c r="AL13" s="896"/>
      <c r="AM13" s="896"/>
      <c r="AN13" s="896"/>
      <c r="AO13" s="896"/>
      <c r="AP13" s="896"/>
      <c r="AQ13" s="896"/>
      <c r="AR13" s="2177"/>
      <c r="AS13" s="2178"/>
      <c r="AT13" s="2178"/>
      <c r="AU13" s="903"/>
      <c r="AV13" s="2179"/>
      <c r="AW13" s="2178"/>
      <c r="AX13" s="2180"/>
    </row>
    <row r="14" spans="1:50" ht="18.75" customHeight="1" x14ac:dyDescent="0.4">
      <c r="A14" s="2183"/>
      <c r="B14" s="910" t="s">
        <v>465</v>
      </c>
      <c r="C14" s="910"/>
      <c r="D14" s="910"/>
      <c r="E14" s="896"/>
      <c r="F14" s="896"/>
      <c r="G14" s="896"/>
      <c r="H14" s="896"/>
      <c r="I14" s="896"/>
      <c r="J14" s="896"/>
      <c r="K14" s="896"/>
      <c r="L14" s="896"/>
      <c r="M14" s="896"/>
      <c r="N14" s="896"/>
      <c r="O14" s="896"/>
      <c r="P14" s="896"/>
      <c r="Q14" s="896"/>
      <c r="R14" s="896"/>
      <c r="S14" s="896"/>
      <c r="T14" s="2179"/>
      <c r="U14" s="896"/>
      <c r="V14" s="896"/>
      <c r="W14" s="896"/>
      <c r="X14" s="2179"/>
      <c r="Y14" s="896"/>
      <c r="Z14" s="896"/>
      <c r="AA14" s="896"/>
      <c r="AB14" s="2179"/>
      <c r="AC14" s="896"/>
      <c r="AD14" s="896"/>
      <c r="AE14" s="896"/>
      <c r="AF14" s="896"/>
      <c r="AG14" s="896"/>
      <c r="AH14" s="896"/>
      <c r="AI14" s="896"/>
      <c r="AJ14" s="896"/>
      <c r="AK14" s="896"/>
      <c r="AL14" s="896"/>
      <c r="AM14" s="896"/>
      <c r="AN14" s="896"/>
      <c r="AO14" s="896"/>
      <c r="AP14" s="896"/>
      <c r="AQ14" s="896"/>
      <c r="AR14" s="2177"/>
      <c r="AS14" s="2178"/>
      <c r="AT14" s="2178"/>
      <c r="AU14" s="903"/>
      <c r="AV14" s="2179"/>
      <c r="AW14" s="2178"/>
      <c r="AX14" s="2180"/>
    </row>
    <row r="15" spans="1:50" ht="18.75" customHeight="1" x14ac:dyDescent="0.4">
      <c r="A15" s="2183"/>
      <c r="B15" s="910" t="s">
        <v>466</v>
      </c>
      <c r="C15" s="910"/>
      <c r="D15" s="910"/>
      <c r="E15" s="896"/>
      <c r="F15" s="896"/>
      <c r="G15" s="896"/>
      <c r="H15" s="896"/>
      <c r="I15" s="896"/>
      <c r="J15" s="896"/>
      <c r="K15" s="896"/>
      <c r="L15" s="896"/>
      <c r="M15" s="896"/>
      <c r="N15" s="896"/>
      <c r="O15" s="896"/>
      <c r="P15" s="896"/>
      <c r="Q15" s="896"/>
      <c r="R15" s="896"/>
      <c r="S15" s="896"/>
      <c r="T15" s="2179"/>
      <c r="U15" s="896"/>
      <c r="V15" s="896"/>
      <c r="W15" s="896"/>
      <c r="X15" s="2179"/>
      <c r="Y15" s="896"/>
      <c r="Z15" s="896"/>
      <c r="AA15" s="896"/>
      <c r="AB15" s="2179"/>
      <c r="AC15" s="896"/>
      <c r="AD15" s="896"/>
      <c r="AE15" s="896"/>
      <c r="AF15" s="896"/>
      <c r="AG15" s="896"/>
      <c r="AH15" s="896"/>
      <c r="AI15" s="896"/>
      <c r="AJ15" s="896"/>
      <c r="AK15" s="896"/>
      <c r="AL15" s="896"/>
      <c r="AM15" s="896"/>
      <c r="AN15" s="896"/>
      <c r="AO15" s="896"/>
      <c r="AP15" s="896"/>
      <c r="AQ15" s="896"/>
      <c r="AR15" s="2177"/>
      <c r="AS15" s="2178"/>
      <c r="AT15" s="2178"/>
      <c r="AU15" s="903"/>
      <c r="AV15" s="2179"/>
      <c r="AW15" s="2178"/>
      <c r="AX15" s="2180"/>
    </row>
    <row r="16" spans="1:50" ht="18.75" customHeight="1" x14ac:dyDescent="0.4">
      <c r="A16" s="2183"/>
      <c r="B16" s="910" t="s">
        <v>467</v>
      </c>
      <c r="C16" s="910"/>
      <c r="D16" s="910"/>
      <c r="E16" s="896"/>
      <c r="F16" s="896"/>
      <c r="G16" s="896"/>
      <c r="H16" s="896"/>
      <c r="I16" s="896"/>
      <c r="J16" s="896"/>
      <c r="K16" s="896"/>
      <c r="L16" s="896"/>
      <c r="M16" s="896"/>
      <c r="N16" s="896"/>
      <c r="O16" s="896"/>
      <c r="P16" s="896"/>
      <c r="Q16" s="896"/>
      <c r="R16" s="896"/>
      <c r="S16" s="896"/>
      <c r="T16" s="2179"/>
      <c r="U16" s="896"/>
      <c r="V16" s="896"/>
      <c r="W16" s="896"/>
      <c r="X16" s="2179"/>
      <c r="Y16" s="896"/>
      <c r="Z16" s="896"/>
      <c r="AA16" s="896"/>
      <c r="AB16" s="2179"/>
      <c r="AC16" s="896"/>
      <c r="AD16" s="896"/>
      <c r="AE16" s="896"/>
      <c r="AF16" s="896"/>
      <c r="AG16" s="896"/>
      <c r="AH16" s="896"/>
      <c r="AI16" s="896"/>
      <c r="AJ16" s="896"/>
      <c r="AK16" s="896"/>
      <c r="AL16" s="896"/>
      <c r="AM16" s="896"/>
      <c r="AN16" s="896"/>
      <c r="AO16" s="896"/>
      <c r="AP16" s="896"/>
      <c r="AQ16" s="896"/>
      <c r="AR16" s="2177"/>
      <c r="AS16" s="2178"/>
      <c r="AT16" s="2178"/>
      <c r="AU16" s="903"/>
      <c r="AV16" s="2179"/>
      <c r="AW16" s="2178"/>
      <c r="AX16" s="2180"/>
    </row>
    <row r="17" spans="1:50" ht="18.75" customHeight="1" x14ac:dyDescent="0.4">
      <c r="A17" s="2183"/>
      <c r="B17" s="910" t="s">
        <v>468</v>
      </c>
      <c r="C17" s="910"/>
      <c r="D17" s="910"/>
      <c r="E17" s="896"/>
      <c r="F17" s="896"/>
      <c r="G17" s="896"/>
      <c r="H17" s="896"/>
      <c r="I17" s="896"/>
      <c r="J17" s="896"/>
      <c r="K17" s="896"/>
      <c r="L17" s="896"/>
      <c r="M17" s="896"/>
      <c r="N17" s="896"/>
      <c r="O17" s="896"/>
      <c r="P17" s="896"/>
      <c r="Q17" s="896"/>
      <c r="R17" s="896"/>
      <c r="S17" s="896"/>
      <c r="T17" s="2179"/>
      <c r="U17" s="896"/>
      <c r="V17" s="896"/>
      <c r="W17" s="896"/>
      <c r="X17" s="2179"/>
      <c r="Y17" s="896"/>
      <c r="Z17" s="896"/>
      <c r="AA17" s="896"/>
      <c r="AB17" s="2179"/>
      <c r="AC17" s="896"/>
      <c r="AD17" s="896"/>
      <c r="AE17" s="896"/>
      <c r="AF17" s="896"/>
      <c r="AG17" s="896"/>
      <c r="AH17" s="896"/>
      <c r="AI17" s="896"/>
      <c r="AJ17" s="896"/>
      <c r="AK17" s="896"/>
      <c r="AL17" s="896"/>
      <c r="AM17" s="896"/>
      <c r="AN17" s="896"/>
      <c r="AO17" s="896"/>
      <c r="AP17" s="896"/>
      <c r="AQ17" s="896"/>
      <c r="AR17" s="2177"/>
      <c r="AS17" s="2178"/>
      <c r="AT17" s="2178"/>
      <c r="AU17" s="903"/>
      <c r="AV17" s="2179"/>
      <c r="AW17" s="2178"/>
      <c r="AX17" s="2180"/>
    </row>
    <row r="18" spans="1:50" ht="18.75" customHeight="1" x14ac:dyDescent="0.4">
      <c r="A18" s="2183"/>
      <c r="B18" s="910" t="s">
        <v>469</v>
      </c>
      <c r="C18" s="910"/>
      <c r="D18" s="910"/>
      <c r="E18" s="896"/>
      <c r="F18" s="896"/>
      <c r="G18" s="896"/>
      <c r="H18" s="896"/>
      <c r="I18" s="896"/>
      <c r="J18" s="896"/>
      <c r="K18" s="896"/>
      <c r="L18" s="896"/>
      <c r="M18" s="896"/>
      <c r="N18" s="896"/>
      <c r="O18" s="896"/>
      <c r="P18" s="896"/>
      <c r="Q18" s="896"/>
      <c r="R18" s="896"/>
      <c r="S18" s="896"/>
      <c r="T18" s="2179"/>
      <c r="U18" s="896"/>
      <c r="V18" s="896"/>
      <c r="W18" s="896"/>
      <c r="X18" s="2179"/>
      <c r="Y18" s="896"/>
      <c r="Z18" s="896"/>
      <c r="AA18" s="896"/>
      <c r="AB18" s="2179"/>
      <c r="AC18" s="896"/>
      <c r="AD18" s="896"/>
      <c r="AE18" s="896"/>
      <c r="AF18" s="896"/>
      <c r="AG18" s="896"/>
      <c r="AH18" s="896"/>
      <c r="AI18" s="896"/>
      <c r="AJ18" s="896"/>
      <c r="AK18" s="896"/>
      <c r="AL18" s="896"/>
      <c r="AM18" s="896"/>
      <c r="AN18" s="896"/>
      <c r="AO18" s="896"/>
      <c r="AP18" s="896"/>
      <c r="AQ18" s="896"/>
      <c r="AR18" s="2177"/>
      <c r="AS18" s="2178"/>
      <c r="AT18" s="2178"/>
      <c r="AU18" s="903"/>
      <c r="AV18" s="2179"/>
      <c r="AW18" s="2178"/>
      <c r="AX18" s="2180"/>
    </row>
    <row r="19" spans="1:50" ht="18.75" customHeight="1" x14ac:dyDescent="0.4">
      <c r="A19" s="2183"/>
      <c r="B19" s="910" t="s">
        <v>470</v>
      </c>
      <c r="C19" s="910"/>
      <c r="D19" s="910"/>
      <c r="E19" s="896"/>
      <c r="F19" s="896"/>
      <c r="G19" s="896"/>
      <c r="H19" s="896"/>
      <c r="I19" s="896"/>
      <c r="J19" s="896"/>
      <c r="K19" s="896"/>
      <c r="L19" s="896"/>
      <c r="M19" s="896"/>
      <c r="N19" s="896"/>
      <c r="O19" s="896"/>
      <c r="P19" s="896"/>
      <c r="Q19" s="896"/>
      <c r="R19" s="896"/>
      <c r="S19" s="896"/>
      <c r="T19" s="2179"/>
      <c r="U19" s="896"/>
      <c r="V19" s="896"/>
      <c r="W19" s="896"/>
      <c r="X19" s="2179"/>
      <c r="Y19" s="896"/>
      <c r="Z19" s="896"/>
      <c r="AA19" s="896"/>
      <c r="AB19" s="2179"/>
      <c r="AC19" s="896"/>
      <c r="AD19" s="896"/>
      <c r="AE19" s="896"/>
      <c r="AF19" s="896"/>
      <c r="AG19" s="896"/>
      <c r="AH19" s="896"/>
      <c r="AI19" s="896"/>
      <c r="AJ19" s="896"/>
      <c r="AK19" s="896"/>
      <c r="AL19" s="896"/>
      <c r="AM19" s="896"/>
      <c r="AN19" s="896"/>
      <c r="AO19" s="896"/>
      <c r="AP19" s="896"/>
      <c r="AQ19" s="896"/>
      <c r="AR19" s="2177"/>
      <c r="AS19" s="2178"/>
      <c r="AT19" s="2178"/>
      <c r="AU19" s="903"/>
      <c r="AV19" s="2179"/>
      <c r="AW19" s="2178"/>
      <c r="AX19" s="2180"/>
    </row>
    <row r="20" spans="1:50" ht="18.75" customHeight="1" x14ac:dyDescent="0.4">
      <c r="A20" s="2183"/>
      <c r="B20" s="910" t="s">
        <v>471</v>
      </c>
      <c r="C20" s="910"/>
      <c r="D20" s="910"/>
      <c r="E20" s="896"/>
      <c r="F20" s="896"/>
      <c r="G20" s="896"/>
      <c r="H20" s="896"/>
      <c r="I20" s="896"/>
      <c r="J20" s="896"/>
      <c r="K20" s="896"/>
      <c r="L20" s="896"/>
      <c r="M20" s="896"/>
      <c r="N20" s="896"/>
      <c r="O20" s="896"/>
      <c r="P20" s="896"/>
      <c r="Q20" s="896"/>
      <c r="R20" s="896"/>
      <c r="S20" s="896"/>
      <c r="T20" s="2179"/>
      <c r="U20" s="896"/>
      <c r="V20" s="896"/>
      <c r="W20" s="896"/>
      <c r="X20" s="2179"/>
      <c r="Y20" s="896"/>
      <c r="Z20" s="896"/>
      <c r="AA20" s="896"/>
      <c r="AB20" s="2179"/>
      <c r="AC20" s="896"/>
      <c r="AD20" s="896"/>
      <c r="AE20" s="896"/>
      <c r="AF20" s="896"/>
      <c r="AG20" s="896"/>
      <c r="AH20" s="896"/>
      <c r="AI20" s="896"/>
      <c r="AJ20" s="896"/>
      <c r="AK20" s="896"/>
      <c r="AL20" s="896"/>
      <c r="AM20" s="896"/>
      <c r="AN20" s="896"/>
      <c r="AO20" s="896"/>
      <c r="AP20" s="896"/>
      <c r="AQ20" s="896"/>
      <c r="AR20" s="2177"/>
      <c r="AS20" s="2178"/>
      <c r="AT20" s="2178"/>
      <c r="AU20" s="903"/>
      <c r="AV20" s="2179"/>
      <c r="AW20" s="2178"/>
      <c r="AX20" s="2180"/>
    </row>
    <row r="21" spans="1:50" ht="18.75" customHeight="1" x14ac:dyDescent="0.4">
      <c r="A21" s="2183"/>
      <c r="B21" s="910" t="s">
        <v>472</v>
      </c>
      <c r="C21" s="910"/>
      <c r="D21" s="910"/>
      <c r="E21" s="896"/>
      <c r="F21" s="896"/>
      <c r="G21" s="896"/>
      <c r="H21" s="896"/>
      <c r="I21" s="896"/>
      <c r="J21" s="896"/>
      <c r="K21" s="896"/>
      <c r="L21" s="896"/>
      <c r="M21" s="896"/>
      <c r="N21" s="896"/>
      <c r="O21" s="896"/>
      <c r="P21" s="896"/>
      <c r="Q21" s="896"/>
      <c r="R21" s="896"/>
      <c r="S21" s="896"/>
      <c r="T21" s="2179"/>
      <c r="U21" s="896"/>
      <c r="V21" s="896"/>
      <c r="W21" s="896"/>
      <c r="X21" s="2179"/>
      <c r="Y21" s="896"/>
      <c r="Z21" s="896"/>
      <c r="AA21" s="896"/>
      <c r="AB21" s="2179"/>
      <c r="AC21" s="896"/>
      <c r="AD21" s="896"/>
      <c r="AE21" s="896"/>
      <c r="AF21" s="896"/>
      <c r="AG21" s="896"/>
      <c r="AH21" s="896"/>
      <c r="AI21" s="896"/>
      <c r="AJ21" s="896"/>
      <c r="AK21" s="896"/>
      <c r="AL21" s="896"/>
      <c r="AM21" s="896"/>
      <c r="AN21" s="896"/>
      <c r="AO21" s="896"/>
      <c r="AP21" s="896"/>
      <c r="AQ21" s="896"/>
      <c r="AR21" s="2177"/>
      <c r="AS21" s="2178"/>
      <c r="AT21" s="2178"/>
      <c r="AU21" s="903"/>
      <c r="AV21" s="2179"/>
      <c r="AW21" s="2178"/>
      <c r="AX21" s="2180"/>
    </row>
    <row r="22" spans="1:50" ht="18.75" customHeight="1" x14ac:dyDescent="0.4">
      <c r="A22" s="2183"/>
      <c r="B22" s="910" t="s">
        <v>473</v>
      </c>
      <c r="C22" s="910"/>
      <c r="D22" s="910"/>
      <c r="E22" s="896"/>
      <c r="F22" s="896"/>
      <c r="G22" s="896"/>
      <c r="H22" s="896"/>
      <c r="I22" s="896"/>
      <c r="J22" s="896"/>
      <c r="K22" s="896"/>
      <c r="L22" s="896"/>
      <c r="M22" s="896"/>
      <c r="N22" s="896"/>
      <c r="O22" s="896"/>
      <c r="P22" s="896"/>
      <c r="Q22" s="896"/>
      <c r="R22" s="896"/>
      <c r="S22" s="896"/>
      <c r="T22" s="2179"/>
      <c r="U22" s="896"/>
      <c r="V22" s="896"/>
      <c r="W22" s="896"/>
      <c r="X22" s="2179"/>
      <c r="Y22" s="896"/>
      <c r="Z22" s="896"/>
      <c r="AA22" s="896"/>
      <c r="AB22" s="2179"/>
      <c r="AC22" s="896"/>
      <c r="AD22" s="896"/>
      <c r="AE22" s="896"/>
      <c r="AF22" s="896"/>
      <c r="AG22" s="896"/>
      <c r="AH22" s="896"/>
      <c r="AI22" s="896"/>
      <c r="AJ22" s="896"/>
      <c r="AK22" s="896"/>
      <c r="AL22" s="896"/>
      <c r="AM22" s="896"/>
      <c r="AN22" s="896"/>
      <c r="AO22" s="896"/>
      <c r="AP22" s="896"/>
      <c r="AQ22" s="896"/>
      <c r="AR22" s="2177"/>
      <c r="AS22" s="2178"/>
      <c r="AT22" s="2178"/>
      <c r="AU22" s="903"/>
      <c r="AV22" s="2179"/>
      <c r="AW22" s="2178"/>
      <c r="AX22" s="2180"/>
    </row>
    <row r="23" spans="1:50" ht="18.75" customHeight="1" x14ac:dyDescent="0.4">
      <c r="A23" s="2183"/>
      <c r="B23" s="910" t="s">
        <v>474</v>
      </c>
      <c r="C23" s="910"/>
      <c r="D23" s="910"/>
      <c r="E23" s="896"/>
      <c r="F23" s="896"/>
      <c r="G23" s="896"/>
      <c r="H23" s="896"/>
      <c r="I23" s="896"/>
      <c r="J23" s="896"/>
      <c r="K23" s="896"/>
      <c r="L23" s="896"/>
      <c r="M23" s="896"/>
      <c r="N23" s="896"/>
      <c r="O23" s="896"/>
      <c r="P23" s="896"/>
      <c r="Q23" s="896"/>
      <c r="R23" s="896"/>
      <c r="S23" s="896"/>
      <c r="T23" s="2179"/>
      <c r="U23" s="896"/>
      <c r="V23" s="896"/>
      <c r="W23" s="896"/>
      <c r="X23" s="2179"/>
      <c r="Y23" s="896"/>
      <c r="Z23" s="896"/>
      <c r="AA23" s="896"/>
      <c r="AB23" s="2179"/>
      <c r="AC23" s="896"/>
      <c r="AD23" s="896"/>
      <c r="AE23" s="896"/>
      <c r="AF23" s="896"/>
      <c r="AG23" s="896"/>
      <c r="AH23" s="896"/>
      <c r="AI23" s="896"/>
      <c r="AJ23" s="896"/>
      <c r="AK23" s="896"/>
      <c r="AL23" s="896"/>
      <c r="AM23" s="896"/>
      <c r="AN23" s="896"/>
      <c r="AO23" s="896"/>
      <c r="AP23" s="896"/>
      <c r="AQ23" s="896"/>
      <c r="AR23" s="2177"/>
      <c r="AS23" s="2178"/>
      <c r="AT23" s="2178"/>
      <c r="AU23" s="903"/>
      <c r="AV23" s="2179"/>
      <c r="AW23" s="2178"/>
      <c r="AX23" s="2180"/>
    </row>
    <row r="24" spans="1:50" ht="18.75" customHeight="1" x14ac:dyDescent="0.4">
      <c r="A24" s="2183"/>
      <c r="B24" s="910" t="s">
        <v>475</v>
      </c>
      <c r="C24" s="910"/>
      <c r="D24" s="910"/>
      <c r="E24" s="896"/>
      <c r="F24" s="896"/>
      <c r="G24" s="896"/>
      <c r="H24" s="896"/>
      <c r="I24" s="896"/>
      <c r="J24" s="896"/>
      <c r="K24" s="896"/>
      <c r="L24" s="896"/>
      <c r="M24" s="896"/>
      <c r="N24" s="896"/>
      <c r="O24" s="896"/>
      <c r="P24" s="896"/>
      <c r="Q24" s="896"/>
      <c r="R24" s="896"/>
      <c r="S24" s="896"/>
      <c r="T24" s="2179"/>
      <c r="U24" s="896"/>
      <c r="V24" s="896"/>
      <c r="W24" s="896"/>
      <c r="X24" s="2179"/>
      <c r="Y24" s="896"/>
      <c r="Z24" s="896"/>
      <c r="AA24" s="896"/>
      <c r="AB24" s="2179"/>
      <c r="AC24" s="896"/>
      <c r="AD24" s="896"/>
      <c r="AE24" s="896"/>
      <c r="AF24" s="896"/>
      <c r="AG24" s="896"/>
      <c r="AH24" s="896"/>
      <c r="AI24" s="896"/>
      <c r="AJ24" s="896"/>
      <c r="AK24" s="896"/>
      <c r="AL24" s="896"/>
      <c r="AM24" s="896"/>
      <c r="AN24" s="896"/>
      <c r="AO24" s="896"/>
      <c r="AP24" s="896"/>
      <c r="AQ24" s="896"/>
      <c r="AR24" s="2177"/>
      <c r="AS24" s="2178"/>
      <c r="AT24" s="2178"/>
      <c r="AU24" s="903"/>
      <c r="AV24" s="2179"/>
      <c r="AW24" s="2178"/>
      <c r="AX24" s="2180"/>
    </row>
    <row r="25" spans="1:50" ht="18.75" customHeight="1" x14ac:dyDescent="0.4">
      <c r="A25" s="2183"/>
      <c r="B25" s="910" t="s">
        <v>476</v>
      </c>
      <c r="C25" s="910"/>
      <c r="D25" s="910"/>
      <c r="E25" s="896"/>
      <c r="F25" s="896"/>
      <c r="G25" s="896"/>
      <c r="H25" s="896"/>
      <c r="I25" s="896"/>
      <c r="J25" s="896"/>
      <c r="K25" s="896"/>
      <c r="L25" s="896"/>
      <c r="M25" s="896"/>
      <c r="N25" s="896"/>
      <c r="O25" s="896"/>
      <c r="P25" s="896"/>
      <c r="Q25" s="896"/>
      <c r="R25" s="896"/>
      <c r="S25" s="896"/>
      <c r="T25" s="2179"/>
      <c r="U25" s="896"/>
      <c r="V25" s="896"/>
      <c r="W25" s="896"/>
      <c r="X25" s="2179"/>
      <c r="Y25" s="896"/>
      <c r="Z25" s="896"/>
      <c r="AA25" s="896"/>
      <c r="AB25" s="2179"/>
      <c r="AC25" s="896"/>
      <c r="AD25" s="896"/>
      <c r="AE25" s="896"/>
      <c r="AF25" s="896"/>
      <c r="AG25" s="896"/>
      <c r="AH25" s="896"/>
      <c r="AI25" s="896"/>
      <c r="AJ25" s="896"/>
      <c r="AK25" s="896"/>
      <c r="AL25" s="896"/>
      <c r="AM25" s="896"/>
      <c r="AN25" s="896"/>
      <c r="AO25" s="896"/>
      <c r="AP25" s="896"/>
      <c r="AQ25" s="896"/>
      <c r="AR25" s="2177"/>
      <c r="AS25" s="2178"/>
      <c r="AT25" s="2178"/>
      <c r="AU25" s="903"/>
      <c r="AV25" s="2179"/>
      <c r="AW25" s="2178"/>
      <c r="AX25" s="2180"/>
    </row>
    <row r="26" spans="1:50" ht="18.75" customHeight="1" x14ac:dyDescent="0.4">
      <c r="A26" s="909" t="s">
        <v>477</v>
      </c>
      <c r="B26" s="910"/>
      <c r="C26" s="910"/>
      <c r="D26" s="910"/>
      <c r="E26" s="2157"/>
      <c r="F26" s="2157"/>
      <c r="G26" s="2157"/>
      <c r="H26" s="2157"/>
      <c r="I26" s="2157"/>
      <c r="J26" s="2157"/>
      <c r="K26" s="2157"/>
      <c r="L26" s="2157"/>
      <c r="M26" s="2157"/>
      <c r="N26" s="2157"/>
      <c r="O26" s="2157"/>
      <c r="P26" s="2157"/>
      <c r="Q26" s="2157"/>
      <c r="R26" s="2157"/>
      <c r="S26" s="2157"/>
      <c r="T26" s="2157"/>
      <c r="U26" s="2157"/>
      <c r="V26" s="2157"/>
      <c r="W26" s="2157"/>
      <c r="X26" s="2176"/>
      <c r="Y26" s="2157"/>
      <c r="Z26" s="2157"/>
      <c r="AA26" s="2157"/>
      <c r="AB26" s="2176"/>
      <c r="AC26" s="2157"/>
      <c r="AD26" s="2157"/>
      <c r="AE26" s="2157"/>
      <c r="AF26" s="2157"/>
      <c r="AG26" s="2157"/>
      <c r="AH26" s="2157"/>
      <c r="AI26" s="2157"/>
      <c r="AJ26" s="2157"/>
      <c r="AK26" s="2157"/>
      <c r="AL26" s="2157"/>
      <c r="AM26" s="2157"/>
      <c r="AN26" s="2157"/>
      <c r="AO26" s="2157"/>
      <c r="AP26" s="2157"/>
      <c r="AQ26" s="2157"/>
      <c r="AR26" s="2158"/>
      <c r="AS26" s="2172"/>
      <c r="AT26" s="2157"/>
      <c r="AU26" s="2157"/>
      <c r="AV26" s="941"/>
      <c r="AW26" s="942"/>
      <c r="AX26" s="2173"/>
    </row>
    <row r="27" spans="1:50" ht="18.75" customHeight="1" x14ac:dyDescent="0.4">
      <c r="A27" s="909"/>
      <c r="B27" s="910"/>
      <c r="C27" s="910"/>
      <c r="D27" s="910"/>
      <c r="E27" s="2157"/>
      <c r="F27" s="2157"/>
      <c r="G27" s="2157"/>
      <c r="H27" s="2157"/>
      <c r="I27" s="2157"/>
      <c r="J27" s="2157"/>
      <c r="K27" s="2157"/>
      <c r="L27" s="2157"/>
      <c r="M27" s="2157"/>
      <c r="N27" s="2157"/>
      <c r="O27" s="2157"/>
      <c r="P27" s="2157"/>
      <c r="Q27" s="2157"/>
      <c r="R27" s="2157"/>
      <c r="S27" s="2157"/>
      <c r="T27" s="2157"/>
      <c r="U27" s="2157"/>
      <c r="V27" s="2157"/>
      <c r="W27" s="2157"/>
      <c r="X27" s="2176"/>
      <c r="Y27" s="2157"/>
      <c r="Z27" s="2157"/>
      <c r="AA27" s="2157"/>
      <c r="AB27" s="2176"/>
      <c r="AC27" s="2157"/>
      <c r="AD27" s="2157"/>
      <c r="AE27" s="2157"/>
      <c r="AF27" s="2157"/>
      <c r="AG27" s="2157"/>
      <c r="AH27" s="2157"/>
      <c r="AI27" s="2157"/>
      <c r="AJ27" s="2157"/>
      <c r="AK27" s="2157"/>
      <c r="AL27" s="2157"/>
      <c r="AM27" s="2157"/>
      <c r="AN27" s="2157"/>
      <c r="AO27" s="2157"/>
      <c r="AP27" s="2157"/>
      <c r="AQ27" s="2157"/>
      <c r="AR27" s="2158"/>
      <c r="AS27" s="2172"/>
      <c r="AT27" s="2157"/>
      <c r="AU27" s="2157"/>
      <c r="AV27" s="944"/>
      <c r="AW27" s="945"/>
      <c r="AX27" s="2174"/>
    </row>
    <row r="28" spans="1:50" ht="18.75" customHeight="1" x14ac:dyDescent="0.4">
      <c r="A28" s="2175" t="s">
        <v>1001</v>
      </c>
      <c r="B28" s="2160"/>
      <c r="C28" s="2160"/>
      <c r="D28" s="2161"/>
      <c r="E28" s="2157"/>
      <c r="F28" s="2157"/>
      <c r="G28" s="2157"/>
      <c r="H28" s="2157"/>
      <c r="I28" s="2157"/>
      <c r="J28" s="2157"/>
      <c r="K28" s="2157"/>
      <c r="L28" s="2157"/>
      <c r="M28" s="2157"/>
      <c r="N28" s="2157"/>
      <c r="O28" s="2157"/>
      <c r="P28" s="2157"/>
      <c r="Q28" s="2157"/>
      <c r="R28" s="2157"/>
      <c r="S28" s="2157"/>
      <c r="T28" s="2157"/>
      <c r="U28" s="2157"/>
      <c r="V28" s="2157"/>
      <c r="W28" s="2157"/>
      <c r="X28" s="2157"/>
      <c r="Y28" s="2157"/>
      <c r="Z28" s="2157"/>
      <c r="AA28" s="2157"/>
      <c r="AB28" s="2157"/>
      <c r="AC28" s="2157"/>
      <c r="AD28" s="2157"/>
      <c r="AE28" s="2157"/>
      <c r="AF28" s="2157"/>
      <c r="AG28" s="2157"/>
      <c r="AH28" s="2157"/>
      <c r="AI28" s="2157"/>
      <c r="AJ28" s="2157"/>
      <c r="AK28" s="2157"/>
      <c r="AL28" s="2157"/>
      <c r="AM28" s="2157"/>
      <c r="AN28" s="2157"/>
      <c r="AO28" s="2157"/>
      <c r="AP28" s="2157"/>
      <c r="AQ28" s="2157"/>
      <c r="AR28" s="2158"/>
      <c r="AS28" s="2172"/>
      <c r="AT28" s="2157"/>
      <c r="AU28" s="2157"/>
      <c r="AV28" s="941"/>
      <c r="AW28" s="942"/>
      <c r="AX28" s="2173"/>
    </row>
    <row r="29" spans="1:50" ht="18.75" customHeight="1" thickBot="1" x14ac:dyDescent="0.45">
      <c r="A29" s="2165"/>
      <c r="B29" s="2166"/>
      <c r="C29" s="2166"/>
      <c r="D29" s="2167"/>
      <c r="E29" s="2157"/>
      <c r="F29" s="2157"/>
      <c r="G29" s="2157"/>
      <c r="H29" s="2157"/>
      <c r="I29" s="2157"/>
      <c r="J29" s="2157"/>
      <c r="K29" s="2157"/>
      <c r="L29" s="2157"/>
      <c r="M29" s="2157"/>
      <c r="N29" s="2157"/>
      <c r="O29" s="2157"/>
      <c r="P29" s="2157"/>
      <c r="Q29" s="2157"/>
      <c r="R29" s="2157"/>
      <c r="S29" s="2157"/>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8"/>
      <c r="AS29" s="2172"/>
      <c r="AT29" s="2157"/>
      <c r="AU29" s="2157"/>
      <c r="AV29" s="944"/>
      <c r="AW29" s="945"/>
      <c r="AX29" s="2174"/>
    </row>
    <row r="30" spans="1:50" ht="18.75" customHeight="1" x14ac:dyDescent="0.4">
      <c r="A30" s="2159" t="s">
        <v>478</v>
      </c>
      <c r="B30" s="2160"/>
      <c r="C30" s="2160"/>
      <c r="D30" s="2161"/>
      <c r="E30" s="2168"/>
      <c r="F30" s="2169"/>
      <c r="G30" s="2169"/>
      <c r="H30" s="2161" t="s">
        <v>50</v>
      </c>
      <c r="I30" s="2168"/>
      <c r="J30" s="2169"/>
      <c r="K30" s="2169"/>
      <c r="L30" s="2161" t="s">
        <v>50</v>
      </c>
      <c r="M30" s="2168"/>
      <c r="N30" s="2169"/>
      <c r="O30" s="2169"/>
      <c r="P30" s="2161" t="s">
        <v>50</v>
      </c>
      <c r="Q30" s="2168"/>
      <c r="R30" s="2169"/>
      <c r="S30" s="2169"/>
      <c r="T30" s="2161" t="s">
        <v>50</v>
      </c>
      <c r="U30" s="2168"/>
      <c r="V30" s="2169"/>
      <c r="W30" s="2169"/>
      <c r="X30" s="2161" t="s">
        <v>50</v>
      </c>
      <c r="Y30" s="2168"/>
      <c r="Z30" s="2169"/>
      <c r="AA30" s="2169"/>
      <c r="AB30" s="2161" t="s">
        <v>50</v>
      </c>
      <c r="AC30" s="2168"/>
      <c r="AD30" s="2169"/>
      <c r="AE30" s="2169"/>
      <c r="AF30" s="2161" t="s">
        <v>50</v>
      </c>
      <c r="AG30" s="2168"/>
      <c r="AH30" s="2169"/>
      <c r="AI30" s="2169"/>
      <c r="AJ30" s="2161" t="s">
        <v>50</v>
      </c>
      <c r="AK30" s="2168"/>
      <c r="AL30" s="2169"/>
      <c r="AM30" s="2169"/>
      <c r="AN30" s="2161" t="s">
        <v>50</v>
      </c>
      <c r="AO30" s="2168"/>
      <c r="AP30" s="2169"/>
      <c r="AQ30" s="2169"/>
      <c r="AR30" s="2192" t="s">
        <v>50</v>
      </c>
      <c r="AS30" s="2200"/>
      <c r="AT30" s="2201"/>
      <c r="AU30" s="2201"/>
      <c r="AV30" s="2201"/>
      <c r="AW30" s="2201"/>
      <c r="AX30" s="2202"/>
    </row>
    <row r="31" spans="1:50" ht="18.75" customHeight="1" x14ac:dyDescent="0.4">
      <c r="A31" s="2162"/>
      <c r="B31" s="2163"/>
      <c r="C31" s="2163"/>
      <c r="D31" s="2164"/>
      <c r="E31" s="2170"/>
      <c r="F31" s="2171"/>
      <c r="G31" s="2171"/>
      <c r="H31" s="2164"/>
      <c r="I31" s="2170"/>
      <c r="J31" s="2171"/>
      <c r="K31" s="2171"/>
      <c r="L31" s="2164"/>
      <c r="M31" s="2170"/>
      <c r="N31" s="2171"/>
      <c r="O31" s="2171"/>
      <c r="P31" s="2164"/>
      <c r="Q31" s="2170"/>
      <c r="R31" s="2171"/>
      <c r="S31" s="2171"/>
      <c r="T31" s="2164"/>
      <c r="U31" s="2170"/>
      <c r="V31" s="2171"/>
      <c r="W31" s="2171"/>
      <c r="X31" s="2164"/>
      <c r="Y31" s="2170"/>
      <c r="Z31" s="2171"/>
      <c r="AA31" s="2171"/>
      <c r="AB31" s="2164"/>
      <c r="AC31" s="2170"/>
      <c r="AD31" s="2171"/>
      <c r="AE31" s="2171"/>
      <c r="AF31" s="2164"/>
      <c r="AG31" s="2170"/>
      <c r="AH31" s="2171"/>
      <c r="AI31" s="2171"/>
      <c r="AJ31" s="2164"/>
      <c r="AK31" s="2170"/>
      <c r="AL31" s="2171"/>
      <c r="AM31" s="2171"/>
      <c r="AN31" s="2164"/>
      <c r="AO31" s="2170"/>
      <c r="AP31" s="2171"/>
      <c r="AQ31" s="2171"/>
      <c r="AR31" s="2193"/>
      <c r="AS31" s="2203"/>
      <c r="AT31" s="2204"/>
      <c r="AU31" s="2204"/>
      <c r="AV31" s="2204"/>
      <c r="AW31" s="2204"/>
      <c r="AX31" s="2205"/>
    </row>
    <row r="32" spans="1:50" ht="18.75" customHeight="1" x14ac:dyDescent="0.4">
      <c r="A32" s="2159" t="s">
        <v>480</v>
      </c>
      <c r="B32" s="2160"/>
      <c r="C32" s="2160"/>
      <c r="D32" s="2161"/>
      <c r="E32" s="713"/>
      <c r="F32" s="680" t="s">
        <v>359</v>
      </c>
      <c r="G32" s="714"/>
      <c r="H32" s="681" t="s">
        <v>16</v>
      </c>
      <c r="I32" s="713"/>
      <c r="J32" s="680" t="s">
        <v>359</v>
      </c>
      <c r="K32" s="714"/>
      <c r="L32" s="681" t="s">
        <v>16</v>
      </c>
      <c r="M32" s="713"/>
      <c r="N32" s="680" t="s">
        <v>359</v>
      </c>
      <c r="O32" s="714"/>
      <c r="P32" s="681" t="s">
        <v>16</v>
      </c>
      <c r="Q32" s="713"/>
      <c r="R32" s="680" t="s">
        <v>359</v>
      </c>
      <c r="S32" s="714"/>
      <c r="T32" s="681" t="s">
        <v>16</v>
      </c>
      <c r="U32" s="713"/>
      <c r="V32" s="680" t="s">
        <v>359</v>
      </c>
      <c r="W32" s="714"/>
      <c r="X32" s="681" t="s">
        <v>16</v>
      </c>
      <c r="Y32" s="713"/>
      <c r="Z32" s="680" t="s">
        <v>359</v>
      </c>
      <c r="AA32" s="714"/>
      <c r="AB32" s="681" t="s">
        <v>16</v>
      </c>
      <c r="AC32" s="713"/>
      <c r="AD32" s="680" t="s">
        <v>359</v>
      </c>
      <c r="AE32" s="714"/>
      <c r="AF32" s="681" t="s">
        <v>16</v>
      </c>
      <c r="AG32" s="713"/>
      <c r="AH32" s="680" t="s">
        <v>359</v>
      </c>
      <c r="AI32" s="714"/>
      <c r="AJ32" s="681" t="s">
        <v>16</v>
      </c>
      <c r="AK32" s="713"/>
      <c r="AL32" s="680" t="s">
        <v>359</v>
      </c>
      <c r="AM32" s="714"/>
      <c r="AN32" s="681" t="s">
        <v>16</v>
      </c>
      <c r="AO32" s="713"/>
      <c r="AP32" s="680" t="s">
        <v>359</v>
      </c>
      <c r="AQ32" s="714"/>
      <c r="AR32" s="719" t="s">
        <v>16</v>
      </c>
      <c r="AS32" s="2203"/>
      <c r="AT32" s="2204"/>
      <c r="AU32" s="2204"/>
      <c r="AV32" s="2204"/>
      <c r="AW32" s="2204"/>
      <c r="AX32" s="2205"/>
    </row>
    <row r="33" spans="1:50" ht="28.8" customHeight="1" x14ac:dyDescent="0.4">
      <c r="A33" s="2159" t="s">
        <v>479</v>
      </c>
      <c r="B33" s="2160"/>
      <c r="C33" s="2160"/>
      <c r="D33" s="2161"/>
      <c r="E33" s="715"/>
      <c r="F33" s="2185" t="s">
        <v>994</v>
      </c>
      <c r="G33" s="2185"/>
      <c r="H33" s="2186"/>
      <c r="I33" s="715"/>
      <c r="J33" s="2185" t="s">
        <v>994</v>
      </c>
      <c r="K33" s="2185"/>
      <c r="L33" s="2186"/>
      <c r="M33" s="715"/>
      <c r="N33" s="2185" t="s">
        <v>994</v>
      </c>
      <c r="O33" s="2185"/>
      <c r="P33" s="2186"/>
      <c r="Q33" s="715"/>
      <c r="R33" s="2185" t="s">
        <v>994</v>
      </c>
      <c r="S33" s="2185"/>
      <c r="T33" s="2186"/>
      <c r="U33" s="715"/>
      <c r="V33" s="2185" t="s">
        <v>994</v>
      </c>
      <c r="W33" s="2185"/>
      <c r="X33" s="2186"/>
      <c r="Y33" s="715"/>
      <c r="Z33" s="2185" t="s">
        <v>994</v>
      </c>
      <c r="AA33" s="2185"/>
      <c r="AB33" s="2186"/>
      <c r="AC33" s="715"/>
      <c r="AD33" s="2185" t="s">
        <v>994</v>
      </c>
      <c r="AE33" s="2185"/>
      <c r="AF33" s="2186"/>
      <c r="AG33" s="715"/>
      <c r="AH33" s="2185" t="s">
        <v>994</v>
      </c>
      <c r="AI33" s="2185"/>
      <c r="AJ33" s="2186"/>
      <c r="AK33" s="715"/>
      <c r="AL33" s="2185" t="s">
        <v>994</v>
      </c>
      <c r="AM33" s="2185"/>
      <c r="AN33" s="2186"/>
      <c r="AO33" s="715"/>
      <c r="AP33" s="2185" t="s">
        <v>994</v>
      </c>
      <c r="AQ33" s="2185"/>
      <c r="AR33" s="2194"/>
      <c r="AS33" s="2203"/>
      <c r="AT33" s="2204"/>
      <c r="AU33" s="2204"/>
      <c r="AV33" s="2204"/>
      <c r="AW33" s="2204"/>
      <c r="AX33" s="2205"/>
    </row>
    <row r="34" spans="1:50" ht="27" customHeight="1" x14ac:dyDescent="0.4">
      <c r="A34" s="2165"/>
      <c r="B34" s="2166"/>
      <c r="C34" s="2166"/>
      <c r="D34" s="2167"/>
      <c r="E34" s="716"/>
      <c r="F34" s="2187" t="s">
        <v>995</v>
      </c>
      <c r="G34" s="2187"/>
      <c r="H34" s="2188"/>
      <c r="I34" s="716"/>
      <c r="J34" s="2187" t="s">
        <v>995</v>
      </c>
      <c r="K34" s="2187"/>
      <c r="L34" s="2188"/>
      <c r="M34" s="716"/>
      <c r="N34" s="2187" t="s">
        <v>995</v>
      </c>
      <c r="O34" s="2187"/>
      <c r="P34" s="2188"/>
      <c r="Q34" s="716"/>
      <c r="R34" s="2187" t="s">
        <v>995</v>
      </c>
      <c r="S34" s="2187"/>
      <c r="T34" s="2188"/>
      <c r="U34" s="716"/>
      <c r="V34" s="2187" t="s">
        <v>995</v>
      </c>
      <c r="W34" s="2187"/>
      <c r="X34" s="2188"/>
      <c r="Y34" s="716"/>
      <c r="Z34" s="2187" t="s">
        <v>995</v>
      </c>
      <c r="AA34" s="2187"/>
      <c r="AB34" s="2188"/>
      <c r="AC34" s="716"/>
      <c r="AD34" s="2187" t="s">
        <v>995</v>
      </c>
      <c r="AE34" s="2187"/>
      <c r="AF34" s="2188"/>
      <c r="AG34" s="716"/>
      <c r="AH34" s="2187" t="s">
        <v>995</v>
      </c>
      <c r="AI34" s="2187"/>
      <c r="AJ34" s="2188"/>
      <c r="AK34" s="716"/>
      <c r="AL34" s="2187" t="s">
        <v>995</v>
      </c>
      <c r="AM34" s="2187"/>
      <c r="AN34" s="2188"/>
      <c r="AO34" s="716"/>
      <c r="AP34" s="2187" t="s">
        <v>995</v>
      </c>
      <c r="AQ34" s="2187"/>
      <c r="AR34" s="2195"/>
      <c r="AS34" s="2203"/>
      <c r="AT34" s="2204"/>
      <c r="AU34" s="2204"/>
      <c r="AV34" s="2204"/>
      <c r="AW34" s="2204"/>
      <c r="AX34" s="2205"/>
    </row>
    <row r="35" spans="1:50" ht="18.75" customHeight="1" x14ac:dyDescent="0.4">
      <c r="A35" s="2165"/>
      <c r="B35" s="2166"/>
      <c r="C35" s="2166"/>
      <c r="D35" s="2167"/>
      <c r="E35" s="716"/>
      <c r="F35" s="2189" t="s">
        <v>996</v>
      </c>
      <c r="G35" s="2189"/>
      <c r="H35" s="2190"/>
      <c r="I35" s="716"/>
      <c r="J35" s="2189" t="s">
        <v>996</v>
      </c>
      <c r="K35" s="2189"/>
      <c r="L35" s="2190"/>
      <c r="M35" s="716"/>
      <c r="N35" s="2189" t="s">
        <v>996</v>
      </c>
      <c r="O35" s="2189"/>
      <c r="P35" s="2190"/>
      <c r="Q35" s="716"/>
      <c r="R35" s="2189" t="s">
        <v>996</v>
      </c>
      <c r="S35" s="2189"/>
      <c r="T35" s="2190"/>
      <c r="U35" s="716"/>
      <c r="V35" s="2189" t="s">
        <v>996</v>
      </c>
      <c r="W35" s="2189"/>
      <c r="X35" s="2190"/>
      <c r="Y35" s="716"/>
      <c r="Z35" s="2189" t="s">
        <v>996</v>
      </c>
      <c r="AA35" s="2189"/>
      <c r="AB35" s="2190"/>
      <c r="AC35" s="716"/>
      <c r="AD35" s="2189" t="s">
        <v>996</v>
      </c>
      <c r="AE35" s="2189"/>
      <c r="AF35" s="2190"/>
      <c r="AG35" s="716"/>
      <c r="AH35" s="2189" t="s">
        <v>996</v>
      </c>
      <c r="AI35" s="2189"/>
      <c r="AJ35" s="2190"/>
      <c r="AK35" s="716"/>
      <c r="AL35" s="2189" t="s">
        <v>996</v>
      </c>
      <c r="AM35" s="2189"/>
      <c r="AN35" s="2190"/>
      <c r="AO35" s="716"/>
      <c r="AP35" s="2189" t="s">
        <v>996</v>
      </c>
      <c r="AQ35" s="2189"/>
      <c r="AR35" s="2196"/>
      <c r="AS35" s="2203"/>
      <c r="AT35" s="2204"/>
      <c r="AU35" s="2204"/>
      <c r="AV35" s="2204"/>
      <c r="AW35" s="2204"/>
      <c r="AX35" s="2205"/>
    </row>
    <row r="36" spans="1:50" ht="18.75" customHeight="1" thickBot="1" x14ac:dyDescent="0.45">
      <c r="A36" s="2154"/>
      <c r="B36" s="2155"/>
      <c r="C36" s="2155"/>
      <c r="D36" s="2156"/>
      <c r="E36" s="717" t="s">
        <v>997</v>
      </c>
      <c r="F36" s="2191"/>
      <c r="G36" s="2191"/>
      <c r="H36" s="718" t="s">
        <v>998</v>
      </c>
      <c r="I36" s="717" t="s">
        <v>997</v>
      </c>
      <c r="J36" s="2191"/>
      <c r="K36" s="2191"/>
      <c r="L36" s="718" t="s">
        <v>998</v>
      </c>
      <c r="M36" s="717" t="s">
        <v>997</v>
      </c>
      <c r="N36" s="2191"/>
      <c r="O36" s="2191"/>
      <c r="P36" s="718" t="s">
        <v>998</v>
      </c>
      <c r="Q36" s="717" t="s">
        <v>997</v>
      </c>
      <c r="R36" s="2191"/>
      <c r="S36" s="2191"/>
      <c r="T36" s="718" t="s">
        <v>998</v>
      </c>
      <c r="U36" s="717" t="s">
        <v>997</v>
      </c>
      <c r="V36" s="2191"/>
      <c r="W36" s="2191"/>
      <c r="X36" s="718" t="s">
        <v>998</v>
      </c>
      <c r="Y36" s="717" t="s">
        <v>997</v>
      </c>
      <c r="Z36" s="2191"/>
      <c r="AA36" s="2191"/>
      <c r="AB36" s="718" t="s">
        <v>998</v>
      </c>
      <c r="AC36" s="717" t="s">
        <v>997</v>
      </c>
      <c r="AD36" s="2191"/>
      <c r="AE36" s="2191"/>
      <c r="AF36" s="718" t="s">
        <v>998</v>
      </c>
      <c r="AG36" s="717" t="s">
        <v>997</v>
      </c>
      <c r="AH36" s="2191"/>
      <c r="AI36" s="2191"/>
      <c r="AJ36" s="718" t="s">
        <v>998</v>
      </c>
      <c r="AK36" s="717" t="s">
        <v>997</v>
      </c>
      <c r="AL36" s="2191"/>
      <c r="AM36" s="2191"/>
      <c r="AN36" s="718" t="s">
        <v>998</v>
      </c>
      <c r="AO36" s="717" t="s">
        <v>997</v>
      </c>
      <c r="AP36" s="2191"/>
      <c r="AQ36" s="2191"/>
      <c r="AR36" s="720" t="s">
        <v>998</v>
      </c>
      <c r="AS36" s="2206"/>
      <c r="AT36" s="2207"/>
      <c r="AU36" s="2207"/>
      <c r="AV36" s="2207"/>
      <c r="AW36" s="2207"/>
      <c r="AX36" s="2208"/>
    </row>
    <row r="37" spans="1:50" ht="18.75" customHeight="1" x14ac:dyDescent="0.4">
      <c r="A37" s="88" t="s">
        <v>13</v>
      </c>
      <c r="B37" s="89" t="s">
        <v>803</v>
      </c>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row>
    <row r="38" spans="1:50" ht="18.75" customHeight="1" x14ac:dyDescent="0.4"/>
    <row r="39" spans="1:50" ht="18.75" customHeight="1" thickBot="1" x14ac:dyDescent="0.45">
      <c r="A39" s="721" t="s">
        <v>999</v>
      </c>
    </row>
    <row r="40" spans="1:50" ht="18.75" customHeight="1" x14ac:dyDescent="0.4">
      <c r="A40" s="2151" t="s">
        <v>1000</v>
      </c>
      <c r="B40" s="2152"/>
      <c r="C40" s="2152"/>
      <c r="D40" s="2153"/>
      <c r="E40" s="1199"/>
      <c r="F40" s="722"/>
      <c r="G40" s="1199"/>
      <c r="H40" s="1199" t="s">
        <v>359</v>
      </c>
      <c r="I40" s="722"/>
      <c r="J40" s="722"/>
      <c r="K40" s="1199"/>
      <c r="L40" s="1199" t="s">
        <v>16</v>
      </c>
      <c r="M40" s="723"/>
    </row>
    <row r="41" spans="1:50" ht="18.75" customHeight="1" thickBot="1" x14ac:dyDescent="0.45">
      <c r="A41" s="2154"/>
      <c r="B41" s="2155"/>
      <c r="C41" s="2155"/>
      <c r="D41" s="2156"/>
      <c r="E41" s="856"/>
      <c r="F41" s="724"/>
      <c r="G41" s="856"/>
      <c r="H41" s="856"/>
      <c r="I41" s="724"/>
      <c r="J41" s="724"/>
      <c r="K41" s="856"/>
      <c r="L41" s="856"/>
      <c r="M41" s="725"/>
    </row>
    <row r="42" spans="1:50" ht="18.75" customHeight="1" x14ac:dyDescent="0.4"/>
    <row r="43" spans="1:50" ht="18.75" customHeight="1" x14ac:dyDescent="0.4"/>
    <row r="44" spans="1:50" ht="18.75" customHeight="1" x14ac:dyDescent="0.4"/>
    <row r="45" spans="1:50" ht="18.75" customHeight="1" x14ac:dyDescent="0.4"/>
    <row r="46" spans="1:50" ht="18.75" customHeight="1" x14ac:dyDescent="0.4"/>
    <row r="47" spans="1:50" ht="18.75" customHeight="1" x14ac:dyDescent="0.4"/>
    <row r="48" spans="1:50"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row r="219" ht="18.75" customHeight="1" x14ac:dyDescent="0.4"/>
    <row r="220" ht="18.75" customHeight="1" x14ac:dyDescent="0.4"/>
    <row r="221" ht="18.75" customHeight="1" x14ac:dyDescent="0.4"/>
  </sheetData>
  <mergeCells count="352">
    <mergeCell ref="L40:L41"/>
    <mergeCell ref="AS30:AX36"/>
    <mergeCell ref="Z36:AA36"/>
    <mergeCell ref="AD36:AE36"/>
    <mergeCell ref="AH36:AI36"/>
    <mergeCell ref="AL36:AM36"/>
    <mergeCell ref="AP36:AQ36"/>
    <mergeCell ref="A40:D41"/>
    <mergeCell ref="E40:E41"/>
    <mergeCell ref="G40:G41"/>
    <mergeCell ref="H40:H41"/>
    <mergeCell ref="K40:K41"/>
    <mergeCell ref="Z35:AB35"/>
    <mergeCell ref="AD35:AF35"/>
    <mergeCell ref="AH35:AJ35"/>
    <mergeCell ref="AL35:AN35"/>
    <mergeCell ref="AP35:AR35"/>
    <mergeCell ref="F36:G36"/>
    <mergeCell ref="J36:K36"/>
    <mergeCell ref="N36:O36"/>
    <mergeCell ref="R36:S36"/>
    <mergeCell ref="V36:W36"/>
    <mergeCell ref="Z34:AB34"/>
    <mergeCell ref="AD34:AF34"/>
    <mergeCell ref="AH34:AJ34"/>
    <mergeCell ref="AL34:AN34"/>
    <mergeCell ref="AP34:AR34"/>
    <mergeCell ref="F35:H35"/>
    <mergeCell ref="J35:L35"/>
    <mergeCell ref="N35:P35"/>
    <mergeCell ref="R35:T35"/>
    <mergeCell ref="V35:X35"/>
    <mergeCell ref="Z33:AB33"/>
    <mergeCell ref="AD33:AF33"/>
    <mergeCell ref="AH33:AJ33"/>
    <mergeCell ref="AL33:AN33"/>
    <mergeCell ref="AP33:AR33"/>
    <mergeCell ref="F34:H34"/>
    <mergeCell ref="J34:L34"/>
    <mergeCell ref="N34:P34"/>
    <mergeCell ref="R34:T34"/>
    <mergeCell ref="V34:X34"/>
    <mergeCell ref="A32:D32"/>
    <mergeCell ref="A33:D36"/>
    <mergeCell ref="F33:H33"/>
    <mergeCell ref="J33:L33"/>
    <mergeCell ref="N33:P33"/>
    <mergeCell ref="R33:T33"/>
    <mergeCell ref="V33:X33"/>
    <mergeCell ref="AB30:AB31"/>
    <mergeCell ref="AC30:AE31"/>
    <mergeCell ref="P30:P31"/>
    <mergeCell ref="Q30:S31"/>
    <mergeCell ref="T30:T31"/>
    <mergeCell ref="U30:W31"/>
    <mergeCell ref="X30:X31"/>
    <mergeCell ref="Y30:AA31"/>
    <mergeCell ref="AK28:AN29"/>
    <mergeCell ref="AO28:AR29"/>
    <mergeCell ref="AS28:AU29"/>
    <mergeCell ref="AV28:AX29"/>
    <mergeCell ref="A30:D31"/>
    <mergeCell ref="E30:G31"/>
    <mergeCell ref="H30:H31"/>
    <mergeCell ref="I30:K31"/>
    <mergeCell ref="L30:L31"/>
    <mergeCell ref="M30:O31"/>
    <mergeCell ref="AN30:AN31"/>
    <mergeCell ref="AO30:AQ31"/>
    <mergeCell ref="AR30:AR31"/>
    <mergeCell ref="AF30:AF31"/>
    <mergeCell ref="AG30:AI31"/>
    <mergeCell ref="AJ30:AJ31"/>
    <mergeCell ref="AK30:AM31"/>
    <mergeCell ref="A28:D29"/>
    <mergeCell ref="E28:H29"/>
    <mergeCell ref="I28:L29"/>
    <mergeCell ref="M28:P29"/>
    <mergeCell ref="Q28:T29"/>
    <mergeCell ref="U28:X29"/>
    <mergeCell ref="Y28:AB29"/>
    <mergeCell ref="AC28:AF29"/>
    <mergeCell ref="AG28:AJ29"/>
    <mergeCell ref="AK25:AN25"/>
    <mergeCell ref="AO25:AR25"/>
    <mergeCell ref="AS25:AU25"/>
    <mergeCell ref="AV25:AX25"/>
    <mergeCell ref="A26:D27"/>
    <mergeCell ref="E26:H27"/>
    <mergeCell ref="I26:L27"/>
    <mergeCell ref="M26:P27"/>
    <mergeCell ref="Q26:T27"/>
    <mergeCell ref="U26:X27"/>
    <mergeCell ref="AV26:AX27"/>
    <mergeCell ref="Y26:AB27"/>
    <mergeCell ref="AC26:AF27"/>
    <mergeCell ref="AG26:AJ27"/>
    <mergeCell ref="AK26:AN27"/>
    <mergeCell ref="AO26:AR27"/>
    <mergeCell ref="AS26:AU27"/>
    <mergeCell ref="B25:D25"/>
    <mergeCell ref="E25:H25"/>
    <mergeCell ref="I25:L25"/>
    <mergeCell ref="M25:P25"/>
    <mergeCell ref="Q25:T25"/>
    <mergeCell ref="U25:X25"/>
    <mergeCell ref="Y25:AB25"/>
    <mergeCell ref="AC25:AF25"/>
    <mergeCell ref="AG25:AJ25"/>
    <mergeCell ref="AK23:AN23"/>
    <mergeCell ref="AO23:AR23"/>
    <mergeCell ref="AS23:AU23"/>
    <mergeCell ref="AV23:AX23"/>
    <mergeCell ref="B24:D24"/>
    <mergeCell ref="E24:H24"/>
    <mergeCell ref="I24:L24"/>
    <mergeCell ref="M24:P24"/>
    <mergeCell ref="Q24:T24"/>
    <mergeCell ref="U24:X24"/>
    <mergeCell ref="AV24:AX24"/>
    <mergeCell ref="Y24:AB24"/>
    <mergeCell ref="AC24:AF24"/>
    <mergeCell ref="AG24:AJ24"/>
    <mergeCell ref="AK24:AN24"/>
    <mergeCell ref="AO24:AR24"/>
    <mergeCell ref="AS24:AU24"/>
    <mergeCell ref="B23:D23"/>
    <mergeCell ref="E23:H23"/>
    <mergeCell ref="I23:L23"/>
    <mergeCell ref="M23:P23"/>
    <mergeCell ref="Q23:T23"/>
    <mergeCell ref="U23:X23"/>
    <mergeCell ref="Y23:AB23"/>
    <mergeCell ref="AC23:AF23"/>
    <mergeCell ref="AG23:AJ23"/>
    <mergeCell ref="AK21:AN21"/>
    <mergeCell ref="AO21:AR21"/>
    <mergeCell ref="AS21:AU21"/>
    <mergeCell ref="AV21:AX21"/>
    <mergeCell ref="B22:D22"/>
    <mergeCell ref="E22:H22"/>
    <mergeCell ref="I22:L22"/>
    <mergeCell ref="M22:P22"/>
    <mergeCell ref="Q22:T22"/>
    <mergeCell ref="U22:X22"/>
    <mergeCell ref="AV22:AX22"/>
    <mergeCell ref="Y22:AB22"/>
    <mergeCell ref="AC22:AF22"/>
    <mergeCell ref="AG22:AJ22"/>
    <mergeCell ref="AK22:AN22"/>
    <mergeCell ref="AO22:AR22"/>
    <mergeCell ref="AS22:AU22"/>
    <mergeCell ref="B21:D21"/>
    <mergeCell ref="E21:H21"/>
    <mergeCell ref="I21:L21"/>
    <mergeCell ref="M21:P21"/>
    <mergeCell ref="Q21:T21"/>
    <mergeCell ref="U21:X21"/>
    <mergeCell ref="Y21:AB21"/>
    <mergeCell ref="AC21:AF21"/>
    <mergeCell ref="AG21:AJ21"/>
    <mergeCell ref="AK19:AN19"/>
    <mergeCell ref="AO19:AR19"/>
    <mergeCell ref="AS19:AU19"/>
    <mergeCell ref="AV19:AX19"/>
    <mergeCell ref="B20:D20"/>
    <mergeCell ref="E20:H20"/>
    <mergeCell ref="I20:L20"/>
    <mergeCell ref="M20:P20"/>
    <mergeCell ref="Q20:T20"/>
    <mergeCell ref="U20:X20"/>
    <mergeCell ref="AV20:AX20"/>
    <mergeCell ref="Y20:AB20"/>
    <mergeCell ref="AC20:AF20"/>
    <mergeCell ref="AG20:AJ20"/>
    <mergeCell ref="AK20:AN20"/>
    <mergeCell ref="AO20:AR20"/>
    <mergeCell ref="AS20:AU20"/>
    <mergeCell ref="B19:D19"/>
    <mergeCell ref="E19:H19"/>
    <mergeCell ref="I19:L19"/>
    <mergeCell ref="M19:P19"/>
    <mergeCell ref="Q19:T19"/>
    <mergeCell ref="U19:X19"/>
    <mergeCell ref="Y19:AB19"/>
    <mergeCell ref="AC19:AF19"/>
    <mergeCell ref="AG19:AJ19"/>
    <mergeCell ref="AK17:AN17"/>
    <mergeCell ref="AO17:AR17"/>
    <mergeCell ref="AS17:AU17"/>
    <mergeCell ref="AV17:AX17"/>
    <mergeCell ref="B18:D18"/>
    <mergeCell ref="E18:H18"/>
    <mergeCell ref="I18:L18"/>
    <mergeCell ref="M18:P18"/>
    <mergeCell ref="Q18:T18"/>
    <mergeCell ref="U18:X18"/>
    <mergeCell ref="AV18:AX18"/>
    <mergeCell ref="Y18:AB18"/>
    <mergeCell ref="AC18:AF18"/>
    <mergeCell ref="AG18:AJ18"/>
    <mergeCell ref="AK18:AN18"/>
    <mergeCell ref="AO18:AR18"/>
    <mergeCell ref="AS18:AU18"/>
    <mergeCell ref="B17:D17"/>
    <mergeCell ref="E17:H17"/>
    <mergeCell ref="I17:L17"/>
    <mergeCell ref="M17:P17"/>
    <mergeCell ref="Q17:T17"/>
    <mergeCell ref="U17:X17"/>
    <mergeCell ref="Y17:AB17"/>
    <mergeCell ref="AC17:AF17"/>
    <mergeCell ref="AG17:AJ17"/>
    <mergeCell ref="AS15:AU15"/>
    <mergeCell ref="AV15:AX15"/>
    <mergeCell ref="B16:D16"/>
    <mergeCell ref="E16:H16"/>
    <mergeCell ref="I16:L16"/>
    <mergeCell ref="M16:P16"/>
    <mergeCell ref="Q16:T16"/>
    <mergeCell ref="U16:X16"/>
    <mergeCell ref="AV16:AX16"/>
    <mergeCell ref="Y16:AB16"/>
    <mergeCell ref="AC16:AF16"/>
    <mergeCell ref="AG16:AJ16"/>
    <mergeCell ref="AK16:AN16"/>
    <mergeCell ref="AO16:AR16"/>
    <mergeCell ref="AS16:AU16"/>
    <mergeCell ref="B14:D14"/>
    <mergeCell ref="E14:H14"/>
    <mergeCell ref="I14:L14"/>
    <mergeCell ref="M14:P14"/>
    <mergeCell ref="Q14:T14"/>
    <mergeCell ref="U14:X14"/>
    <mergeCell ref="AV14:AX14"/>
    <mergeCell ref="B15:D15"/>
    <mergeCell ref="E15:H15"/>
    <mergeCell ref="I15:L15"/>
    <mergeCell ref="M15:P15"/>
    <mergeCell ref="Q15:T15"/>
    <mergeCell ref="U15:X15"/>
    <mergeCell ref="Y15:AB15"/>
    <mergeCell ref="AC15:AF15"/>
    <mergeCell ref="AG15:AJ15"/>
    <mergeCell ref="Y14:AB14"/>
    <mergeCell ref="AC14:AF14"/>
    <mergeCell ref="AG14:AJ14"/>
    <mergeCell ref="AK14:AN14"/>
    <mergeCell ref="AO14:AR14"/>
    <mergeCell ref="AS14:AU14"/>
    <mergeCell ref="AK15:AN15"/>
    <mergeCell ref="AO15:AR15"/>
    <mergeCell ref="AV12:AX12"/>
    <mergeCell ref="B13:D13"/>
    <mergeCell ref="E13:H13"/>
    <mergeCell ref="I13:L13"/>
    <mergeCell ref="M13:P13"/>
    <mergeCell ref="Q13:T13"/>
    <mergeCell ref="U13:X13"/>
    <mergeCell ref="Y13:AB13"/>
    <mergeCell ref="AC13:AF13"/>
    <mergeCell ref="AG13:AJ13"/>
    <mergeCell ref="Y12:AB12"/>
    <mergeCell ref="AC12:AF12"/>
    <mergeCell ref="AG12:AJ12"/>
    <mergeCell ref="AK12:AN12"/>
    <mergeCell ref="AO12:AR12"/>
    <mergeCell ref="AS12:AU12"/>
    <mergeCell ref="AK13:AN13"/>
    <mergeCell ref="AO13:AR13"/>
    <mergeCell ref="AS13:AU13"/>
    <mergeCell ref="AV13:AX13"/>
    <mergeCell ref="AV9:AW10"/>
    <mergeCell ref="AX9:AX10"/>
    <mergeCell ref="A11:D11"/>
    <mergeCell ref="A12:A25"/>
    <mergeCell ref="B12:D12"/>
    <mergeCell ref="E12:H12"/>
    <mergeCell ref="I12:L12"/>
    <mergeCell ref="M12:P12"/>
    <mergeCell ref="Q12:T12"/>
    <mergeCell ref="U12:X12"/>
    <mergeCell ref="AK9:AM10"/>
    <mergeCell ref="AN9:AN10"/>
    <mergeCell ref="AO9:AQ10"/>
    <mergeCell ref="AR9:AR10"/>
    <mergeCell ref="AS9:AT10"/>
    <mergeCell ref="AU9:AU10"/>
    <mergeCell ref="Y9:AA10"/>
    <mergeCell ref="AB9:AB10"/>
    <mergeCell ref="AC9:AE10"/>
    <mergeCell ref="AF9:AF10"/>
    <mergeCell ref="AG9:AI10"/>
    <mergeCell ref="AJ9:AJ10"/>
    <mergeCell ref="M9:O10"/>
    <mergeCell ref="P9:P10"/>
    <mergeCell ref="A9:D10"/>
    <mergeCell ref="E9:G10"/>
    <mergeCell ref="H9:H10"/>
    <mergeCell ref="I9:K10"/>
    <mergeCell ref="L9:L10"/>
    <mergeCell ref="AC7:AE8"/>
    <mergeCell ref="AF7:AF8"/>
    <mergeCell ref="AG7:AI8"/>
    <mergeCell ref="AJ7:AJ8"/>
    <mergeCell ref="Q7:S8"/>
    <mergeCell ref="T7:T8"/>
    <mergeCell ref="U7:W8"/>
    <mergeCell ref="X7:X8"/>
    <mergeCell ref="Y7:AA8"/>
    <mergeCell ref="AB7:AB8"/>
    <mergeCell ref="Q9:S10"/>
    <mergeCell ref="T9:T10"/>
    <mergeCell ref="U9:W10"/>
    <mergeCell ref="X9:X10"/>
    <mergeCell ref="AS7:AX7"/>
    <mergeCell ref="AS8:AT8"/>
    <mergeCell ref="AV8:AW8"/>
    <mergeCell ref="AK7:AM8"/>
    <mergeCell ref="AN7:AN8"/>
    <mergeCell ref="A5:D6"/>
    <mergeCell ref="E5:G5"/>
    <mergeCell ref="I5:K5"/>
    <mergeCell ref="M5:O5"/>
    <mergeCell ref="Q5:S5"/>
    <mergeCell ref="U5:W5"/>
    <mergeCell ref="Y5:AA5"/>
    <mergeCell ref="A7:D8"/>
    <mergeCell ref="E7:G8"/>
    <mergeCell ref="H7:H8"/>
    <mergeCell ref="I7:K8"/>
    <mergeCell ref="L7:L8"/>
    <mergeCell ref="M7:O8"/>
    <mergeCell ref="P7:P8"/>
    <mergeCell ref="AO7:AQ8"/>
    <mergeCell ref="AR7:AR8"/>
    <mergeCell ref="AC5:AE5"/>
    <mergeCell ref="AG5:AI5"/>
    <mergeCell ref="A3:D3"/>
    <mergeCell ref="E3:AR3"/>
    <mergeCell ref="AS3:AX3"/>
    <mergeCell ref="A4:D4"/>
    <mergeCell ref="H4:I4"/>
    <mergeCell ref="J4:K4"/>
    <mergeCell ref="P4:Q4"/>
    <mergeCell ref="AH4:AI4"/>
    <mergeCell ref="AM4:AN4"/>
    <mergeCell ref="AT4:AU4"/>
    <mergeCell ref="AW4:AX4"/>
    <mergeCell ref="AK5:AM5"/>
    <mergeCell ref="AO5:AQ5"/>
    <mergeCell ref="AS5:AX6"/>
  </mergeCells>
  <phoneticPr fontId="4"/>
  <dataValidations count="1">
    <dataValidation type="list" allowBlank="1" showInputMessage="1" sqref="AV12:AV25 KR12:KR25 UN12:UN25 AEJ12:AEJ25 AOF12:AOF25 AYB12:AYB25 BHX12:BHX25 BRT12:BRT25 CBP12:CBP25 CLL12:CLL25 CVH12:CVH25 DFD12:DFD25 DOZ12:DOZ25 DYV12:DYV25 EIR12:EIR25 ESN12:ESN25 FCJ12:FCJ25 FMF12:FMF25 FWB12:FWB25 GFX12:GFX25 GPT12:GPT25 GZP12:GZP25 HJL12:HJL25 HTH12:HTH25 IDD12:IDD25 IMZ12:IMZ25 IWV12:IWV25 JGR12:JGR25 JQN12:JQN25 KAJ12:KAJ25 KKF12:KKF25 KUB12:KUB25 LDX12:LDX25 LNT12:LNT25 LXP12:LXP25 MHL12:MHL25 MRH12:MRH25 NBD12:NBD25 NKZ12:NKZ25 NUV12:NUV25 OER12:OER25 OON12:OON25 OYJ12:OYJ25 PIF12:PIF25 PSB12:PSB25 QBX12:QBX25 QLT12:QLT25 QVP12:QVP25 RFL12:RFL25 RPH12:RPH25 RZD12:RZD25 SIZ12:SIZ25 SSV12:SSV25 TCR12:TCR25 TMN12:TMN25 TWJ12:TWJ25 UGF12:UGF25 UQB12:UQB25 UZX12:UZX25 VJT12:VJT25 VTP12:VTP25 WDL12:WDL25 WNH12:WNH25 WXD12:WXD25 AV65549:AV65562 KR65549:KR65562 UN65549:UN65562 AEJ65549:AEJ65562 AOF65549:AOF65562 AYB65549:AYB65562 BHX65549:BHX65562 BRT65549:BRT65562 CBP65549:CBP65562 CLL65549:CLL65562 CVH65549:CVH65562 DFD65549:DFD65562 DOZ65549:DOZ65562 DYV65549:DYV65562 EIR65549:EIR65562 ESN65549:ESN65562 FCJ65549:FCJ65562 FMF65549:FMF65562 FWB65549:FWB65562 GFX65549:GFX65562 GPT65549:GPT65562 GZP65549:GZP65562 HJL65549:HJL65562 HTH65549:HTH65562 IDD65549:IDD65562 IMZ65549:IMZ65562 IWV65549:IWV65562 JGR65549:JGR65562 JQN65549:JQN65562 KAJ65549:KAJ65562 KKF65549:KKF65562 KUB65549:KUB65562 LDX65549:LDX65562 LNT65549:LNT65562 LXP65549:LXP65562 MHL65549:MHL65562 MRH65549:MRH65562 NBD65549:NBD65562 NKZ65549:NKZ65562 NUV65549:NUV65562 OER65549:OER65562 OON65549:OON65562 OYJ65549:OYJ65562 PIF65549:PIF65562 PSB65549:PSB65562 QBX65549:QBX65562 QLT65549:QLT65562 QVP65549:QVP65562 RFL65549:RFL65562 RPH65549:RPH65562 RZD65549:RZD65562 SIZ65549:SIZ65562 SSV65549:SSV65562 TCR65549:TCR65562 TMN65549:TMN65562 TWJ65549:TWJ65562 UGF65549:UGF65562 UQB65549:UQB65562 UZX65549:UZX65562 VJT65549:VJT65562 VTP65549:VTP65562 WDL65549:WDL65562 WNH65549:WNH65562 WXD65549:WXD65562 AV131085:AV131098 KR131085:KR131098 UN131085:UN131098 AEJ131085:AEJ131098 AOF131085:AOF131098 AYB131085:AYB131098 BHX131085:BHX131098 BRT131085:BRT131098 CBP131085:CBP131098 CLL131085:CLL131098 CVH131085:CVH131098 DFD131085:DFD131098 DOZ131085:DOZ131098 DYV131085:DYV131098 EIR131085:EIR131098 ESN131085:ESN131098 FCJ131085:FCJ131098 FMF131085:FMF131098 FWB131085:FWB131098 GFX131085:GFX131098 GPT131085:GPT131098 GZP131085:GZP131098 HJL131085:HJL131098 HTH131085:HTH131098 IDD131085:IDD131098 IMZ131085:IMZ131098 IWV131085:IWV131098 JGR131085:JGR131098 JQN131085:JQN131098 KAJ131085:KAJ131098 KKF131085:KKF131098 KUB131085:KUB131098 LDX131085:LDX131098 LNT131085:LNT131098 LXP131085:LXP131098 MHL131085:MHL131098 MRH131085:MRH131098 NBD131085:NBD131098 NKZ131085:NKZ131098 NUV131085:NUV131098 OER131085:OER131098 OON131085:OON131098 OYJ131085:OYJ131098 PIF131085:PIF131098 PSB131085:PSB131098 QBX131085:QBX131098 QLT131085:QLT131098 QVP131085:QVP131098 RFL131085:RFL131098 RPH131085:RPH131098 RZD131085:RZD131098 SIZ131085:SIZ131098 SSV131085:SSV131098 TCR131085:TCR131098 TMN131085:TMN131098 TWJ131085:TWJ131098 UGF131085:UGF131098 UQB131085:UQB131098 UZX131085:UZX131098 VJT131085:VJT131098 VTP131085:VTP131098 WDL131085:WDL131098 WNH131085:WNH131098 WXD131085:WXD131098 AV196621:AV196634 KR196621:KR196634 UN196621:UN196634 AEJ196621:AEJ196634 AOF196621:AOF196634 AYB196621:AYB196634 BHX196621:BHX196634 BRT196621:BRT196634 CBP196621:CBP196634 CLL196621:CLL196634 CVH196621:CVH196634 DFD196621:DFD196634 DOZ196621:DOZ196634 DYV196621:DYV196634 EIR196621:EIR196634 ESN196621:ESN196634 FCJ196621:FCJ196634 FMF196621:FMF196634 FWB196621:FWB196634 GFX196621:GFX196634 GPT196621:GPT196634 GZP196621:GZP196634 HJL196621:HJL196634 HTH196621:HTH196634 IDD196621:IDD196634 IMZ196621:IMZ196634 IWV196621:IWV196634 JGR196621:JGR196634 JQN196621:JQN196634 KAJ196621:KAJ196634 KKF196621:KKF196634 KUB196621:KUB196634 LDX196621:LDX196634 LNT196621:LNT196634 LXP196621:LXP196634 MHL196621:MHL196634 MRH196621:MRH196634 NBD196621:NBD196634 NKZ196621:NKZ196634 NUV196621:NUV196634 OER196621:OER196634 OON196621:OON196634 OYJ196621:OYJ196634 PIF196621:PIF196634 PSB196621:PSB196634 QBX196621:QBX196634 QLT196621:QLT196634 QVP196621:QVP196634 RFL196621:RFL196634 RPH196621:RPH196634 RZD196621:RZD196634 SIZ196621:SIZ196634 SSV196621:SSV196634 TCR196621:TCR196634 TMN196621:TMN196634 TWJ196621:TWJ196634 UGF196621:UGF196634 UQB196621:UQB196634 UZX196621:UZX196634 VJT196621:VJT196634 VTP196621:VTP196634 WDL196621:WDL196634 WNH196621:WNH196634 WXD196621:WXD196634 AV262157:AV262170 KR262157:KR262170 UN262157:UN262170 AEJ262157:AEJ262170 AOF262157:AOF262170 AYB262157:AYB262170 BHX262157:BHX262170 BRT262157:BRT262170 CBP262157:CBP262170 CLL262157:CLL262170 CVH262157:CVH262170 DFD262157:DFD262170 DOZ262157:DOZ262170 DYV262157:DYV262170 EIR262157:EIR262170 ESN262157:ESN262170 FCJ262157:FCJ262170 FMF262157:FMF262170 FWB262157:FWB262170 GFX262157:GFX262170 GPT262157:GPT262170 GZP262157:GZP262170 HJL262157:HJL262170 HTH262157:HTH262170 IDD262157:IDD262170 IMZ262157:IMZ262170 IWV262157:IWV262170 JGR262157:JGR262170 JQN262157:JQN262170 KAJ262157:KAJ262170 KKF262157:KKF262170 KUB262157:KUB262170 LDX262157:LDX262170 LNT262157:LNT262170 LXP262157:LXP262170 MHL262157:MHL262170 MRH262157:MRH262170 NBD262157:NBD262170 NKZ262157:NKZ262170 NUV262157:NUV262170 OER262157:OER262170 OON262157:OON262170 OYJ262157:OYJ262170 PIF262157:PIF262170 PSB262157:PSB262170 QBX262157:QBX262170 QLT262157:QLT262170 QVP262157:QVP262170 RFL262157:RFL262170 RPH262157:RPH262170 RZD262157:RZD262170 SIZ262157:SIZ262170 SSV262157:SSV262170 TCR262157:TCR262170 TMN262157:TMN262170 TWJ262157:TWJ262170 UGF262157:UGF262170 UQB262157:UQB262170 UZX262157:UZX262170 VJT262157:VJT262170 VTP262157:VTP262170 WDL262157:WDL262170 WNH262157:WNH262170 WXD262157:WXD262170 AV327693:AV327706 KR327693:KR327706 UN327693:UN327706 AEJ327693:AEJ327706 AOF327693:AOF327706 AYB327693:AYB327706 BHX327693:BHX327706 BRT327693:BRT327706 CBP327693:CBP327706 CLL327693:CLL327706 CVH327693:CVH327706 DFD327693:DFD327706 DOZ327693:DOZ327706 DYV327693:DYV327706 EIR327693:EIR327706 ESN327693:ESN327706 FCJ327693:FCJ327706 FMF327693:FMF327706 FWB327693:FWB327706 GFX327693:GFX327706 GPT327693:GPT327706 GZP327693:GZP327706 HJL327693:HJL327706 HTH327693:HTH327706 IDD327693:IDD327706 IMZ327693:IMZ327706 IWV327693:IWV327706 JGR327693:JGR327706 JQN327693:JQN327706 KAJ327693:KAJ327706 KKF327693:KKF327706 KUB327693:KUB327706 LDX327693:LDX327706 LNT327693:LNT327706 LXP327693:LXP327706 MHL327693:MHL327706 MRH327693:MRH327706 NBD327693:NBD327706 NKZ327693:NKZ327706 NUV327693:NUV327706 OER327693:OER327706 OON327693:OON327706 OYJ327693:OYJ327706 PIF327693:PIF327706 PSB327693:PSB327706 QBX327693:QBX327706 QLT327693:QLT327706 QVP327693:QVP327706 RFL327693:RFL327706 RPH327693:RPH327706 RZD327693:RZD327706 SIZ327693:SIZ327706 SSV327693:SSV327706 TCR327693:TCR327706 TMN327693:TMN327706 TWJ327693:TWJ327706 UGF327693:UGF327706 UQB327693:UQB327706 UZX327693:UZX327706 VJT327693:VJT327706 VTP327693:VTP327706 WDL327693:WDL327706 WNH327693:WNH327706 WXD327693:WXD327706 AV393229:AV393242 KR393229:KR393242 UN393229:UN393242 AEJ393229:AEJ393242 AOF393229:AOF393242 AYB393229:AYB393242 BHX393229:BHX393242 BRT393229:BRT393242 CBP393229:CBP393242 CLL393229:CLL393242 CVH393229:CVH393242 DFD393229:DFD393242 DOZ393229:DOZ393242 DYV393229:DYV393242 EIR393229:EIR393242 ESN393229:ESN393242 FCJ393229:FCJ393242 FMF393229:FMF393242 FWB393229:FWB393242 GFX393229:GFX393242 GPT393229:GPT393242 GZP393229:GZP393242 HJL393229:HJL393242 HTH393229:HTH393242 IDD393229:IDD393242 IMZ393229:IMZ393242 IWV393229:IWV393242 JGR393229:JGR393242 JQN393229:JQN393242 KAJ393229:KAJ393242 KKF393229:KKF393242 KUB393229:KUB393242 LDX393229:LDX393242 LNT393229:LNT393242 LXP393229:LXP393242 MHL393229:MHL393242 MRH393229:MRH393242 NBD393229:NBD393242 NKZ393229:NKZ393242 NUV393229:NUV393242 OER393229:OER393242 OON393229:OON393242 OYJ393229:OYJ393242 PIF393229:PIF393242 PSB393229:PSB393242 QBX393229:QBX393242 QLT393229:QLT393242 QVP393229:QVP393242 RFL393229:RFL393242 RPH393229:RPH393242 RZD393229:RZD393242 SIZ393229:SIZ393242 SSV393229:SSV393242 TCR393229:TCR393242 TMN393229:TMN393242 TWJ393229:TWJ393242 UGF393229:UGF393242 UQB393229:UQB393242 UZX393229:UZX393242 VJT393229:VJT393242 VTP393229:VTP393242 WDL393229:WDL393242 WNH393229:WNH393242 WXD393229:WXD393242 AV458765:AV458778 KR458765:KR458778 UN458765:UN458778 AEJ458765:AEJ458778 AOF458765:AOF458778 AYB458765:AYB458778 BHX458765:BHX458778 BRT458765:BRT458778 CBP458765:CBP458778 CLL458765:CLL458778 CVH458765:CVH458778 DFD458765:DFD458778 DOZ458765:DOZ458778 DYV458765:DYV458778 EIR458765:EIR458778 ESN458765:ESN458778 FCJ458765:FCJ458778 FMF458765:FMF458778 FWB458765:FWB458778 GFX458765:GFX458778 GPT458765:GPT458778 GZP458765:GZP458778 HJL458765:HJL458778 HTH458765:HTH458778 IDD458765:IDD458778 IMZ458765:IMZ458778 IWV458765:IWV458778 JGR458765:JGR458778 JQN458765:JQN458778 KAJ458765:KAJ458778 KKF458765:KKF458778 KUB458765:KUB458778 LDX458765:LDX458778 LNT458765:LNT458778 LXP458765:LXP458778 MHL458765:MHL458778 MRH458765:MRH458778 NBD458765:NBD458778 NKZ458765:NKZ458778 NUV458765:NUV458778 OER458765:OER458778 OON458765:OON458778 OYJ458765:OYJ458778 PIF458765:PIF458778 PSB458765:PSB458778 QBX458765:QBX458778 QLT458765:QLT458778 QVP458765:QVP458778 RFL458765:RFL458778 RPH458765:RPH458778 RZD458765:RZD458778 SIZ458765:SIZ458778 SSV458765:SSV458778 TCR458765:TCR458778 TMN458765:TMN458778 TWJ458765:TWJ458778 UGF458765:UGF458778 UQB458765:UQB458778 UZX458765:UZX458778 VJT458765:VJT458778 VTP458765:VTP458778 WDL458765:WDL458778 WNH458765:WNH458778 WXD458765:WXD458778 AV524301:AV524314 KR524301:KR524314 UN524301:UN524314 AEJ524301:AEJ524314 AOF524301:AOF524314 AYB524301:AYB524314 BHX524301:BHX524314 BRT524301:BRT524314 CBP524301:CBP524314 CLL524301:CLL524314 CVH524301:CVH524314 DFD524301:DFD524314 DOZ524301:DOZ524314 DYV524301:DYV524314 EIR524301:EIR524314 ESN524301:ESN524314 FCJ524301:FCJ524314 FMF524301:FMF524314 FWB524301:FWB524314 GFX524301:GFX524314 GPT524301:GPT524314 GZP524301:GZP524314 HJL524301:HJL524314 HTH524301:HTH524314 IDD524301:IDD524314 IMZ524301:IMZ524314 IWV524301:IWV524314 JGR524301:JGR524314 JQN524301:JQN524314 KAJ524301:KAJ524314 KKF524301:KKF524314 KUB524301:KUB524314 LDX524301:LDX524314 LNT524301:LNT524314 LXP524301:LXP524314 MHL524301:MHL524314 MRH524301:MRH524314 NBD524301:NBD524314 NKZ524301:NKZ524314 NUV524301:NUV524314 OER524301:OER524314 OON524301:OON524314 OYJ524301:OYJ524314 PIF524301:PIF524314 PSB524301:PSB524314 QBX524301:QBX524314 QLT524301:QLT524314 QVP524301:QVP524314 RFL524301:RFL524314 RPH524301:RPH524314 RZD524301:RZD524314 SIZ524301:SIZ524314 SSV524301:SSV524314 TCR524301:TCR524314 TMN524301:TMN524314 TWJ524301:TWJ524314 UGF524301:UGF524314 UQB524301:UQB524314 UZX524301:UZX524314 VJT524301:VJT524314 VTP524301:VTP524314 WDL524301:WDL524314 WNH524301:WNH524314 WXD524301:WXD524314 AV589837:AV589850 KR589837:KR589850 UN589837:UN589850 AEJ589837:AEJ589850 AOF589837:AOF589850 AYB589837:AYB589850 BHX589837:BHX589850 BRT589837:BRT589850 CBP589837:CBP589850 CLL589837:CLL589850 CVH589837:CVH589850 DFD589837:DFD589850 DOZ589837:DOZ589850 DYV589837:DYV589850 EIR589837:EIR589850 ESN589837:ESN589850 FCJ589837:FCJ589850 FMF589837:FMF589850 FWB589837:FWB589850 GFX589837:GFX589850 GPT589837:GPT589850 GZP589837:GZP589850 HJL589837:HJL589850 HTH589837:HTH589850 IDD589837:IDD589850 IMZ589837:IMZ589850 IWV589837:IWV589850 JGR589837:JGR589850 JQN589837:JQN589850 KAJ589837:KAJ589850 KKF589837:KKF589850 KUB589837:KUB589850 LDX589837:LDX589850 LNT589837:LNT589850 LXP589837:LXP589850 MHL589837:MHL589850 MRH589837:MRH589850 NBD589837:NBD589850 NKZ589837:NKZ589850 NUV589837:NUV589850 OER589837:OER589850 OON589837:OON589850 OYJ589837:OYJ589850 PIF589837:PIF589850 PSB589837:PSB589850 QBX589837:QBX589850 QLT589837:QLT589850 QVP589837:QVP589850 RFL589837:RFL589850 RPH589837:RPH589850 RZD589837:RZD589850 SIZ589837:SIZ589850 SSV589837:SSV589850 TCR589837:TCR589850 TMN589837:TMN589850 TWJ589837:TWJ589850 UGF589837:UGF589850 UQB589837:UQB589850 UZX589837:UZX589850 VJT589837:VJT589850 VTP589837:VTP589850 WDL589837:WDL589850 WNH589837:WNH589850 WXD589837:WXD589850 AV655373:AV655386 KR655373:KR655386 UN655373:UN655386 AEJ655373:AEJ655386 AOF655373:AOF655386 AYB655373:AYB655386 BHX655373:BHX655386 BRT655373:BRT655386 CBP655373:CBP655386 CLL655373:CLL655386 CVH655373:CVH655386 DFD655373:DFD655386 DOZ655373:DOZ655386 DYV655373:DYV655386 EIR655373:EIR655386 ESN655373:ESN655386 FCJ655373:FCJ655386 FMF655373:FMF655386 FWB655373:FWB655386 GFX655373:GFX655386 GPT655373:GPT655386 GZP655373:GZP655386 HJL655373:HJL655386 HTH655373:HTH655386 IDD655373:IDD655386 IMZ655373:IMZ655386 IWV655373:IWV655386 JGR655373:JGR655386 JQN655373:JQN655386 KAJ655373:KAJ655386 KKF655373:KKF655386 KUB655373:KUB655386 LDX655373:LDX655386 LNT655373:LNT655386 LXP655373:LXP655386 MHL655373:MHL655386 MRH655373:MRH655386 NBD655373:NBD655386 NKZ655373:NKZ655386 NUV655373:NUV655386 OER655373:OER655386 OON655373:OON655386 OYJ655373:OYJ655386 PIF655373:PIF655386 PSB655373:PSB655386 QBX655373:QBX655386 QLT655373:QLT655386 QVP655373:QVP655386 RFL655373:RFL655386 RPH655373:RPH655386 RZD655373:RZD655386 SIZ655373:SIZ655386 SSV655373:SSV655386 TCR655373:TCR655386 TMN655373:TMN655386 TWJ655373:TWJ655386 UGF655373:UGF655386 UQB655373:UQB655386 UZX655373:UZX655386 VJT655373:VJT655386 VTP655373:VTP655386 WDL655373:WDL655386 WNH655373:WNH655386 WXD655373:WXD655386 AV720909:AV720922 KR720909:KR720922 UN720909:UN720922 AEJ720909:AEJ720922 AOF720909:AOF720922 AYB720909:AYB720922 BHX720909:BHX720922 BRT720909:BRT720922 CBP720909:CBP720922 CLL720909:CLL720922 CVH720909:CVH720922 DFD720909:DFD720922 DOZ720909:DOZ720922 DYV720909:DYV720922 EIR720909:EIR720922 ESN720909:ESN720922 FCJ720909:FCJ720922 FMF720909:FMF720922 FWB720909:FWB720922 GFX720909:GFX720922 GPT720909:GPT720922 GZP720909:GZP720922 HJL720909:HJL720922 HTH720909:HTH720922 IDD720909:IDD720922 IMZ720909:IMZ720922 IWV720909:IWV720922 JGR720909:JGR720922 JQN720909:JQN720922 KAJ720909:KAJ720922 KKF720909:KKF720922 KUB720909:KUB720922 LDX720909:LDX720922 LNT720909:LNT720922 LXP720909:LXP720922 MHL720909:MHL720922 MRH720909:MRH720922 NBD720909:NBD720922 NKZ720909:NKZ720922 NUV720909:NUV720922 OER720909:OER720922 OON720909:OON720922 OYJ720909:OYJ720922 PIF720909:PIF720922 PSB720909:PSB720922 QBX720909:QBX720922 QLT720909:QLT720922 QVP720909:QVP720922 RFL720909:RFL720922 RPH720909:RPH720922 RZD720909:RZD720922 SIZ720909:SIZ720922 SSV720909:SSV720922 TCR720909:TCR720922 TMN720909:TMN720922 TWJ720909:TWJ720922 UGF720909:UGF720922 UQB720909:UQB720922 UZX720909:UZX720922 VJT720909:VJT720922 VTP720909:VTP720922 WDL720909:WDL720922 WNH720909:WNH720922 WXD720909:WXD720922 AV786445:AV786458 KR786445:KR786458 UN786445:UN786458 AEJ786445:AEJ786458 AOF786445:AOF786458 AYB786445:AYB786458 BHX786445:BHX786458 BRT786445:BRT786458 CBP786445:CBP786458 CLL786445:CLL786458 CVH786445:CVH786458 DFD786445:DFD786458 DOZ786445:DOZ786458 DYV786445:DYV786458 EIR786445:EIR786458 ESN786445:ESN786458 FCJ786445:FCJ786458 FMF786445:FMF786458 FWB786445:FWB786458 GFX786445:GFX786458 GPT786445:GPT786458 GZP786445:GZP786458 HJL786445:HJL786458 HTH786445:HTH786458 IDD786445:IDD786458 IMZ786445:IMZ786458 IWV786445:IWV786458 JGR786445:JGR786458 JQN786445:JQN786458 KAJ786445:KAJ786458 KKF786445:KKF786458 KUB786445:KUB786458 LDX786445:LDX786458 LNT786445:LNT786458 LXP786445:LXP786458 MHL786445:MHL786458 MRH786445:MRH786458 NBD786445:NBD786458 NKZ786445:NKZ786458 NUV786445:NUV786458 OER786445:OER786458 OON786445:OON786458 OYJ786445:OYJ786458 PIF786445:PIF786458 PSB786445:PSB786458 QBX786445:QBX786458 QLT786445:QLT786458 QVP786445:QVP786458 RFL786445:RFL786458 RPH786445:RPH786458 RZD786445:RZD786458 SIZ786445:SIZ786458 SSV786445:SSV786458 TCR786445:TCR786458 TMN786445:TMN786458 TWJ786445:TWJ786458 UGF786445:UGF786458 UQB786445:UQB786458 UZX786445:UZX786458 VJT786445:VJT786458 VTP786445:VTP786458 WDL786445:WDL786458 WNH786445:WNH786458 WXD786445:WXD786458 AV851981:AV851994 KR851981:KR851994 UN851981:UN851994 AEJ851981:AEJ851994 AOF851981:AOF851994 AYB851981:AYB851994 BHX851981:BHX851994 BRT851981:BRT851994 CBP851981:CBP851994 CLL851981:CLL851994 CVH851981:CVH851994 DFD851981:DFD851994 DOZ851981:DOZ851994 DYV851981:DYV851994 EIR851981:EIR851994 ESN851981:ESN851994 FCJ851981:FCJ851994 FMF851981:FMF851994 FWB851981:FWB851994 GFX851981:GFX851994 GPT851981:GPT851994 GZP851981:GZP851994 HJL851981:HJL851994 HTH851981:HTH851994 IDD851981:IDD851994 IMZ851981:IMZ851994 IWV851981:IWV851994 JGR851981:JGR851994 JQN851981:JQN851994 KAJ851981:KAJ851994 KKF851981:KKF851994 KUB851981:KUB851994 LDX851981:LDX851994 LNT851981:LNT851994 LXP851981:LXP851994 MHL851981:MHL851994 MRH851981:MRH851994 NBD851981:NBD851994 NKZ851981:NKZ851994 NUV851981:NUV851994 OER851981:OER851994 OON851981:OON851994 OYJ851981:OYJ851994 PIF851981:PIF851994 PSB851981:PSB851994 QBX851981:QBX851994 QLT851981:QLT851994 QVP851981:QVP851994 RFL851981:RFL851994 RPH851981:RPH851994 RZD851981:RZD851994 SIZ851981:SIZ851994 SSV851981:SSV851994 TCR851981:TCR851994 TMN851981:TMN851994 TWJ851981:TWJ851994 UGF851981:UGF851994 UQB851981:UQB851994 UZX851981:UZX851994 VJT851981:VJT851994 VTP851981:VTP851994 WDL851981:WDL851994 WNH851981:WNH851994 WXD851981:WXD851994 AV917517:AV917530 KR917517:KR917530 UN917517:UN917530 AEJ917517:AEJ917530 AOF917517:AOF917530 AYB917517:AYB917530 BHX917517:BHX917530 BRT917517:BRT917530 CBP917517:CBP917530 CLL917517:CLL917530 CVH917517:CVH917530 DFD917517:DFD917530 DOZ917517:DOZ917530 DYV917517:DYV917530 EIR917517:EIR917530 ESN917517:ESN917530 FCJ917517:FCJ917530 FMF917517:FMF917530 FWB917517:FWB917530 GFX917517:GFX917530 GPT917517:GPT917530 GZP917517:GZP917530 HJL917517:HJL917530 HTH917517:HTH917530 IDD917517:IDD917530 IMZ917517:IMZ917530 IWV917517:IWV917530 JGR917517:JGR917530 JQN917517:JQN917530 KAJ917517:KAJ917530 KKF917517:KKF917530 KUB917517:KUB917530 LDX917517:LDX917530 LNT917517:LNT917530 LXP917517:LXP917530 MHL917517:MHL917530 MRH917517:MRH917530 NBD917517:NBD917530 NKZ917517:NKZ917530 NUV917517:NUV917530 OER917517:OER917530 OON917517:OON917530 OYJ917517:OYJ917530 PIF917517:PIF917530 PSB917517:PSB917530 QBX917517:QBX917530 QLT917517:QLT917530 QVP917517:QVP917530 RFL917517:RFL917530 RPH917517:RPH917530 RZD917517:RZD917530 SIZ917517:SIZ917530 SSV917517:SSV917530 TCR917517:TCR917530 TMN917517:TMN917530 TWJ917517:TWJ917530 UGF917517:UGF917530 UQB917517:UQB917530 UZX917517:UZX917530 VJT917517:VJT917530 VTP917517:VTP917530 WDL917517:WDL917530 WNH917517:WNH917530 WXD917517:WXD917530 AV983053:AV983066 KR983053:KR983066 UN983053:UN983066 AEJ983053:AEJ983066 AOF983053:AOF983066 AYB983053:AYB983066 BHX983053:BHX983066 BRT983053:BRT983066 CBP983053:CBP983066 CLL983053:CLL983066 CVH983053:CVH983066 DFD983053:DFD983066 DOZ983053:DOZ983066 DYV983053:DYV983066 EIR983053:EIR983066 ESN983053:ESN983066 FCJ983053:FCJ983066 FMF983053:FMF983066 FWB983053:FWB983066 GFX983053:GFX983066 GPT983053:GPT983066 GZP983053:GZP983066 HJL983053:HJL983066 HTH983053:HTH983066 IDD983053:IDD983066 IMZ983053:IMZ983066 IWV983053:IWV983066 JGR983053:JGR983066 JQN983053:JQN983066 KAJ983053:KAJ983066 KKF983053:KKF983066 KUB983053:KUB983066 LDX983053:LDX983066 LNT983053:LNT983066 LXP983053:LXP983066 MHL983053:MHL983066 MRH983053:MRH983066 NBD983053:NBD983066 NKZ983053:NKZ983066 NUV983053:NUV983066 OER983053:OER983066 OON983053:OON983066 OYJ983053:OYJ983066 PIF983053:PIF983066 PSB983053:PSB983066 QBX983053:QBX983066 QLT983053:QLT983066 QVP983053:QVP983066 RFL983053:RFL983066 RPH983053:RPH983066 RZD983053:RZD983066 SIZ983053:SIZ983066 SSV983053:SSV983066 TCR983053:TCR983066 TMN983053:TMN983066 TWJ983053:TWJ983066 UGF983053:UGF983066 UQB983053:UQB983066 UZX983053:UZX983066 VJT983053:VJT983066 VTP983053:VTP983066 WDL983053:WDL983066 WNH983053:WNH983066 WXD983053:WXD983066 JI12:KO25 TE12:UK25 ADA12:AEG25 AMW12:AOC25 AWS12:AXY25 BGO12:BHU25 BQK12:BRQ25 CAG12:CBM25 CKC12:CLI25 CTY12:CVE25 DDU12:DFA25 DNQ12:DOW25 DXM12:DYS25 EHI12:EIO25 ERE12:ESK25 FBA12:FCG25 FKW12:FMC25 FUS12:FVY25 GEO12:GFU25 GOK12:GPQ25 GYG12:GZM25 HIC12:HJI25 HRY12:HTE25 IBU12:IDA25 ILQ12:IMW25 IVM12:IWS25 JFI12:JGO25 JPE12:JQK25 JZA12:KAG25 KIW12:KKC25 KSS12:KTY25 LCO12:LDU25 LMK12:LNQ25 LWG12:LXM25 MGC12:MHI25 MPY12:MRE25 MZU12:NBA25 NJQ12:NKW25 NTM12:NUS25 ODI12:OEO25 ONE12:OOK25 OXA12:OYG25 PGW12:PIC25 PQS12:PRY25 QAO12:QBU25 QKK12:QLQ25 QUG12:QVM25 REC12:RFI25 RNY12:RPE25 RXU12:RZA25 SHQ12:SIW25 SRM12:SSS25 TBI12:TCO25 TLE12:TMK25 TVA12:TWG25 UEW12:UGC25 UOS12:UPY25 UYO12:UZU25 VIK12:VJQ25 VSG12:VTM25 WCC12:WDI25 WLY12:WNE25 WVU12:WXA25 JI65549:KO65562 TE65549:UK65562 ADA65549:AEG65562 AMW65549:AOC65562 AWS65549:AXY65562 BGO65549:BHU65562 BQK65549:BRQ65562 CAG65549:CBM65562 CKC65549:CLI65562 CTY65549:CVE65562 DDU65549:DFA65562 DNQ65549:DOW65562 DXM65549:DYS65562 EHI65549:EIO65562 ERE65549:ESK65562 FBA65549:FCG65562 FKW65549:FMC65562 FUS65549:FVY65562 GEO65549:GFU65562 GOK65549:GPQ65562 GYG65549:GZM65562 HIC65549:HJI65562 HRY65549:HTE65562 IBU65549:IDA65562 ILQ65549:IMW65562 IVM65549:IWS65562 JFI65549:JGO65562 JPE65549:JQK65562 JZA65549:KAG65562 KIW65549:KKC65562 KSS65549:KTY65562 LCO65549:LDU65562 LMK65549:LNQ65562 LWG65549:LXM65562 MGC65549:MHI65562 MPY65549:MRE65562 MZU65549:NBA65562 NJQ65549:NKW65562 NTM65549:NUS65562 ODI65549:OEO65562 ONE65549:OOK65562 OXA65549:OYG65562 PGW65549:PIC65562 PQS65549:PRY65562 QAO65549:QBU65562 QKK65549:QLQ65562 QUG65549:QVM65562 REC65549:RFI65562 RNY65549:RPE65562 RXU65549:RZA65562 SHQ65549:SIW65562 SRM65549:SSS65562 TBI65549:TCO65562 TLE65549:TMK65562 TVA65549:TWG65562 UEW65549:UGC65562 UOS65549:UPY65562 UYO65549:UZU65562 VIK65549:VJQ65562 VSG65549:VTM65562 WCC65549:WDI65562 WLY65549:WNE65562 WVU65549:WXA65562 JI131085:KO131098 TE131085:UK131098 ADA131085:AEG131098 AMW131085:AOC131098 AWS131085:AXY131098 BGO131085:BHU131098 BQK131085:BRQ131098 CAG131085:CBM131098 CKC131085:CLI131098 CTY131085:CVE131098 DDU131085:DFA131098 DNQ131085:DOW131098 DXM131085:DYS131098 EHI131085:EIO131098 ERE131085:ESK131098 FBA131085:FCG131098 FKW131085:FMC131098 FUS131085:FVY131098 GEO131085:GFU131098 GOK131085:GPQ131098 GYG131085:GZM131098 HIC131085:HJI131098 HRY131085:HTE131098 IBU131085:IDA131098 ILQ131085:IMW131098 IVM131085:IWS131098 JFI131085:JGO131098 JPE131085:JQK131098 JZA131085:KAG131098 KIW131085:KKC131098 KSS131085:KTY131098 LCO131085:LDU131098 LMK131085:LNQ131098 LWG131085:LXM131098 MGC131085:MHI131098 MPY131085:MRE131098 MZU131085:NBA131098 NJQ131085:NKW131098 NTM131085:NUS131098 ODI131085:OEO131098 ONE131085:OOK131098 OXA131085:OYG131098 PGW131085:PIC131098 PQS131085:PRY131098 QAO131085:QBU131098 QKK131085:QLQ131098 QUG131085:QVM131098 REC131085:RFI131098 RNY131085:RPE131098 RXU131085:RZA131098 SHQ131085:SIW131098 SRM131085:SSS131098 TBI131085:TCO131098 TLE131085:TMK131098 TVA131085:TWG131098 UEW131085:UGC131098 UOS131085:UPY131098 UYO131085:UZU131098 VIK131085:VJQ131098 VSG131085:VTM131098 WCC131085:WDI131098 WLY131085:WNE131098 WVU131085:WXA131098 JI196621:KO196634 TE196621:UK196634 ADA196621:AEG196634 AMW196621:AOC196634 AWS196621:AXY196634 BGO196621:BHU196634 BQK196621:BRQ196634 CAG196621:CBM196634 CKC196621:CLI196634 CTY196621:CVE196634 DDU196621:DFA196634 DNQ196621:DOW196634 DXM196621:DYS196634 EHI196621:EIO196634 ERE196621:ESK196634 FBA196621:FCG196634 FKW196621:FMC196634 FUS196621:FVY196634 GEO196621:GFU196634 GOK196621:GPQ196634 GYG196621:GZM196634 HIC196621:HJI196634 HRY196621:HTE196634 IBU196621:IDA196634 ILQ196621:IMW196634 IVM196621:IWS196634 JFI196621:JGO196634 JPE196621:JQK196634 JZA196621:KAG196634 KIW196621:KKC196634 KSS196621:KTY196634 LCO196621:LDU196634 LMK196621:LNQ196634 LWG196621:LXM196634 MGC196621:MHI196634 MPY196621:MRE196634 MZU196621:NBA196634 NJQ196621:NKW196634 NTM196621:NUS196634 ODI196621:OEO196634 ONE196621:OOK196634 OXA196621:OYG196634 PGW196621:PIC196634 PQS196621:PRY196634 QAO196621:QBU196634 QKK196621:QLQ196634 QUG196621:QVM196634 REC196621:RFI196634 RNY196621:RPE196634 RXU196621:RZA196634 SHQ196621:SIW196634 SRM196621:SSS196634 TBI196621:TCO196634 TLE196621:TMK196634 TVA196621:TWG196634 UEW196621:UGC196634 UOS196621:UPY196634 UYO196621:UZU196634 VIK196621:VJQ196634 VSG196621:VTM196634 WCC196621:WDI196634 WLY196621:WNE196634 WVU196621:WXA196634 JI262157:KO262170 TE262157:UK262170 ADA262157:AEG262170 AMW262157:AOC262170 AWS262157:AXY262170 BGO262157:BHU262170 BQK262157:BRQ262170 CAG262157:CBM262170 CKC262157:CLI262170 CTY262157:CVE262170 DDU262157:DFA262170 DNQ262157:DOW262170 DXM262157:DYS262170 EHI262157:EIO262170 ERE262157:ESK262170 FBA262157:FCG262170 FKW262157:FMC262170 FUS262157:FVY262170 GEO262157:GFU262170 GOK262157:GPQ262170 GYG262157:GZM262170 HIC262157:HJI262170 HRY262157:HTE262170 IBU262157:IDA262170 ILQ262157:IMW262170 IVM262157:IWS262170 JFI262157:JGO262170 JPE262157:JQK262170 JZA262157:KAG262170 KIW262157:KKC262170 KSS262157:KTY262170 LCO262157:LDU262170 LMK262157:LNQ262170 LWG262157:LXM262170 MGC262157:MHI262170 MPY262157:MRE262170 MZU262157:NBA262170 NJQ262157:NKW262170 NTM262157:NUS262170 ODI262157:OEO262170 ONE262157:OOK262170 OXA262157:OYG262170 PGW262157:PIC262170 PQS262157:PRY262170 QAO262157:QBU262170 QKK262157:QLQ262170 QUG262157:QVM262170 REC262157:RFI262170 RNY262157:RPE262170 RXU262157:RZA262170 SHQ262157:SIW262170 SRM262157:SSS262170 TBI262157:TCO262170 TLE262157:TMK262170 TVA262157:TWG262170 UEW262157:UGC262170 UOS262157:UPY262170 UYO262157:UZU262170 VIK262157:VJQ262170 VSG262157:VTM262170 WCC262157:WDI262170 WLY262157:WNE262170 WVU262157:WXA262170 JI327693:KO327706 TE327693:UK327706 ADA327693:AEG327706 AMW327693:AOC327706 AWS327693:AXY327706 BGO327693:BHU327706 BQK327693:BRQ327706 CAG327693:CBM327706 CKC327693:CLI327706 CTY327693:CVE327706 DDU327693:DFA327706 DNQ327693:DOW327706 DXM327693:DYS327706 EHI327693:EIO327706 ERE327693:ESK327706 FBA327693:FCG327706 FKW327693:FMC327706 FUS327693:FVY327706 GEO327693:GFU327706 GOK327693:GPQ327706 GYG327693:GZM327706 HIC327693:HJI327706 HRY327693:HTE327706 IBU327693:IDA327706 ILQ327693:IMW327706 IVM327693:IWS327706 JFI327693:JGO327706 JPE327693:JQK327706 JZA327693:KAG327706 KIW327693:KKC327706 KSS327693:KTY327706 LCO327693:LDU327706 LMK327693:LNQ327706 LWG327693:LXM327706 MGC327693:MHI327706 MPY327693:MRE327706 MZU327693:NBA327706 NJQ327693:NKW327706 NTM327693:NUS327706 ODI327693:OEO327706 ONE327693:OOK327706 OXA327693:OYG327706 PGW327693:PIC327706 PQS327693:PRY327706 QAO327693:QBU327706 QKK327693:QLQ327706 QUG327693:QVM327706 REC327693:RFI327706 RNY327693:RPE327706 RXU327693:RZA327706 SHQ327693:SIW327706 SRM327693:SSS327706 TBI327693:TCO327706 TLE327693:TMK327706 TVA327693:TWG327706 UEW327693:UGC327706 UOS327693:UPY327706 UYO327693:UZU327706 VIK327693:VJQ327706 VSG327693:VTM327706 WCC327693:WDI327706 WLY327693:WNE327706 WVU327693:WXA327706 JI393229:KO393242 TE393229:UK393242 ADA393229:AEG393242 AMW393229:AOC393242 AWS393229:AXY393242 BGO393229:BHU393242 BQK393229:BRQ393242 CAG393229:CBM393242 CKC393229:CLI393242 CTY393229:CVE393242 DDU393229:DFA393242 DNQ393229:DOW393242 DXM393229:DYS393242 EHI393229:EIO393242 ERE393229:ESK393242 FBA393229:FCG393242 FKW393229:FMC393242 FUS393229:FVY393242 GEO393229:GFU393242 GOK393229:GPQ393242 GYG393229:GZM393242 HIC393229:HJI393242 HRY393229:HTE393242 IBU393229:IDA393242 ILQ393229:IMW393242 IVM393229:IWS393242 JFI393229:JGO393242 JPE393229:JQK393242 JZA393229:KAG393242 KIW393229:KKC393242 KSS393229:KTY393242 LCO393229:LDU393242 LMK393229:LNQ393242 LWG393229:LXM393242 MGC393229:MHI393242 MPY393229:MRE393242 MZU393229:NBA393242 NJQ393229:NKW393242 NTM393229:NUS393242 ODI393229:OEO393242 ONE393229:OOK393242 OXA393229:OYG393242 PGW393229:PIC393242 PQS393229:PRY393242 QAO393229:QBU393242 QKK393229:QLQ393242 QUG393229:QVM393242 REC393229:RFI393242 RNY393229:RPE393242 RXU393229:RZA393242 SHQ393229:SIW393242 SRM393229:SSS393242 TBI393229:TCO393242 TLE393229:TMK393242 TVA393229:TWG393242 UEW393229:UGC393242 UOS393229:UPY393242 UYO393229:UZU393242 VIK393229:VJQ393242 VSG393229:VTM393242 WCC393229:WDI393242 WLY393229:WNE393242 WVU393229:WXA393242 JI458765:KO458778 TE458765:UK458778 ADA458765:AEG458778 AMW458765:AOC458778 AWS458765:AXY458778 BGO458765:BHU458778 BQK458765:BRQ458778 CAG458765:CBM458778 CKC458765:CLI458778 CTY458765:CVE458778 DDU458765:DFA458778 DNQ458765:DOW458778 DXM458765:DYS458778 EHI458765:EIO458778 ERE458765:ESK458778 FBA458765:FCG458778 FKW458765:FMC458778 FUS458765:FVY458778 GEO458765:GFU458778 GOK458765:GPQ458778 GYG458765:GZM458778 HIC458765:HJI458778 HRY458765:HTE458778 IBU458765:IDA458778 ILQ458765:IMW458778 IVM458765:IWS458778 JFI458765:JGO458778 JPE458765:JQK458778 JZA458765:KAG458778 KIW458765:KKC458778 KSS458765:KTY458778 LCO458765:LDU458778 LMK458765:LNQ458778 LWG458765:LXM458778 MGC458765:MHI458778 MPY458765:MRE458778 MZU458765:NBA458778 NJQ458765:NKW458778 NTM458765:NUS458778 ODI458765:OEO458778 ONE458765:OOK458778 OXA458765:OYG458778 PGW458765:PIC458778 PQS458765:PRY458778 QAO458765:QBU458778 QKK458765:QLQ458778 QUG458765:QVM458778 REC458765:RFI458778 RNY458765:RPE458778 RXU458765:RZA458778 SHQ458765:SIW458778 SRM458765:SSS458778 TBI458765:TCO458778 TLE458765:TMK458778 TVA458765:TWG458778 UEW458765:UGC458778 UOS458765:UPY458778 UYO458765:UZU458778 VIK458765:VJQ458778 VSG458765:VTM458778 WCC458765:WDI458778 WLY458765:WNE458778 WVU458765:WXA458778 JI524301:KO524314 TE524301:UK524314 ADA524301:AEG524314 AMW524301:AOC524314 AWS524301:AXY524314 BGO524301:BHU524314 BQK524301:BRQ524314 CAG524301:CBM524314 CKC524301:CLI524314 CTY524301:CVE524314 DDU524301:DFA524314 DNQ524301:DOW524314 DXM524301:DYS524314 EHI524301:EIO524314 ERE524301:ESK524314 FBA524301:FCG524314 FKW524301:FMC524314 FUS524301:FVY524314 GEO524301:GFU524314 GOK524301:GPQ524314 GYG524301:GZM524314 HIC524301:HJI524314 HRY524301:HTE524314 IBU524301:IDA524314 ILQ524301:IMW524314 IVM524301:IWS524314 JFI524301:JGO524314 JPE524301:JQK524314 JZA524301:KAG524314 KIW524301:KKC524314 KSS524301:KTY524314 LCO524301:LDU524314 LMK524301:LNQ524314 LWG524301:LXM524314 MGC524301:MHI524314 MPY524301:MRE524314 MZU524301:NBA524314 NJQ524301:NKW524314 NTM524301:NUS524314 ODI524301:OEO524314 ONE524301:OOK524314 OXA524301:OYG524314 PGW524301:PIC524314 PQS524301:PRY524314 QAO524301:QBU524314 QKK524301:QLQ524314 QUG524301:QVM524314 REC524301:RFI524314 RNY524301:RPE524314 RXU524301:RZA524314 SHQ524301:SIW524314 SRM524301:SSS524314 TBI524301:TCO524314 TLE524301:TMK524314 TVA524301:TWG524314 UEW524301:UGC524314 UOS524301:UPY524314 UYO524301:UZU524314 VIK524301:VJQ524314 VSG524301:VTM524314 WCC524301:WDI524314 WLY524301:WNE524314 WVU524301:WXA524314 JI589837:KO589850 TE589837:UK589850 ADA589837:AEG589850 AMW589837:AOC589850 AWS589837:AXY589850 BGO589837:BHU589850 BQK589837:BRQ589850 CAG589837:CBM589850 CKC589837:CLI589850 CTY589837:CVE589850 DDU589837:DFA589850 DNQ589837:DOW589850 DXM589837:DYS589850 EHI589837:EIO589850 ERE589837:ESK589850 FBA589837:FCG589850 FKW589837:FMC589850 FUS589837:FVY589850 GEO589837:GFU589850 GOK589837:GPQ589850 GYG589837:GZM589850 HIC589837:HJI589850 HRY589837:HTE589850 IBU589837:IDA589850 ILQ589837:IMW589850 IVM589837:IWS589850 JFI589837:JGO589850 JPE589837:JQK589850 JZA589837:KAG589850 KIW589837:KKC589850 KSS589837:KTY589850 LCO589837:LDU589850 LMK589837:LNQ589850 LWG589837:LXM589850 MGC589837:MHI589850 MPY589837:MRE589850 MZU589837:NBA589850 NJQ589837:NKW589850 NTM589837:NUS589850 ODI589837:OEO589850 ONE589837:OOK589850 OXA589837:OYG589850 PGW589837:PIC589850 PQS589837:PRY589850 QAO589837:QBU589850 QKK589837:QLQ589850 QUG589837:QVM589850 REC589837:RFI589850 RNY589837:RPE589850 RXU589837:RZA589850 SHQ589837:SIW589850 SRM589837:SSS589850 TBI589837:TCO589850 TLE589837:TMK589850 TVA589837:TWG589850 UEW589837:UGC589850 UOS589837:UPY589850 UYO589837:UZU589850 VIK589837:VJQ589850 VSG589837:VTM589850 WCC589837:WDI589850 WLY589837:WNE589850 WVU589837:WXA589850 JI655373:KO655386 TE655373:UK655386 ADA655373:AEG655386 AMW655373:AOC655386 AWS655373:AXY655386 BGO655373:BHU655386 BQK655373:BRQ655386 CAG655373:CBM655386 CKC655373:CLI655386 CTY655373:CVE655386 DDU655373:DFA655386 DNQ655373:DOW655386 DXM655373:DYS655386 EHI655373:EIO655386 ERE655373:ESK655386 FBA655373:FCG655386 FKW655373:FMC655386 FUS655373:FVY655386 GEO655373:GFU655386 GOK655373:GPQ655386 GYG655373:GZM655386 HIC655373:HJI655386 HRY655373:HTE655386 IBU655373:IDA655386 ILQ655373:IMW655386 IVM655373:IWS655386 JFI655373:JGO655386 JPE655373:JQK655386 JZA655373:KAG655386 KIW655373:KKC655386 KSS655373:KTY655386 LCO655373:LDU655386 LMK655373:LNQ655386 LWG655373:LXM655386 MGC655373:MHI655386 MPY655373:MRE655386 MZU655373:NBA655386 NJQ655373:NKW655386 NTM655373:NUS655386 ODI655373:OEO655386 ONE655373:OOK655386 OXA655373:OYG655386 PGW655373:PIC655386 PQS655373:PRY655386 QAO655373:QBU655386 QKK655373:QLQ655386 QUG655373:QVM655386 REC655373:RFI655386 RNY655373:RPE655386 RXU655373:RZA655386 SHQ655373:SIW655386 SRM655373:SSS655386 TBI655373:TCO655386 TLE655373:TMK655386 TVA655373:TWG655386 UEW655373:UGC655386 UOS655373:UPY655386 UYO655373:UZU655386 VIK655373:VJQ655386 VSG655373:VTM655386 WCC655373:WDI655386 WLY655373:WNE655386 WVU655373:WXA655386 JI720909:KO720922 TE720909:UK720922 ADA720909:AEG720922 AMW720909:AOC720922 AWS720909:AXY720922 BGO720909:BHU720922 BQK720909:BRQ720922 CAG720909:CBM720922 CKC720909:CLI720922 CTY720909:CVE720922 DDU720909:DFA720922 DNQ720909:DOW720922 DXM720909:DYS720922 EHI720909:EIO720922 ERE720909:ESK720922 FBA720909:FCG720922 FKW720909:FMC720922 FUS720909:FVY720922 GEO720909:GFU720922 GOK720909:GPQ720922 GYG720909:GZM720922 HIC720909:HJI720922 HRY720909:HTE720922 IBU720909:IDA720922 ILQ720909:IMW720922 IVM720909:IWS720922 JFI720909:JGO720922 JPE720909:JQK720922 JZA720909:KAG720922 KIW720909:KKC720922 KSS720909:KTY720922 LCO720909:LDU720922 LMK720909:LNQ720922 LWG720909:LXM720922 MGC720909:MHI720922 MPY720909:MRE720922 MZU720909:NBA720922 NJQ720909:NKW720922 NTM720909:NUS720922 ODI720909:OEO720922 ONE720909:OOK720922 OXA720909:OYG720922 PGW720909:PIC720922 PQS720909:PRY720922 QAO720909:QBU720922 QKK720909:QLQ720922 QUG720909:QVM720922 REC720909:RFI720922 RNY720909:RPE720922 RXU720909:RZA720922 SHQ720909:SIW720922 SRM720909:SSS720922 TBI720909:TCO720922 TLE720909:TMK720922 TVA720909:TWG720922 UEW720909:UGC720922 UOS720909:UPY720922 UYO720909:UZU720922 VIK720909:VJQ720922 VSG720909:VTM720922 WCC720909:WDI720922 WLY720909:WNE720922 WVU720909:WXA720922 JI786445:KO786458 TE786445:UK786458 ADA786445:AEG786458 AMW786445:AOC786458 AWS786445:AXY786458 BGO786445:BHU786458 BQK786445:BRQ786458 CAG786445:CBM786458 CKC786445:CLI786458 CTY786445:CVE786458 DDU786445:DFA786458 DNQ786445:DOW786458 DXM786445:DYS786458 EHI786445:EIO786458 ERE786445:ESK786458 FBA786445:FCG786458 FKW786445:FMC786458 FUS786445:FVY786458 GEO786445:GFU786458 GOK786445:GPQ786458 GYG786445:GZM786458 HIC786445:HJI786458 HRY786445:HTE786458 IBU786445:IDA786458 ILQ786445:IMW786458 IVM786445:IWS786458 JFI786445:JGO786458 JPE786445:JQK786458 JZA786445:KAG786458 KIW786445:KKC786458 KSS786445:KTY786458 LCO786445:LDU786458 LMK786445:LNQ786458 LWG786445:LXM786458 MGC786445:MHI786458 MPY786445:MRE786458 MZU786445:NBA786458 NJQ786445:NKW786458 NTM786445:NUS786458 ODI786445:OEO786458 ONE786445:OOK786458 OXA786445:OYG786458 PGW786445:PIC786458 PQS786445:PRY786458 QAO786445:QBU786458 QKK786445:QLQ786458 QUG786445:QVM786458 REC786445:RFI786458 RNY786445:RPE786458 RXU786445:RZA786458 SHQ786445:SIW786458 SRM786445:SSS786458 TBI786445:TCO786458 TLE786445:TMK786458 TVA786445:TWG786458 UEW786445:UGC786458 UOS786445:UPY786458 UYO786445:UZU786458 VIK786445:VJQ786458 VSG786445:VTM786458 WCC786445:WDI786458 WLY786445:WNE786458 WVU786445:WXA786458 JI851981:KO851994 TE851981:UK851994 ADA851981:AEG851994 AMW851981:AOC851994 AWS851981:AXY851994 BGO851981:BHU851994 BQK851981:BRQ851994 CAG851981:CBM851994 CKC851981:CLI851994 CTY851981:CVE851994 DDU851981:DFA851994 DNQ851981:DOW851994 DXM851981:DYS851994 EHI851981:EIO851994 ERE851981:ESK851994 FBA851981:FCG851994 FKW851981:FMC851994 FUS851981:FVY851994 GEO851981:GFU851994 GOK851981:GPQ851994 GYG851981:GZM851994 HIC851981:HJI851994 HRY851981:HTE851994 IBU851981:IDA851994 ILQ851981:IMW851994 IVM851981:IWS851994 JFI851981:JGO851994 JPE851981:JQK851994 JZA851981:KAG851994 KIW851981:KKC851994 KSS851981:KTY851994 LCO851981:LDU851994 LMK851981:LNQ851994 LWG851981:LXM851994 MGC851981:MHI851994 MPY851981:MRE851994 MZU851981:NBA851994 NJQ851981:NKW851994 NTM851981:NUS851994 ODI851981:OEO851994 ONE851981:OOK851994 OXA851981:OYG851994 PGW851981:PIC851994 PQS851981:PRY851994 QAO851981:QBU851994 QKK851981:QLQ851994 QUG851981:QVM851994 REC851981:RFI851994 RNY851981:RPE851994 RXU851981:RZA851994 SHQ851981:SIW851994 SRM851981:SSS851994 TBI851981:TCO851994 TLE851981:TMK851994 TVA851981:TWG851994 UEW851981:UGC851994 UOS851981:UPY851994 UYO851981:UZU851994 VIK851981:VJQ851994 VSG851981:VTM851994 WCC851981:WDI851994 WLY851981:WNE851994 WVU851981:WXA851994 JI917517:KO917530 TE917517:UK917530 ADA917517:AEG917530 AMW917517:AOC917530 AWS917517:AXY917530 BGO917517:BHU917530 BQK917517:BRQ917530 CAG917517:CBM917530 CKC917517:CLI917530 CTY917517:CVE917530 DDU917517:DFA917530 DNQ917517:DOW917530 DXM917517:DYS917530 EHI917517:EIO917530 ERE917517:ESK917530 FBA917517:FCG917530 FKW917517:FMC917530 FUS917517:FVY917530 GEO917517:GFU917530 GOK917517:GPQ917530 GYG917517:GZM917530 HIC917517:HJI917530 HRY917517:HTE917530 IBU917517:IDA917530 ILQ917517:IMW917530 IVM917517:IWS917530 JFI917517:JGO917530 JPE917517:JQK917530 JZA917517:KAG917530 KIW917517:KKC917530 KSS917517:KTY917530 LCO917517:LDU917530 LMK917517:LNQ917530 LWG917517:LXM917530 MGC917517:MHI917530 MPY917517:MRE917530 MZU917517:NBA917530 NJQ917517:NKW917530 NTM917517:NUS917530 ODI917517:OEO917530 ONE917517:OOK917530 OXA917517:OYG917530 PGW917517:PIC917530 PQS917517:PRY917530 QAO917517:QBU917530 QKK917517:QLQ917530 QUG917517:QVM917530 REC917517:RFI917530 RNY917517:RPE917530 RXU917517:RZA917530 SHQ917517:SIW917530 SRM917517:SSS917530 TBI917517:TCO917530 TLE917517:TMK917530 TVA917517:TWG917530 UEW917517:UGC917530 UOS917517:UPY917530 UYO917517:UZU917530 VIK917517:VJQ917530 VSG917517:VTM917530 WCC917517:WDI917530 WLY917517:WNE917530 WVU917517:WXA917530 WVU983053:WXA983066 JI983053:KO983066 TE983053:UK983066 ADA983053:AEG983066 AMW983053:AOC983066 AWS983053:AXY983066 BGO983053:BHU983066 BQK983053:BRQ983066 CAG983053:CBM983066 CKC983053:CLI983066 CTY983053:CVE983066 DDU983053:DFA983066 DNQ983053:DOW983066 DXM983053:DYS983066 EHI983053:EIO983066 ERE983053:ESK983066 FBA983053:FCG983066 FKW983053:FMC983066 FUS983053:FVY983066 GEO983053:GFU983066 GOK983053:GPQ983066 GYG983053:GZM983066 HIC983053:HJI983066 HRY983053:HTE983066 IBU983053:IDA983066 ILQ983053:IMW983066 IVM983053:IWS983066 JFI983053:JGO983066 JPE983053:JQK983066 JZA983053:KAG983066 KIW983053:KKC983066 KSS983053:KTY983066 LCO983053:LDU983066 LMK983053:LNQ983066 LWG983053:LXM983066 MGC983053:MHI983066 MPY983053:MRE983066 MZU983053:NBA983066 NJQ983053:NKW983066 NTM983053:NUS983066 ODI983053:OEO983066 ONE983053:OOK983066 OXA983053:OYG983066 PGW983053:PIC983066 PQS983053:PRY983066 QAO983053:QBU983066 QKK983053:QLQ983066 QUG983053:QVM983066 REC983053:RFI983066 RNY983053:RPE983066 RXU983053:RZA983066 SHQ983053:SIW983066 SRM983053:SSS983066 TBI983053:TCO983066 TLE983053:TMK983066 TVA983053:TWG983066 UEW983053:UGC983066 UOS983053:UPY983066 UYO983053:UZU983066 VIK983053:VJQ983066 VSG983053:VTM983066 WCC983053:WDI983066 WLY983053:WNE983066 E12:AS25 E65549:AS65562 E131085:AS131098 E196621:AS196634 E262157:AS262170 E327693:AS327706 E393229:AS393242 E458765:AS458778 E524301:AS524314 E589837:AS589850 E655373:AS655386 E720909:AS720922 E786445:AS786458 E851981:AS851994 E917517:AS917530 E983053:AS983066" xr:uid="{5B5F8825-682A-4C31-8CB9-7806F30930C2}">
      <formula1>"○"</formula1>
    </dataValidation>
  </dataValidations>
  <printOptions horizontalCentered="1" verticalCentered="1"/>
  <pageMargins left="0.70866141732283472" right="0.19685039370078741" top="0.39370078740157483" bottom="0.39370078740157483" header="0.39370078740157483" footer="0"/>
  <pageSetup paperSize="9" scale="58" orientation="landscape" blackAndWhite="1" r:id="rId1"/>
  <headerFooter scaleWithDoc="0">
    <oddFooter>&amp;C16/24&amp;R&amp;F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6257" r:id="rId4" name="Check Box 1">
              <controlPr defaultSize="0" autoFill="0" autoLine="0" autoPict="0">
                <anchor moveWithCells="1">
                  <from>
                    <xdr:col>44</xdr:col>
                    <xdr:colOff>38100</xdr:colOff>
                    <xdr:row>3</xdr:row>
                    <xdr:rowOff>0</xdr:rowOff>
                  </from>
                  <to>
                    <xdr:col>44</xdr:col>
                    <xdr:colOff>274320</xdr:colOff>
                    <xdr:row>4</xdr:row>
                    <xdr:rowOff>0</xdr:rowOff>
                  </to>
                </anchor>
              </controlPr>
            </control>
          </mc:Choice>
        </mc:AlternateContent>
        <mc:AlternateContent xmlns:mc="http://schemas.openxmlformats.org/markup-compatibility/2006">
          <mc:Choice Requires="x14">
            <control shapeId="96258" r:id="rId5" name="Check Box 2">
              <controlPr defaultSize="0" autoFill="0" autoLine="0" autoPict="0">
                <anchor moveWithCells="1">
                  <from>
                    <xdr:col>47</xdr:col>
                    <xdr:colOff>38100</xdr:colOff>
                    <xdr:row>3</xdr:row>
                    <xdr:rowOff>0</xdr:rowOff>
                  </from>
                  <to>
                    <xdr:col>47</xdr:col>
                    <xdr:colOff>274320</xdr:colOff>
                    <xdr:row>4</xdr:row>
                    <xdr:rowOff>0</xdr:rowOff>
                  </to>
                </anchor>
              </controlPr>
            </control>
          </mc:Choice>
        </mc:AlternateContent>
        <mc:AlternateContent xmlns:mc="http://schemas.openxmlformats.org/markup-compatibility/2006">
          <mc:Choice Requires="x14">
            <control shapeId="96259" r:id="rId6" name="Check Box 3">
              <controlPr defaultSize="0" autoFill="0" autoLine="0" autoPict="0">
                <anchor moveWithCells="1">
                  <from>
                    <xdr:col>4</xdr:col>
                    <xdr:colOff>38100</xdr:colOff>
                    <xdr:row>10</xdr:row>
                    <xdr:rowOff>0</xdr:rowOff>
                  </from>
                  <to>
                    <xdr:col>4</xdr:col>
                    <xdr:colOff>274320</xdr:colOff>
                    <xdr:row>11</xdr:row>
                    <xdr:rowOff>0</xdr:rowOff>
                  </to>
                </anchor>
              </controlPr>
            </control>
          </mc:Choice>
        </mc:AlternateContent>
        <mc:AlternateContent xmlns:mc="http://schemas.openxmlformats.org/markup-compatibility/2006">
          <mc:Choice Requires="x14">
            <control shapeId="96260" r:id="rId7" name="Check Box 4">
              <controlPr defaultSize="0" autoFill="0" autoLine="0" autoPict="0">
                <anchor moveWithCells="1">
                  <from>
                    <xdr:col>6</xdr:col>
                    <xdr:colOff>38100</xdr:colOff>
                    <xdr:row>10</xdr:row>
                    <xdr:rowOff>0</xdr:rowOff>
                  </from>
                  <to>
                    <xdr:col>6</xdr:col>
                    <xdr:colOff>274320</xdr:colOff>
                    <xdr:row>11</xdr:row>
                    <xdr:rowOff>0</xdr:rowOff>
                  </to>
                </anchor>
              </controlPr>
            </control>
          </mc:Choice>
        </mc:AlternateContent>
        <mc:AlternateContent xmlns:mc="http://schemas.openxmlformats.org/markup-compatibility/2006">
          <mc:Choice Requires="x14">
            <control shapeId="96261" r:id="rId8" name="Check Box 5">
              <controlPr defaultSize="0" autoFill="0" autoLine="0" autoPict="0">
                <anchor moveWithCells="1">
                  <from>
                    <xdr:col>8</xdr:col>
                    <xdr:colOff>38100</xdr:colOff>
                    <xdr:row>10</xdr:row>
                    <xdr:rowOff>0</xdr:rowOff>
                  </from>
                  <to>
                    <xdr:col>8</xdr:col>
                    <xdr:colOff>274320</xdr:colOff>
                    <xdr:row>11</xdr:row>
                    <xdr:rowOff>0</xdr:rowOff>
                  </to>
                </anchor>
              </controlPr>
            </control>
          </mc:Choice>
        </mc:AlternateContent>
        <mc:AlternateContent xmlns:mc="http://schemas.openxmlformats.org/markup-compatibility/2006">
          <mc:Choice Requires="x14">
            <control shapeId="96262" r:id="rId9" name="Check Box 6">
              <controlPr defaultSize="0" autoFill="0" autoLine="0" autoPict="0">
                <anchor moveWithCells="1">
                  <from>
                    <xdr:col>10</xdr:col>
                    <xdr:colOff>38100</xdr:colOff>
                    <xdr:row>10</xdr:row>
                    <xdr:rowOff>0</xdr:rowOff>
                  </from>
                  <to>
                    <xdr:col>10</xdr:col>
                    <xdr:colOff>274320</xdr:colOff>
                    <xdr:row>11</xdr:row>
                    <xdr:rowOff>0</xdr:rowOff>
                  </to>
                </anchor>
              </controlPr>
            </control>
          </mc:Choice>
        </mc:AlternateContent>
        <mc:AlternateContent xmlns:mc="http://schemas.openxmlformats.org/markup-compatibility/2006">
          <mc:Choice Requires="x14">
            <control shapeId="96263" r:id="rId10" name="Check Box 7">
              <controlPr defaultSize="0" autoFill="0" autoLine="0" autoPict="0">
                <anchor moveWithCells="1">
                  <from>
                    <xdr:col>12</xdr:col>
                    <xdr:colOff>38100</xdr:colOff>
                    <xdr:row>10</xdr:row>
                    <xdr:rowOff>0</xdr:rowOff>
                  </from>
                  <to>
                    <xdr:col>12</xdr:col>
                    <xdr:colOff>274320</xdr:colOff>
                    <xdr:row>11</xdr:row>
                    <xdr:rowOff>0</xdr:rowOff>
                  </to>
                </anchor>
              </controlPr>
            </control>
          </mc:Choice>
        </mc:AlternateContent>
        <mc:AlternateContent xmlns:mc="http://schemas.openxmlformats.org/markup-compatibility/2006">
          <mc:Choice Requires="x14">
            <control shapeId="96264" r:id="rId11" name="Check Box 8">
              <controlPr defaultSize="0" autoFill="0" autoLine="0" autoPict="0">
                <anchor moveWithCells="1">
                  <from>
                    <xdr:col>14</xdr:col>
                    <xdr:colOff>38100</xdr:colOff>
                    <xdr:row>10</xdr:row>
                    <xdr:rowOff>0</xdr:rowOff>
                  </from>
                  <to>
                    <xdr:col>14</xdr:col>
                    <xdr:colOff>274320</xdr:colOff>
                    <xdr:row>11</xdr:row>
                    <xdr:rowOff>0</xdr:rowOff>
                  </to>
                </anchor>
              </controlPr>
            </control>
          </mc:Choice>
        </mc:AlternateContent>
        <mc:AlternateContent xmlns:mc="http://schemas.openxmlformats.org/markup-compatibility/2006">
          <mc:Choice Requires="x14">
            <control shapeId="96265" r:id="rId12" name="Check Box 9">
              <controlPr defaultSize="0" autoFill="0" autoLine="0" autoPict="0">
                <anchor moveWithCells="1">
                  <from>
                    <xdr:col>24</xdr:col>
                    <xdr:colOff>38100</xdr:colOff>
                    <xdr:row>10</xdr:row>
                    <xdr:rowOff>0</xdr:rowOff>
                  </from>
                  <to>
                    <xdr:col>24</xdr:col>
                    <xdr:colOff>274320</xdr:colOff>
                    <xdr:row>11</xdr:row>
                    <xdr:rowOff>0</xdr:rowOff>
                  </to>
                </anchor>
              </controlPr>
            </control>
          </mc:Choice>
        </mc:AlternateContent>
        <mc:AlternateContent xmlns:mc="http://schemas.openxmlformats.org/markup-compatibility/2006">
          <mc:Choice Requires="x14">
            <control shapeId="96266" r:id="rId13" name="Check Box 10">
              <controlPr defaultSize="0" autoFill="0" autoLine="0" autoPict="0">
                <anchor moveWithCells="1">
                  <from>
                    <xdr:col>26</xdr:col>
                    <xdr:colOff>38100</xdr:colOff>
                    <xdr:row>10</xdr:row>
                    <xdr:rowOff>0</xdr:rowOff>
                  </from>
                  <to>
                    <xdr:col>26</xdr:col>
                    <xdr:colOff>274320</xdr:colOff>
                    <xdr:row>11</xdr:row>
                    <xdr:rowOff>0</xdr:rowOff>
                  </to>
                </anchor>
              </controlPr>
            </control>
          </mc:Choice>
        </mc:AlternateContent>
        <mc:AlternateContent xmlns:mc="http://schemas.openxmlformats.org/markup-compatibility/2006">
          <mc:Choice Requires="x14">
            <control shapeId="96267" r:id="rId14" name="Check Box 11">
              <controlPr defaultSize="0" autoFill="0" autoLine="0" autoPict="0">
                <anchor moveWithCells="1">
                  <from>
                    <xdr:col>28</xdr:col>
                    <xdr:colOff>38100</xdr:colOff>
                    <xdr:row>10</xdr:row>
                    <xdr:rowOff>0</xdr:rowOff>
                  </from>
                  <to>
                    <xdr:col>28</xdr:col>
                    <xdr:colOff>274320</xdr:colOff>
                    <xdr:row>11</xdr:row>
                    <xdr:rowOff>0</xdr:rowOff>
                  </to>
                </anchor>
              </controlPr>
            </control>
          </mc:Choice>
        </mc:AlternateContent>
        <mc:AlternateContent xmlns:mc="http://schemas.openxmlformats.org/markup-compatibility/2006">
          <mc:Choice Requires="x14">
            <control shapeId="96268" r:id="rId15" name="Check Box 12">
              <controlPr defaultSize="0" autoFill="0" autoLine="0" autoPict="0">
                <anchor moveWithCells="1">
                  <from>
                    <xdr:col>30</xdr:col>
                    <xdr:colOff>38100</xdr:colOff>
                    <xdr:row>10</xdr:row>
                    <xdr:rowOff>0</xdr:rowOff>
                  </from>
                  <to>
                    <xdr:col>30</xdr:col>
                    <xdr:colOff>274320</xdr:colOff>
                    <xdr:row>11</xdr:row>
                    <xdr:rowOff>0</xdr:rowOff>
                  </to>
                </anchor>
              </controlPr>
            </control>
          </mc:Choice>
        </mc:AlternateContent>
        <mc:AlternateContent xmlns:mc="http://schemas.openxmlformats.org/markup-compatibility/2006">
          <mc:Choice Requires="x14">
            <control shapeId="96269" r:id="rId16" name="Check Box 13">
              <controlPr defaultSize="0" autoFill="0" autoLine="0" autoPict="0">
                <anchor moveWithCells="1">
                  <from>
                    <xdr:col>32</xdr:col>
                    <xdr:colOff>38100</xdr:colOff>
                    <xdr:row>10</xdr:row>
                    <xdr:rowOff>0</xdr:rowOff>
                  </from>
                  <to>
                    <xdr:col>32</xdr:col>
                    <xdr:colOff>274320</xdr:colOff>
                    <xdr:row>11</xdr:row>
                    <xdr:rowOff>0</xdr:rowOff>
                  </to>
                </anchor>
              </controlPr>
            </control>
          </mc:Choice>
        </mc:AlternateContent>
        <mc:AlternateContent xmlns:mc="http://schemas.openxmlformats.org/markup-compatibility/2006">
          <mc:Choice Requires="x14">
            <control shapeId="96270" r:id="rId17" name="Check Box 14">
              <controlPr defaultSize="0" autoFill="0" autoLine="0" autoPict="0">
                <anchor moveWithCells="1">
                  <from>
                    <xdr:col>34</xdr:col>
                    <xdr:colOff>38100</xdr:colOff>
                    <xdr:row>10</xdr:row>
                    <xdr:rowOff>0</xdr:rowOff>
                  </from>
                  <to>
                    <xdr:col>34</xdr:col>
                    <xdr:colOff>274320</xdr:colOff>
                    <xdr:row>11</xdr:row>
                    <xdr:rowOff>0</xdr:rowOff>
                  </to>
                </anchor>
              </controlPr>
            </control>
          </mc:Choice>
        </mc:AlternateContent>
        <mc:AlternateContent xmlns:mc="http://schemas.openxmlformats.org/markup-compatibility/2006">
          <mc:Choice Requires="x14">
            <control shapeId="96271" r:id="rId18" name="Check Box 15">
              <controlPr defaultSize="0" autoFill="0" autoLine="0" autoPict="0">
                <anchor moveWithCells="1">
                  <from>
                    <xdr:col>36</xdr:col>
                    <xdr:colOff>38100</xdr:colOff>
                    <xdr:row>10</xdr:row>
                    <xdr:rowOff>0</xdr:rowOff>
                  </from>
                  <to>
                    <xdr:col>36</xdr:col>
                    <xdr:colOff>274320</xdr:colOff>
                    <xdr:row>11</xdr:row>
                    <xdr:rowOff>0</xdr:rowOff>
                  </to>
                </anchor>
              </controlPr>
            </control>
          </mc:Choice>
        </mc:AlternateContent>
        <mc:AlternateContent xmlns:mc="http://schemas.openxmlformats.org/markup-compatibility/2006">
          <mc:Choice Requires="x14">
            <control shapeId="96272" r:id="rId19" name="Check Box 16">
              <controlPr defaultSize="0" autoFill="0" autoLine="0" autoPict="0">
                <anchor moveWithCells="1">
                  <from>
                    <xdr:col>38</xdr:col>
                    <xdr:colOff>38100</xdr:colOff>
                    <xdr:row>10</xdr:row>
                    <xdr:rowOff>0</xdr:rowOff>
                  </from>
                  <to>
                    <xdr:col>38</xdr:col>
                    <xdr:colOff>274320</xdr:colOff>
                    <xdr:row>11</xdr:row>
                    <xdr:rowOff>0</xdr:rowOff>
                  </to>
                </anchor>
              </controlPr>
            </control>
          </mc:Choice>
        </mc:AlternateContent>
        <mc:AlternateContent xmlns:mc="http://schemas.openxmlformats.org/markup-compatibility/2006">
          <mc:Choice Requires="x14">
            <control shapeId="96273" r:id="rId20" name="Check Box 17">
              <controlPr defaultSize="0" autoFill="0" autoLine="0" autoPict="0">
                <anchor moveWithCells="1">
                  <from>
                    <xdr:col>40</xdr:col>
                    <xdr:colOff>38100</xdr:colOff>
                    <xdr:row>10</xdr:row>
                    <xdr:rowOff>0</xdr:rowOff>
                  </from>
                  <to>
                    <xdr:col>40</xdr:col>
                    <xdr:colOff>274320</xdr:colOff>
                    <xdr:row>11</xdr:row>
                    <xdr:rowOff>0</xdr:rowOff>
                  </to>
                </anchor>
              </controlPr>
            </control>
          </mc:Choice>
        </mc:AlternateContent>
        <mc:AlternateContent xmlns:mc="http://schemas.openxmlformats.org/markup-compatibility/2006">
          <mc:Choice Requires="x14">
            <control shapeId="96274" r:id="rId21" name="Check Box 18">
              <controlPr defaultSize="0" autoFill="0" autoLine="0" autoPict="0">
                <anchor moveWithCells="1">
                  <from>
                    <xdr:col>42</xdr:col>
                    <xdr:colOff>38100</xdr:colOff>
                    <xdr:row>10</xdr:row>
                    <xdr:rowOff>0</xdr:rowOff>
                  </from>
                  <to>
                    <xdr:col>42</xdr:col>
                    <xdr:colOff>274320</xdr:colOff>
                    <xdr:row>11</xdr:row>
                    <xdr:rowOff>0</xdr:rowOff>
                  </to>
                </anchor>
              </controlPr>
            </control>
          </mc:Choice>
        </mc:AlternateContent>
        <mc:AlternateContent xmlns:mc="http://schemas.openxmlformats.org/markup-compatibility/2006">
          <mc:Choice Requires="x14">
            <control shapeId="96275" r:id="rId22" name="Check Box 19">
              <controlPr defaultSize="0" autoFill="0" autoLine="0" autoPict="0">
                <anchor moveWithCells="1">
                  <from>
                    <xdr:col>44</xdr:col>
                    <xdr:colOff>38100</xdr:colOff>
                    <xdr:row>10</xdr:row>
                    <xdr:rowOff>0</xdr:rowOff>
                  </from>
                  <to>
                    <xdr:col>45</xdr:col>
                    <xdr:colOff>121920</xdr:colOff>
                    <xdr:row>11</xdr:row>
                    <xdr:rowOff>0</xdr:rowOff>
                  </to>
                </anchor>
              </controlPr>
            </control>
          </mc:Choice>
        </mc:AlternateContent>
        <mc:AlternateContent xmlns:mc="http://schemas.openxmlformats.org/markup-compatibility/2006">
          <mc:Choice Requires="x14">
            <control shapeId="96276" r:id="rId23" name="Check Box 20">
              <controlPr defaultSize="0" autoFill="0" autoLine="0" autoPict="0">
                <anchor moveWithCells="1">
                  <from>
                    <xdr:col>45</xdr:col>
                    <xdr:colOff>175260</xdr:colOff>
                    <xdr:row>10</xdr:row>
                    <xdr:rowOff>0</xdr:rowOff>
                  </from>
                  <to>
                    <xdr:col>46</xdr:col>
                    <xdr:colOff>266700</xdr:colOff>
                    <xdr:row>11</xdr:row>
                    <xdr:rowOff>0</xdr:rowOff>
                  </to>
                </anchor>
              </controlPr>
            </control>
          </mc:Choice>
        </mc:AlternateContent>
        <mc:AlternateContent xmlns:mc="http://schemas.openxmlformats.org/markup-compatibility/2006">
          <mc:Choice Requires="x14">
            <control shapeId="96277" r:id="rId24" name="Check Box 21">
              <controlPr defaultSize="0" autoFill="0" autoLine="0" autoPict="0">
                <anchor moveWithCells="1">
                  <from>
                    <xdr:col>47</xdr:col>
                    <xdr:colOff>38100</xdr:colOff>
                    <xdr:row>10</xdr:row>
                    <xdr:rowOff>0</xdr:rowOff>
                  </from>
                  <to>
                    <xdr:col>48</xdr:col>
                    <xdr:colOff>121920</xdr:colOff>
                    <xdr:row>11</xdr:row>
                    <xdr:rowOff>0</xdr:rowOff>
                  </to>
                </anchor>
              </controlPr>
            </control>
          </mc:Choice>
        </mc:AlternateContent>
        <mc:AlternateContent xmlns:mc="http://schemas.openxmlformats.org/markup-compatibility/2006">
          <mc:Choice Requires="x14">
            <control shapeId="96278" r:id="rId25" name="Check Box 22">
              <controlPr defaultSize="0" autoFill="0" autoLine="0" autoPict="0">
                <anchor moveWithCells="1">
                  <from>
                    <xdr:col>48</xdr:col>
                    <xdr:colOff>175260</xdr:colOff>
                    <xdr:row>10</xdr:row>
                    <xdr:rowOff>0</xdr:rowOff>
                  </from>
                  <to>
                    <xdr:col>49</xdr:col>
                    <xdr:colOff>266700</xdr:colOff>
                    <xdr:row>11</xdr:row>
                    <xdr:rowOff>0</xdr:rowOff>
                  </to>
                </anchor>
              </controlPr>
            </control>
          </mc:Choice>
        </mc:AlternateContent>
        <mc:AlternateContent xmlns:mc="http://schemas.openxmlformats.org/markup-compatibility/2006">
          <mc:Choice Requires="x14">
            <control shapeId="96279" r:id="rId26" name="Check Box 23">
              <controlPr defaultSize="0" autoFill="0" autoLine="0" autoPict="0">
                <anchor moveWithCells="1">
                  <from>
                    <xdr:col>4</xdr:col>
                    <xdr:colOff>38100</xdr:colOff>
                    <xdr:row>31</xdr:row>
                    <xdr:rowOff>0</xdr:rowOff>
                  </from>
                  <to>
                    <xdr:col>4</xdr:col>
                    <xdr:colOff>274320</xdr:colOff>
                    <xdr:row>32</xdr:row>
                    <xdr:rowOff>0</xdr:rowOff>
                  </to>
                </anchor>
              </controlPr>
            </control>
          </mc:Choice>
        </mc:AlternateContent>
        <mc:AlternateContent xmlns:mc="http://schemas.openxmlformats.org/markup-compatibility/2006">
          <mc:Choice Requires="x14">
            <control shapeId="96280" r:id="rId27" name="Check Box 24">
              <controlPr defaultSize="0" autoFill="0" autoLine="0" autoPict="0">
                <anchor moveWithCells="1">
                  <from>
                    <xdr:col>6</xdr:col>
                    <xdr:colOff>38100</xdr:colOff>
                    <xdr:row>31</xdr:row>
                    <xdr:rowOff>0</xdr:rowOff>
                  </from>
                  <to>
                    <xdr:col>6</xdr:col>
                    <xdr:colOff>274320</xdr:colOff>
                    <xdr:row>32</xdr:row>
                    <xdr:rowOff>0</xdr:rowOff>
                  </to>
                </anchor>
              </controlPr>
            </control>
          </mc:Choice>
        </mc:AlternateContent>
        <mc:AlternateContent xmlns:mc="http://schemas.openxmlformats.org/markup-compatibility/2006">
          <mc:Choice Requires="x14">
            <control shapeId="96281" r:id="rId28" name="Check Box 25">
              <controlPr defaultSize="0" autoFill="0" autoLine="0" autoPict="0">
                <anchor moveWithCells="1">
                  <from>
                    <xdr:col>8</xdr:col>
                    <xdr:colOff>38100</xdr:colOff>
                    <xdr:row>31</xdr:row>
                    <xdr:rowOff>0</xdr:rowOff>
                  </from>
                  <to>
                    <xdr:col>8</xdr:col>
                    <xdr:colOff>274320</xdr:colOff>
                    <xdr:row>32</xdr:row>
                    <xdr:rowOff>0</xdr:rowOff>
                  </to>
                </anchor>
              </controlPr>
            </control>
          </mc:Choice>
        </mc:AlternateContent>
        <mc:AlternateContent xmlns:mc="http://schemas.openxmlformats.org/markup-compatibility/2006">
          <mc:Choice Requires="x14">
            <control shapeId="96282" r:id="rId29" name="Check Box 26">
              <controlPr defaultSize="0" autoFill="0" autoLine="0" autoPict="0">
                <anchor moveWithCells="1">
                  <from>
                    <xdr:col>10</xdr:col>
                    <xdr:colOff>38100</xdr:colOff>
                    <xdr:row>31</xdr:row>
                    <xdr:rowOff>0</xdr:rowOff>
                  </from>
                  <to>
                    <xdr:col>10</xdr:col>
                    <xdr:colOff>274320</xdr:colOff>
                    <xdr:row>32</xdr:row>
                    <xdr:rowOff>0</xdr:rowOff>
                  </to>
                </anchor>
              </controlPr>
            </control>
          </mc:Choice>
        </mc:AlternateContent>
        <mc:AlternateContent xmlns:mc="http://schemas.openxmlformats.org/markup-compatibility/2006">
          <mc:Choice Requires="x14">
            <control shapeId="96283" r:id="rId30" name="Check Box 27">
              <controlPr defaultSize="0" autoFill="0" autoLine="0" autoPict="0">
                <anchor moveWithCells="1">
                  <from>
                    <xdr:col>12</xdr:col>
                    <xdr:colOff>38100</xdr:colOff>
                    <xdr:row>31</xdr:row>
                    <xdr:rowOff>0</xdr:rowOff>
                  </from>
                  <to>
                    <xdr:col>12</xdr:col>
                    <xdr:colOff>274320</xdr:colOff>
                    <xdr:row>32</xdr:row>
                    <xdr:rowOff>0</xdr:rowOff>
                  </to>
                </anchor>
              </controlPr>
            </control>
          </mc:Choice>
        </mc:AlternateContent>
        <mc:AlternateContent xmlns:mc="http://schemas.openxmlformats.org/markup-compatibility/2006">
          <mc:Choice Requires="x14">
            <control shapeId="96284" r:id="rId31" name="Check Box 28">
              <controlPr defaultSize="0" autoFill="0" autoLine="0" autoPict="0">
                <anchor moveWithCells="1">
                  <from>
                    <xdr:col>14</xdr:col>
                    <xdr:colOff>38100</xdr:colOff>
                    <xdr:row>31</xdr:row>
                    <xdr:rowOff>0</xdr:rowOff>
                  </from>
                  <to>
                    <xdr:col>14</xdr:col>
                    <xdr:colOff>274320</xdr:colOff>
                    <xdr:row>32</xdr:row>
                    <xdr:rowOff>0</xdr:rowOff>
                  </to>
                </anchor>
              </controlPr>
            </control>
          </mc:Choice>
        </mc:AlternateContent>
        <mc:AlternateContent xmlns:mc="http://schemas.openxmlformats.org/markup-compatibility/2006">
          <mc:Choice Requires="x14">
            <control shapeId="96285" r:id="rId32" name="Check Box 29">
              <controlPr defaultSize="0" autoFill="0" autoLine="0" autoPict="0">
                <anchor moveWithCells="1">
                  <from>
                    <xdr:col>24</xdr:col>
                    <xdr:colOff>38100</xdr:colOff>
                    <xdr:row>31</xdr:row>
                    <xdr:rowOff>0</xdr:rowOff>
                  </from>
                  <to>
                    <xdr:col>24</xdr:col>
                    <xdr:colOff>274320</xdr:colOff>
                    <xdr:row>32</xdr:row>
                    <xdr:rowOff>0</xdr:rowOff>
                  </to>
                </anchor>
              </controlPr>
            </control>
          </mc:Choice>
        </mc:AlternateContent>
        <mc:AlternateContent xmlns:mc="http://schemas.openxmlformats.org/markup-compatibility/2006">
          <mc:Choice Requires="x14">
            <control shapeId="96286" r:id="rId33" name="Check Box 30">
              <controlPr defaultSize="0" autoFill="0" autoLine="0" autoPict="0">
                <anchor moveWithCells="1">
                  <from>
                    <xdr:col>26</xdr:col>
                    <xdr:colOff>38100</xdr:colOff>
                    <xdr:row>31</xdr:row>
                    <xdr:rowOff>0</xdr:rowOff>
                  </from>
                  <to>
                    <xdr:col>26</xdr:col>
                    <xdr:colOff>274320</xdr:colOff>
                    <xdr:row>32</xdr:row>
                    <xdr:rowOff>0</xdr:rowOff>
                  </to>
                </anchor>
              </controlPr>
            </control>
          </mc:Choice>
        </mc:AlternateContent>
        <mc:AlternateContent xmlns:mc="http://schemas.openxmlformats.org/markup-compatibility/2006">
          <mc:Choice Requires="x14">
            <control shapeId="96287" r:id="rId34" name="Check Box 31">
              <controlPr defaultSize="0" autoFill="0" autoLine="0" autoPict="0">
                <anchor moveWithCells="1">
                  <from>
                    <xdr:col>28</xdr:col>
                    <xdr:colOff>38100</xdr:colOff>
                    <xdr:row>31</xdr:row>
                    <xdr:rowOff>0</xdr:rowOff>
                  </from>
                  <to>
                    <xdr:col>28</xdr:col>
                    <xdr:colOff>274320</xdr:colOff>
                    <xdr:row>32</xdr:row>
                    <xdr:rowOff>0</xdr:rowOff>
                  </to>
                </anchor>
              </controlPr>
            </control>
          </mc:Choice>
        </mc:AlternateContent>
        <mc:AlternateContent xmlns:mc="http://schemas.openxmlformats.org/markup-compatibility/2006">
          <mc:Choice Requires="x14">
            <control shapeId="96288" r:id="rId35" name="Check Box 32">
              <controlPr defaultSize="0" autoFill="0" autoLine="0" autoPict="0">
                <anchor moveWithCells="1">
                  <from>
                    <xdr:col>30</xdr:col>
                    <xdr:colOff>38100</xdr:colOff>
                    <xdr:row>31</xdr:row>
                    <xdr:rowOff>0</xdr:rowOff>
                  </from>
                  <to>
                    <xdr:col>30</xdr:col>
                    <xdr:colOff>274320</xdr:colOff>
                    <xdr:row>32</xdr:row>
                    <xdr:rowOff>0</xdr:rowOff>
                  </to>
                </anchor>
              </controlPr>
            </control>
          </mc:Choice>
        </mc:AlternateContent>
        <mc:AlternateContent xmlns:mc="http://schemas.openxmlformats.org/markup-compatibility/2006">
          <mc:Choice Requires="x14">
            <control shapeId="96289" r:id="rId36" name="Check Box 33">
              <controlPr defaultSize="0" autoFill="0" autoLine="0" autoPict="0">
                <anchor moveWithCells="1">
                  <from>
                    <xdr:col>32</xdr:col>
                    <xdr:colOff>38100</xdr:colOff>
                    <xdr:row>31</xdr:row>
                    <xdr:rowOff>0</xdr:rowOff>
                  </from>
                  <to>
                    <xdr:col>32</xdr:col>
                    <xdr:colOff>274320</xdr:colOff>
                    <xdr:row>32</xdr:row>
                    <xdr:rowOff>0</xdr:rowOff>
                  </to>
                </anchor>
              </controlPr>
            </control>
          </mc:Choice>
        </mc:AlternateContent>
        <mc:AlternateContent xmlns:mc="http://schemas.openxmlformats.org/markup-compatibility/2006">
          <mc:Choice Requires="x14">
            <control shapeId="96290" r:id="rId37" name="Check Box 34">
              <controlPr defaultSize="0" autoFill="0" autoLine="0" autoPict="0">
                <anchor moveWithCells="1">
                  <from>
                    <xdr:col>34</xdr:col>
                    <xdr:colOff>38100</xdr:colOff>
                    <xdr:row>31</xdr:row>
                    <xdr:rowOff>0</xdr:rowOff>
                  </from>
                  <to>
                    <xdr:col>34</xdr:col>
                    <xdr:colOff>274320</xdr:colOff>
                    <xdr:row>32</xdr:row>
                    <xdr:rowOff>0</xdr:rowOff>
                  </to>
                </anchor>
              </controlPr>
            </control>
          </mc:Choice>
        </mc:AlternateContent>
        <mc:AlternateContent xmlns:mc="http://schemas.openxmlformats.org/markup-compatibility/2006">
          <mc:Choice Requires="x14">
            <control shapeId="96291" r:id="rId38" name="Check Box 35">
              <controlPr defaultSize="0" autoFill="0" autoLine="0" autoPict="0">
                <anchor moveWithCells="1">
                  <from>
                    <xdr:col>36</xdr:col>
                    <xdr:colOff>38100</xdr:colOff>
                    <xdr:row>31</xdr:row>
                    <xdr:rowOff>0</xdr:rowOff>
                  </from>
                  <to>
                    <xdr:col>36</xdr:col>
                    <xdr:colOff>274320</xdr:colOff>
                    <xdr:row>32</xdr:row>
                    <xdr:rowOff>0</xdr:rowOff>
                  </to>
                </anchor>
              </controlPr>
            </control>
          </mc:Choice>
        </mc:AlternateContent>
        <mc:AlternateContent xmlns:mc="http://schemas.openxmlformats.org/markup-compatibility/2006">
          <mc:Choice Requires="x14">
            <control shapeId="96292" r:id="rId39" name="Check Box 36">
              <controlPr defaultSize="0" autoFill="0" autoLine="0" autoPict="0">
                <anchor moveWithCells="1">
                  <from>
                    <xdr:col>38</xdr:col>
                    <xdr:colOff>38100</xdr:colOff>
                    <xdr:row>31</xdr:row>
                    <xdr:rowOff>0</xdr:rowOff>
                  </from>
                  <to>
                    <xdr:col>38</xdr:col>
                    <xdr:colOff>274320</xdr:colOff>
                    <xdr:row>32</xdr:row>
                    <xdr:rowOff>0</xdr:rowOff>
                  </to>
                </anchor>
              </controlPr>
            </control>
          </mc:Choice>
        </mc:AlternateContent>
        <mc:AlternateContent xmlns:mc="http://schemas.openxmlformats.org/markup-compatibility/2006">
          <mc:Choice Requires="x14">
            <control shapeId="96293" r:id="rId40" name="Check Box 37">
              <controlPr defaultSize="0" autoFill="0" autoLine="0" autoPict="0">
                <anchor moveWithCells="1">
                  <from>
                    <xdr:col>40</xdr:col>
                    <xdr:colOff>38100</xdr:colOff>
                    <xdr:row>31</xdr:row>
                    <xdr:rowOff>0</xdr:rowOff>
                  </from>
                  <to>
                    <xdr:col>40</xdr:col>
                    <xdr:colOff>274320</xdr:colOff>
                    <xdr:row>32</xdr:row>
                    <xdr:rowOff>0</xdr:rowOff>
                  </to>
                </anchor>
              </controlPr>
            </control>
          </mc:Choice>
        </mc:AlternateContent>
        <mc:AlternateContent xmlns:mc="http://schemas.openxmlformats.org/markup-compatibility/2006">
          <mc:Choice Requires="x14">
            <control shapeId="96294" r:id="rId41" name="Check Box 38">
              <controlPr defaultSize="0" autoFill="0" autoLine="0" autoPict="0">
                <anchor moveWithCells="1">
                  <from>
                    <xdr:col>42</xdr:col>
                    <xdr:colOff>38100</xdr:colOff>
                    <xdr:row>31</xdr:row>
                    <xdr:rowOff>0</xdr:rowOff>
                  </from>
                  <to>
                    <xdr:col>42</xdr:col>
                    <xdr:colOff>274320</xdr:colOff>
                    <xdr:row>32</xdr:row>
                    <xdr:rowOff>0</xdr:rowOff>
                  </to>
                </anchor>
              </controlPr>
            </control>
          </mc:Choice>
        </mc:AlternateContent>
        <mc:AlternateContent xmlns:mc="http://schemas.openxmlformats.org/markup-compatibility/2006">
          <mc:Choice Requires="x14">
            <control shapeId="96295" r:id="rId42" name="Check Box 39">
              <controlPr defaultSize="0" autoFill="0" autoLine="0" autoPict="0">
                <anchor moveWithCells="1">
                  <from>
                    <xdr:col>4</xdr:col>
                    <xdr:colOff>38100</xdr:colOff>
                    <xdr:row>32</xdr:row>
                    <xdr:rowOff>0</xdr:rowOff>
                  </from>
                  <to>
                    <xdr:col>4</xdr:col>
                    <xdr:colOff>274320</xdr:colOff>
                    <xdr:row>32</xdr:row>
                    <xdr:rowOff>236220</xdr:rowOff>
                  </to>
                </anchor>
              </controlPr>
            </control>
          </mc:Choice>
        </mc:AlternateContent>
        <mc:AlternateContent xmlns:mc="http://schemas.openxmlformats.org/markup-compatibility/2006">
          <mc:Choice Requires="x14">
            <control shapeId="96296" r:id="rId43" name="Check Box 40">
              <controlPr defaultSize="0" autoFill="0" autoLine="0" autoPict="0">
                <anchor moveWithCells="1">
                  <from>
                    <xdr:col>4</xdr:col>
                    <xdr:colOff>38100</xdr:colOff>
                    <xdr:row>33</xdr:row>
                    <xdr:rowOff>0</xdr:rowOff>
                  </from>
                  <to>
                    <xdr:col>4</xdr:col>
                    <xdr:colOff>274320</xdr:colOff>
                    <xdr:row>33</xdr:row>
                    <xdr:rowOff>236220</xdr:rowOff>
                  </to>
                </anchor>
              </controlPr>
            </control>
          </mc:Choice>
        </mc:AlternateContent>
        <mc:AlternateContent xmlns:mc="http://schemas.openxmlformats.org/markup-compatibility/2006">
          <mc:Choice Requires="x14">
            <control shapeId="96297" r:id="rId44" name="Check Box 41">
              <controlPr defaultSize="0" autoFill="0" autoLine="0" autoPict="0">
                <anchor moveWithCells="1">
                  <from>
                    <xdr:col>4</xdr:col>
                    <xdr:colOff>38100</xdr:colOff>
                    <xdr:row>34</xdr:row>
                    <xdr:rowOff>0</xdr:rowOff>
                  </from>
                  <to>
                    <xdr:col>4</xdr:col>
                    <xdr:colOff>274320</xdr:colOff>
                    <xdr:row>35</xdr:row>
                    <xdr:rowOff>0</xdr:rowOff>
                  </to>
                </anchor>
              </controlPr>
            </control>
          </mc:Choice>
        </mc:AlternateContent>
        <mc:AlternateContent xmlns:mc="http://schemas.openxmlformats.org/markup-compatibility/2006">
          <mc:Choice Requires="x14">
            <control shapeId="96298" r:id="rId45" name="Check Box 42">
              <controlPr defaultSize="0" autoFill="0" autoLine="0" autoPict="0">
                <anchor moveWithCells="1">
                  <from>
                    <xdr:col>8</xdr:col>
                    <xdr:colOff>38100</xdr:colOff>
                    <xdr:row>32</xdr:row>
                    <xdr:rowOff>0</xdr:rowOff>
                  </from>
                  <to>
                    <xdr:col>8</xdr:col>
                    <xdr:colOff>274320</xdr:colOff>
                    <xdr:row>32</xdr:row>
                    <xdr:rowOff>236220</xdr:rowOff>
                  </to>
                </anchor>
              </controlPr>
            </control>
          </mc:Choice>
        </mc:AlternateContent>
        <mc:AlternateContent xmlns:mc="http://schemas.openxmlformats.org/markup-compatibility/2006">
          <mc:Choice Requires="x14">
            <control shapeId="96299" r:id="rId46" name="Check Box 43">
              <controlPr defaultSize="0" autoFill="0" autoLine="0" autoPict="0">
                <anchor moveWithCells="1">
                  <from>
                    <xdr:col>8</xdr:col>
                    <xdr:colOff>38100</xdr:colOff>
                    <xdr:row>33</xdr:row>
                    <xdr:rowOff>0</xdr:rowOff>
                  </from>
                  <to>
                    <xdr:col>8</xdr:col>
                    <xdr:colOff>274320</xdr:colOff>
                    <xdr:row>33</xdr:row>
                    <xdr:rowOff>236220</xdr:rowOff>
                  </to>
                </anchor>
              </controlPr>
            </control>
          </mc:Choice>
        </mc:AlternateContent>
        <mc:AlternateContent xmlns:mc="http://schemas.openxmlformats.org/markup-compatibility/2006">
          <mc:Choice Requires="x14">
            <control shapeId="96300" r:id="rId47" name="Check Box 44">
              <controlPr defaultSize="0" autoFill="0" autoLine="0" autoPict="0">
                <anchor moveWithCells="1">
                  <from>
                    <xdr:col>8</xdr:col>
                    <xdr:colOff>38100</xdr:colOff>
                    <xdr:row>34</xdr:row>
                    <xdr:rowOff>0</xdr:rowOff>
                  </from>
                  <to>
                    <xdr:col>8</xdr:col>
                    <xdr:colOff>274320</xdr:colOff>
                    <xdr:row>35</xdr:row>
                    <xdr:rowOff>0</xdr:rowOff>
                  </to>
                </anchor>
              </controlPr>
            </control>
          </mc:Choice>
        </mc:AlternateContent>
        <mc:AlternateContent xmlns:mc="http://schemas.openxmlformats.org/markup-compatibility/2006">
          <mc:Choice Requires="x14">
            <control shapeId="96301" r:id="rId48" name="Check Box 45">
              <controlPr defaultSize="0" autoFill="0" autoLine="0" autoPict="0">
                <anchor moveWithCells="1">
                  <from>
                    <xdr:col>12</xdr:col>
                    <xdr:colOff>38100</xdr:colOff>
                    <xdr:row>32</xdr:row>
                    <xdr:rowOff>0</xdr:rowOff>
                  </from>
                  <to>
                    <xdr:col>12</xdr:col>
                    <xdr:colOff>274320</xdr:colOff>
                    <xdr:row>32</xdr:row>
                    <xdr:rowOff>236220</xdr:rowOff>
                  </to>
                </anchor>
              </controlPr>
            </control>
          </mc:Choice>
        </mc:AlternateContent>
        <mc:AlternateContent xmlns:mc="http://schemas.openxmlformats.org/markup-compatibility/2006">
          <mc:Choice Requires="x14">
            <control shapeId="96302" r:id="rId49" name="Check Box 46">
              <controlPr defaultSize="0" autoFill="0" autoLine="0" autoPict="0">
                <anchor moveWithCells="1">
                  <from>
                    <xdr:col>12</xdr:col>
                    <xdr:colOff>38100</xdr:colOff>
                    <xdr:row>33</xdr:row>
                    <xdr:rowOff>0</xdr:rowOff>
                  </from>
                  <to>
                    <xdr:col>12</xdr:col>
                    <xdr:colOff>274320</xdr:colOff>
                    <xdr:row>33</xdr:row>
                    <xdr:rowOff>236220</xdr:rowOff>
                  </to>
                </anchor>
              </controlPr>
            </control>
          </mc:Choice>
        </mc:AlternateContent>
        <mc:AlternateContent xmlns:mc="http://schemas.openxmlformats.org/markup-compatibility/2006">
          <mc:Choice Requires="x14">
            <control shapeId="96303" r:id="rId50" name="Check Box 47">
              <controlPr defaultSize="0" autoFill="0" autoLine="0" autoPict="0">
                <anchor moveWithCells="1">
                  <from>
                    <xdr:col>12</xdr:col>
                    <xdr:colOff>38100</xdr:colOff>
                    <xdr:row>34</xdr:row>
                    <xdr:rowOff>0</xdr:rowOff>
                  </from>
                  <to>
                    <xdr:col>12</xdr:col>
                    <xdr:colOff>274320</xdr:colOff>
                    <xdr:row>35</xdr:row>
                    <xdr:rowOff>0</xdr:rowOff>
                  </to>
                </anchor>
              </controlPr>
            </control>
          </mc:Choice>
        </mc:AlternateContent>
        <mc:AlternateContent xmlns:mc="http://schemas.openxmlformats.org/markup-compatibility/2006">
          <mc:Choice Requires="x14">
            <control shapeId="96304" r:id="rId51" name="Check Box 48">
              <controlPr defaultSize="0" autoFill="0" autoLine="0" autoPict="0">
                <anchor moveWithCells="1">
                  <from>
                    <xdr:col>24</xdr:col>
                    <xdr:colOff>38100</xdr:colOff>
                    <xdr:row>32</xdr:row>
                    <xdr:rowOff>0</xdr:rowOff>
                  </from>
                  <to>
                    <xdr:col>24</xdr:col>
                    <xdr:colOff>274320</xdr:colOff>
                    <xdr:row>32</xdr:row>
                    <xdr:rowOff>236220</xdr:rowOff>
                  </to>
                </anchor>
              </controlPr>
            </control>
          </mc:Choice>
        </mc:AlternateContent>
        <mc:AlternateContent xmlns:mc="http://schemas.openxmlformats.org/markup-compatibility/2006">
          <mc:Choice Requires="x14">
            <control shapeId="96305" r:id="rId52" name="Check Box 49">
              <controlPr defaultSize="0" autoFill="0" autoLine="0" autoPict="0">
                <anchor moveWithCells="1">
                  <from>
                    <xdr:col>24</xdr:col>
                    <xdr:colOff>38100</xdr:colOff>
                    <xdr:row>33</xdr:row>
                    <xdr:rowOff>0</xdr:rowOff>
                  </from>
                  <to>
                    <xdr:col>24</xdr:col>
                    <xdr:colOff>274320</xdr:colOff>
                    <xdr:row>33</xdr:row>
                    <xdr:rowOff>236220</xdr:rowOff>
                  </to>
                </anchor>
              </controlPr>
            </control>
          </mc:Choice>
        </mc:AlternateContent>
        <mc:AlternateContent xmlns:mc="http://schemas.openxmlformats.org/markup-compatibility/2006">
          <mc:Choice Requires="x14">
            <control shapeId="96306" r:id="rId53" name="Check Box 50">
              <controlPr defaultSize="0" autoFill="0" autoLine="0" autoPict="0">
                <anchor moveWithCells="1">
                  <from>
                    <xdr:col>24</xdr:col>
                    <xdr:colOff>38100</xdr:colOff>
                    <xdr:row>34</xdr:row>
                    <xdr:rowOff>0</xdr:rowOff>
                  </from>
                  <to>
                    <xdr:col>24</xdr:col>
                    <xdr:colOff>274320</xdr:colOff>
                    <xdr:row>35</xdr:row>
                    <xdr:rowOff>0</xdr:rowOff>
                  </to>
                </anchor>
              </controlPr>
            </control>
          </mc:Choice>
        </mc:AlternateContent>
        <mc:AlternateContent xmlns:mc="http://schemas.openxmlformats.org/markup-compatibility/2006">
          <mc:Choice Requires="x14">
            <control shapeId="96307" r:id="rId54" name="Check Box 51">
              <controlPr defaultSize="0" autoFill="0" autoLine="0" autoPict="0">
                <anchor moveWithCells="1">
                  <from>
                    <xdr:col>28</xdr:col>
                    <xdr:colOff>38100</xdr:colOff>
                    <xdr:row>32</xdr:row>
                    <xdr:rowOff>0</xdr:rowOff>
                  </from>
                  <to>
                    <xdr:col>28</xdr:col>
                    <xdr:colOff>274320</xdr:colOff>
                    <xdr:row>32</xdr:row>
                    <xdr:rowOff>236220</xdr:rowOff>
                  </to>
                </anchor>
              </controlPr>
            </control>
          </mc:Choice>
        </mc:AlternateContent>
        <mc:AlternateContent xmlns:mc="http://schemas.openxmlformats.org/markup-compatibility/2006">
          <mc:Choice Requires="x14">
            <control shapeId="96308" r:id="rId55" name="Check Box 52">
              <controlPr defaultSize="0" autoFill="0" autoLine="0" autoPict="0">
                <anchor moveWithCells="1">
                  <from>
                    <xdr:col>28</xdr:col>
                    <xdr:colOff>38100</xdr:colOff>
                    <xdr:row>33</xdr:row>
                    <xdr:rowOff>0</xdr:rowOff>
                  </from>
                  <to>
                    <xdr:col>28</xdr:col>
                    <xdr:colOff>274320</xdr:colOff>
                    <xdr:row>33</xdr:row>
                    <xdr:rowOff>236220</xdr:rowOff>
                  </to>
                </anchor>
              </controlPr>
            </control>
          </mc:Choice>
        </mc:AlternateContent>
        <mc:AlternateContent xmlns:mc="http://schemas.openxmlformats.org/markup-compatibility/2006">
          <mc:Choice Requires="x14">
            <control shapeId="96309" r:id="rId56" name="Check Box 53">
              <controlPr defaultSize="0" autoFill="0" autoLine="0" autoPict="0">
                <anchor moveWithCells="1">
                  <from>
                    <xdr:col>28</xdr:col>
                    <xdr:colOff>38100</xdr:colOff>
                    <xdr:row>34</xdr:row>
                    <xdr:rowOff>0</xdr:rowOff>
                  </from>
                  <to>
                    <xdr:col>28</xdr:col>
                    <xdr:colOff>274320</xdr:colOff>
                    <xdr:row>35</xdr:row>
                    <xdr:rowOff>0</xdr:rowOff>
                  </to>
                </anchor>
              </controlPr>
            </control>
          </mc:Choice>
        </mc:AlternateContent>
        <mc:AlternateContent xmlns:mc="http://schemas.openxmlformats.org/markup-compatibility/2006">
          <mc:Choice Requires="x14">
            <control shapeId="96310" r:id="rId57" name="Check Box 54">
              <controlPr defaultSize="0" autoFill="0" autoLine="0" autoPict="0">
                <anchor moveWithCells="1">
                  <from>
                    <xdr:col>32</xdr:col>
                    <xdr:colOff>38100</xdr:colOff>
                    <xdr:row>32</xdr:row>
                    <xdr:rowOff>0</xdr:rowOff>
                  </from>
                  <to>
                    <xdr:col>32</xdr:col>
                    <xdr:colOff>274320</xdr:colOff>
                    <xdr:row>32</xdr:row>
                    <xdr:rowOff>236220</xdr:rowOff>
                  </to>
                </anchor>
              </controlPr>
            </control>
          </mc:Choice>
        </mc:AlternateContent>
        <mc:AlternateContent xmlns:mc="http://schemas.openxmlformats.org/markup-compatibility/2006">
          <mc:Choice Requires="x14">
            <control shapeId="96311" r:id="rId58" name="Check Box 55">
              <controlPr defaultSize="0" autoFill="0" autoLine="0" autoPict="0">
                <anchor moveWithCells="1">
                  <from>
                    <xdr:col>32</xdr:col>
                    <xdr:colOff>38100</xdr:colOff>
                    <xdr:row>33</xdr:row>
                    <xdr:rowOff>0</xdr:rowOff>
                  </from>
                  <to>
                    <xdr:col>32</xdr:col>
                    <xdr:colOff>274320</xdr:colOff>
                    <xdr:row>33</xdr:row>
                    <xdr:rowOff>236220</xdr:rowOff>
                  </to>
                </anchor>
              </controlPr>
            </control>
          </mc:Choice>
        </mc:AlternateContent>
        <mc:AlternateContent xmlns:mc="http://schemas.openxmlformats.org/markup-compatibility/2006">
          <mc:Choice Requires="x14">
            <control shapeId="96312" r:id="rId59" name="Check Box 56">
              <controlPr defaultSize="0" autoFill="0" autoLine="0" autoPict="0">
                <anchor moveWithCells="1">
                  <from>
                    <xdr:col>32</xdr:col>
                    <xdr:colOff>38100</xdr:colOff>
                    <xdr:row>34</xdr:row>
                    <xdr:rowOff>0</xdr:rowOff>
                  </from>
                  <to>
                    <xdr:col>32</xdr:col>
                    <xdr:colOff>274320</xdr:colOff>
                    <xdr:row>35</xdr:row>
                    <xdr:rowOff>0</xdr:rowOff>
                  </to>
                </anchor>
              </controlPr>
            </control>
          </mc:Choice>
        </mc:AlternateContent>
        <mc:AlternateContent xmlns:mc="http://schemas.openxmlformats.org/markup-compatibility/2006">
          <mc:Choice Requires="x14">
            <control shapeId="96313" r:id="rId60" name="Check Box 57">
              <controlPr defaultSize="0" autoFill="0" autoLine="0" autoPict="0">
                <anchor moveWithCells="1">
                  <from>
                    <xdr:col>36</xdr:col>
                    <xdr:colOff>38100</xdr:colOff>
                    <xdr:row>32</xdr:row>
                    <xdr:rowOff>0</xdr:rowOff>
                  </from>
                  <to>
                    <xdr:col>36</xdr:col>
                    <xdr:colOff>274320</xdr:colOff>
                    <xdr:row>32</xdr:row>
                    <xdr:rowOff>236220</xdr:rowOff>
                  </to>
                </anchor>
              </controlPr>
            </control>
          </mc:Choice>
        </mc:AlternateContent>
        <mc:AlternateContent xmlns:mc="http://schemas.openxmlformats.org/markup-compatibility/2006">
          <mc:Choice Requires="x14">
            <control shapeId="96314" r:id="rId61" name="Check Box 58">
              <controlPr defaultSize="0" autoFill="0" autoLine="0" autoPict="0">
                <anchor moveWithCells="1">
                  <from>
                    <xdr:col>36</xdr:col>
                    <xdr:colOff>38100</xdr:colOff>
                    <xdr:row>33</xdr:row>
                    <xdr:rowOff>0</xdr:rowOff>
                  </from>
                  <to>
                    <xdr:col>36</xdr:col>
                    <xdr:colOff>274320</xdr:colOff>
                    <xdr:row>33</xdr:row>
                    <xdr:rowOff>236220</xdr:rowOff>
                  </to>
                </anchor>
              </controlPr>
            </control>
          </mc:Choice>
        </mc:AlternateContent>
        <mc:AlternateContent xmlns:mc="http://schemas.openxmlformats.org/markup-compatibility/2006">
          <mc:Choice Requires="x14">
            <control shapeId="96315" r:id="rId62" name="Check Box 59">
              <controlPr defaultSize="0" autoFill="0" autoLine="0" autoPict="0">
                <anchor moveWithCells="1">
                  <from>
                    <xdr:col>36</xdr:col>
                    <xdr:colOff>38100</xdr:colOff>
                    <xdr:row>34</xdr:row>
                    <xdr:rowOff>0</xdr:rowOff>
                  </from>
                  <to>
                    <xdr:col>36</xdr:col>
                    <xdr:colOff>274320</xdr:colOff>
                    <xdr:row>35</xdr:row>
                    <xdr:rowOff>0</xdr:rowOff>
                  </to>
                </anchor>
              </controlPr>
            </control>
          </mc:Choice>
        </mc:AlternateContent>
        <mc:AlternateContent xmlns:mc="http://schemas.openxmlformats.org/markup-compatibility/2006">
          <mc:Choice Requires="x14">
            <control shapeId="96316" r:id="rId63" name="Check Box 60">
              <controlPr defaultSize="0" autoFill="0" autoLine="0" autoPict="0">
                <anchor moveWithCells="1">
                  <from>
                    <xdr:col>40</xdr:col>
                    <xdr:colOff>38100</xdr:colOff>
                    <xdr:row>32</xdr:row>
                    <xdr:rowOff>0</xdr:rowOff>
                  </from>
                  <to>
                    <xdr:col>40</xdr:col>
                    <xdr:colOff>274320</xdr:colOff>
                    <xdr:row>32</xdr:row>
                    <xdr:rowOff>236220</xdr:rowOff>
                  </to>
                </anchor>
              </controlPr>
            </control>
          </mc:Choice>
        </mc:AlternateContent>
        <mc:AlternateContent xmlns:mc="http://schemas.openxmlformats.org/markup-compatibility/2006">
          <mc:Choice Requires="x14">
            <control shapeId="96317" r:id="rId64" name="Check Box 61">
              <controlPr defaultSize="0" autoFill="0" autoLine="0" autoPict="0">
                <anchor moveWithCells="1">
                  <from>
                    <xdr:col>40</xdr:col>
                    <xdr:colOff>38100</xdr:colOff>
                    <xdr:row>33</xdr:row>
                    <xdr:rowOff>0</xdr:rowOff>
                  </from>
                  <to>
                    <xdr:col>40</xdr:col>
                    <xdr:colOff>274320</xdr:colOff>
                    <xdr:row>33</xdr:row>
                    <xdr:rowOff>236220</xdr:rowOff>
                  </to>
                </anchor>
              </controlPr>
            </control>
          </mc:Choice>
        </mc:AlternateContent>
        <mc:AlternateContent xmlns:mc="http://schemas.openxmlformats.org/markup-compatibility/2006">
          <mc:Choice Requires="x14">
            <control shapeId="96318" r:id="rId65" name="Check Box 62">
              <controlPr defaultSize="0" autoFill="0" autoLine="0" autoPict="0">
                <anchor moveWithCells="1">
                  <from>
                    <xdr:col>40</xdr:col>
                    <xdr:colOff>38100</xdr:colOff>
                    <xdr:row>34</xdr:row>
                    <xdr:rowOff>0</xdr:rowOff>
                  </from>
                  <to>
                    <xdr:col>40</xdr:col>
                    <xdr:colOff>274320</xdr:colOff>
                    <xdr:row>35</xdr:row>
                    <xdr:rowOff>0</xdr:rowOff>
                  </to>
                </anchor>
              </controlPr>
            </control>
          </mc:Choice>
        </mc:AlternateContent>
        <mc:AlternateContent xmlns:mc="http://schemas.openxmlformats.org/markup-compatibility/2006">
          <mc:Choice Requires="x14">
            <control shapeId="96319" r:id="rId66" name="Check Box 63">
              <controlPr defaultSize="0" autoFill="0" autoLine="0" autoPict="0">
                <anchor moveWithCells="1">
                  <from>
                    <xdr:col>20</xdr:col>
                    <xdr:colOff>38100</xdr:colOff>
                    <xdr:row>10</xdr:row>
                    <xdr:rowOff>0</xdr:rowOff>
                  </from>
                  <to>
                    <xdr:col>20</xdr:col>
                    <xdr:colOff>274320</xdr:colOff>
                    <xdr:row>11</xdr:row>
                    <xdr:rowOff>0</xdr:rowOff>
                  </to>
                </anchor>
              </controlPr>
            </control>
          </mc:Choice>
        </mc:AlternateContent>
        <mc:AlternateContent xmlns:mc="http://schemas.openxmlformats.org/markup-compatibility/2006">
          <mc:Choice Requires="x14">
            <control shapeId="96320" r:id="rId67" name="Check Box 64">
              <controlPr defaultSize="0" autoFill="0" autoLine="0" autoPict="0">
                <anchor moveWithCells="1">
                  <from>
                    <xdr:col>22</xdr:col>
                    <xdr:colOff>38100</xdr:colOff>
                    <xdr:row>10</xdr:row>
                    <xdr:rowOff>0</xdr:rowOff>
                  </from>
                  <to>
                    <xdr:col>22</xdr:col>
                    <xdr:colOff>274320</xdr:colOff>
                    <xdr:row>11</xdr:row>
                    <xdr:rowOff>0</xdr:rowOff>
                  </to>
                </anchor>
              </controlPr>
            </control>
          </mc:Choice>
        </mc:AlternateContent>
        <mc:AlternateContent xmlns:mc="http://schemas.openxmlformats.org/markup-compatibility/2006">
          <mc:Choice Requires="x14">
            <control shapeId="96321" r:id="rId68" name="Check Box 65">
              <controlPr defaultSize="0" autoFill="0" autoLine="0" autoPict="0">
                <anchor moveWithCells="1">
                  <from>
                    <xdr:col>20</xdr:col>
                    <xdr:colOff>38100</xdr:colOff>
                    <xdr:row>31</xdr:row>
                    <xdr:rowOff>0</xdr:rowOff>
                  </from>
                  <to>
                    <xdr:col>20</xdr:col>
                    <xdr:colOff>274320</xdr:colOff>
                    <xdr:row>32</xdr:row>
                    <xdr:rowOff>0</xdr:rowOff>
                  </to>
                </anchor>
              </controlPr>
            </control>
          </mc:Choice>
        </mc:AlternateContent>
        <mc:AlternateContent xmlns:mc="http://schemas.openxmlformats.org/markup-compatibility/2006">
          <mc:Choice Requires="x14">
            <control shapeId="96322" r:id="rId69" name="Check Box 66">
              <controlPr defaultSize="0" autoFill="0" autoLine="0" autoPict="0">
                <anchor moveWithCells="1">
                  <from>
                    <xdr:col>22</xdr:col>
                    <xdr:colOff>38100</xdr:colOff>
                    <xdr:row>31</xdr:row>
                    <xdr:rowOff>0</xdr:rowOff>
                  </from>
                  <to>
                    <xdr:col>22</xdr:col>
                    <xdr:colOff>274320</xdr:colOff>
                    <xdr:row>32</xdr:row>
                    <xdr:rowOff>0</xdr:rowOff>
                  </to>
                </anchor>
              </controlPr>
            </control>
          </mc:Choice>
        </mc:AlternateContent>
        <mc:AlternateContent xmlns:mc="http://schemas.openxmlformats.org/markup-compatibility/2006">
          <mc:Choice Requires="x14">
            <control shapeId="96323" r:id="rId70" name="Check Box 67">
              <controlPr defaultSize="0" autoFill="0" autoLine="0" autoPict="0">
                <anchor moveWithCells="1">
                  <from>
                    <xdr:col>20</xdr:col>
                    <xdr:colOff>38100</xdr:colOff>
                    <xdr:row>32</xdr:row>
                    <xdr:rowOff>0</xdr:rowOff>
                  </from>
                  <to>
                    <xdr:col>20</xdr:col>
                    <xdr:colOff>274320</xdr:colOff>
                    <xdr:row>32</xdr:row>
                    <xdr:rowOff>236220</xdr:rowOff>
                  </to>
                </anchor>
              </controlPr>
            </control>
          </mc:Choice>
        </mc:AlternateContent>
        <mc:AlternateContent xmlns:mc="http://schemas.openxmlformats.org/markup-compatibility/2006">
          <mc:Choice Requires="x14">
            <control shapeId="96324" r:id="rId71" name="Check Box 68">
              <controlPr defaultSize="0" autoFill="0" autoLine="0" autoPict="0">
                <anchor moveWithCells="1">
                  <from>
                    <xdr:col>20</xdr:col>
                    <xdr:colOff>38100</xdr:colOff>
                    <xdr:row>33</xdr:row>
                    <xdr:rowOff>0</xdr:rowOff>
                  </from>
                  <to>
                    <xdr:col>20</xdr:col>
                    <xdr:colOff>274320</xdr:colOff>
                    <xdr:row>33</xdr:row>
                    <xdr:rowOff>236220</xdr:rowOff>
                  </to>
                </anchor>
              </controlPr>
            </control>
          </mc:Choice>
        </mc:AlternateContent>
        <mc:AlternateContent xmlns:mc="http://schemas.openxmlformats.org/markup-compatibility/2006">
          <mc:Choice Requires="x14">
            <control shapeId="96325" r:id="rId72" name="Check Box 69">
              <controlPr defaultSize="0" autoFill="0" autoLine="0" autoPict="0">
                <anchor moveWithCells="1">
                  <from>
                    <xdr:col>20</xdr:col>
                    <xdr:colOff>38100</xdr:colOff>
                    <xdr:row>34</xdr:row>
                    <xdr:rowOff>0</xdr:rowOff>
                  </from>
                  <to>
                    <xdr:col>20</xdr:col>
                    <xdr:colOff>274320</xdr:colOff>
                    <xdr:row>35</xdr:row>
                    <xdr:rowOff>0</xdr:rowOff>
                  </to>
                </anchor>
              </controlPr>
            </control>
          </mc:Choice>
        </mc:AlternateContent>
        <mc:AlternateContent xmlns:mc="http://schemas.openxmlformats.org/markup-compatibility/2006">
          <mc:Choice Requires="x14">
            <control shapeId="96326" r:id="rId73" name="Check Box 70">
              <controlPr defaultSize="0" autoFill="0" autoLine="0" autoPict="0">
                <anchor moveWithCells="1">
                  <from>
                    <xdr:col>16</xdr:col>
                    <xdr:colOff>38100</xdr:colOff>
                    <xdr:row>10</xdr:row>
                    <xdr:rowOff>0</xdr:rowOff>
                  </from>
                  <to>
                    <xdr:col>16</xdr:col>
                    <xdr:colOff>274320</xdr:colOff>
                    <xdr:row>11</xdr:row>
                    <xdr:rowOff>0</xdr:rowOff>
                  </to>
                </anchor>
              </controlPr>
            </control>
          </mc:Choice>
        </mc:AlternateContent>
        <mc:AlternateContent xmlns:mc="http://schemas.openxmlformats.org/markup-compatibility/2006">
          <mc:Choice Requires="x14">
            <control shapeId="96327" r:id="rId74" name="Check Box 71">
              <controlPr defaultSize="0" autoFill="0" autoLine="0" autoPict="0">
                <anchor moveWithCells="1">
                  <from>
                    <xdr:col>18</xdr:col>
                    <xdr:colOff>38100</xdr:colOff>
                    <xdr:row>10</xdr:row>
                    <xdr:rowOff>0</xdr:rowOff>
                  </from>
                  <to>
                    <xdr:col>18</xdr:col>
                    <xdr:colOff>274320</xdr:colOff>
                    <xdr:row>11</xdr:row>
                    <xdr:rowOff>0</xdr:rowOff>
                  </to>
                </anchor>
              </controlPr>
            </control>
          </mc:Choice>
        </mc:AlternateContent>
        <mc:AlternateContent xmlns:mc="http://schemas.openxmlformats.org/markup-compatibility/2006">
          <mc:Choice Requires="x14">
            <control shapeId="96328" r:id="rId75" name="Check Box 72">
              <controlPr defaultSize="0" autoFill="0" autoLine="0" autoPict="0">
                <anchor moveWithCells="1">
                  <from>
                    <xdr:col>16</xdr:col>
                    <xdr:colOff>38100</xdr:colOff>
                    <xdr:row>31</xdr:row>
                    <xdr:rowOff>0</xdr:rowOff>
                  </from>
                  <to>
                    <xdr:col>16</xdr:col>
                    <xdr:colOff>274320</xdr:colOff>
                    <xdr:row>32</xdr:row>
                    <xdr:rowOff>0</xdr:rowOff>
                  </to>
                </anchor>
              </controlPr>
            </control>
          </mc:Choice>
        </mc:AlternateContent>
        <mc:AlternateContent xmlns:mc="http://schemas.openxmlformats.org/markup-compatibility/2006">
          <mc:Choice Requires="x14">
            <control shapeId="96329" r:id="rId76" name="Check Box 73">
              <controlPr defaultSize="0" autoFill="0" autoLine="0" autoPict="0">
                <anchor moveWithCells="1">
                  <from>
                    <xdr:col>18</xdr:col>
                    <xdr:colOff>38100</xdr:colOff>
                    <xdr:row>31</xdr:row>
                    <xdr:rowOff>0</xdr:rowOff>
                  </from>
                  <to>
                    <xdr:col>18</xdr:col>
                    <xdr:colOff>274320</xdr:colOff>
                    <xdr:row>32</xdr:row>
                    <xdr:rowOff>0</xdr:rowOff>
                  </to>
                </anchor>
              </controlPr>
            </control>
          </mc:Choice>
        </mc:AlternateContent>
        <mc:AlternateContent xmlns:mc="http://schemas.openxmlformats.org/markup-compatibility/2006">
          <mc:Choice Requires="x14">
            <control shapeId="96330" r:id="rId77" name="Check Box 74">
              <controlPr defaultSize="0" autoFill="0" autoLine="0" autoPict="0">
                <anchor moveWithCells="1">
                  <from>
                    <xdr:col>16</xdr:col>
                    <xdr:colOff>38100</xdr:colOff>
                    <xdr:row>32</xdr:row>
                    <xdr:rowOff>0</xdr:rowOff>
                  </from>
                  <to>
                    <xdr:col>16</xdr:col>
                    <xdr:colOff>274320</xdr:colOff>
                    <xdr:row>32</xdr:row>
                    <xdr:rowOff>236220</xdr:rowOff>
                  </to>
                </anchor>
              </controlPr>
            </control>
          </mc:Choice>
        </mc:AlternateContent>
        <mc:AlternateContent xmlns:mc="http://schemas.openxmlformats.org/markup-compatibility/2006">
          <mc:Choice Requires="x14">
            <control shapeId="96331" r:id="rId78" name="Check Box 75">
              <controlPr defaultSize="0" autoFill="0" autoLine="0" autoPict="0">
                <anchor moveWithCells="1">
                  <from>
                    <xdr:col>16</xdr:col>
                    <xdr:colOff>38100</xdr:colOff>
                    <xdr:row>33</xdr:row>
                    <xdr:rowOff>0</xdr:rowOff>
                  </from>
                  <to>
                    <xdr:col>16</xdr:col>
                    <xdr:colOff>274320</xdr:colOff>
                    <xdr:row>33</xdr:row>
                    <xdr:rowOff>236220</xdr:rowOff>
                  </to>
                </anchor>
              </controlPr>
            </control>
          </mc:Choice>
        </mc:AlternateContent>
        <mc:AlternateContent xmlns:mc="http://schemas.openxmlformats.org/markup-compatibility/2006">
          <mc:Choice Requires="x14">
            <control shapeId="96332" r:id="rId79" name="Check Box 76">
              <controlPr defaultSize="0" autoFill="0" autoLine="0" autoPict="0">
                <anchor moveWithCells="1">
                  <from>
                    <xdr:col>16</xdr:col>
                    <xdr:colOff>38100</xdr:colOff>
                    <xdr:row>34</xdr:row>
                    <xdr:rowOff>0</xdr:rowOff>
                  </from>
                  <to>
                    <xdr:col>16</xdr:col>
                    <xdr:colOff>274320</xdr:colOff>
                    <xdr:row>35</xdr:row>
                    <xdr:rowOff>0</xdr:rowOff>
                  </to>
                </anchor>
              </controlPr>
            </control>
          </mc:Choice>
        </mc:AlternateContent>
        <mc:AlternateContent xmlns:mc="http://schemas.openxmlformats.org/markup-compatibility/2006">
          <mc:Choice Requires="x14">
            <control shapeId="96333" r:id="rId80" name="Check Box 77">
              <controlPr defaultSize="0" autoFill="0" autoLine="0" autoPict="0">
                <anchor moveWithCells="1">
                  <from>
                    <xdr:col>6</xdr:col>
                    <xdr:colOff>45720</xdr:colOff>
                    <xdr:row>39</xdr:row>
                    <xdr:rowOff>91440</xdr:rowOff>
                  </from>
                  <to>
                    <xdr:col>6</xdr:col>
                    <xdr:colOff>281940</xdr:colOff>
                    <xdr:row>40</xdr:row>
                    <xdr:rowOff>91440</xdr:rowOff>
                  </to>
                </anchor>
              </controlPr>
            </control>
          </mc:Choice>
        </mc:AlternateContent>
        <mc:AlternateContent xmlns:mc="http://schemas.openxmlformats.org/markup-compatibility/2006">
          <mc:Choice Requires="x14">
            <control shapeId="96334" r:id="rId81" name="Check Box 78">
              <controlPr defaultSize="0" autoFill="0" autoLine="0" autoPict="0">
                <anchor moveWithCells="1">
                  <from>
                    <xdr:col>10</xdr:col>
                    <xdr:colOff>30480</xdr:colOff>
                    <xdr:row>39</xdr:row>
                    <xdr:rowOff>91440</xdr:rowOff>
                  </from>
                  <to>
                    <xdr:col>10</xdr:col>
                    <xdr:colOff>266700</xdr:colOff>
                    <xdr:row>40</xdr:row>
                    <xdr:rowOff>91440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6696E-E395-4127-8FC8-BB529EBC8591}">
  <sheetPr>
    <tabColor theme="7" tint="0.79998168889431442"/>
    <pageSetUpPr fitToPage="1"/>
  </sheetPr>
  <dimension ref="A1:BU168"/>
  <sheetViews>
    <sheetView view="pageBreakPreview" zoomScale="77" zoomScaleNormal="70" zoomScaleSheetLayoutView="77" workbookViewId="0">
      <selection activeCell="AH28" sqref="AH28"/>
    </sheetView>
  </sheetViews>
  <sheetFormatPr defaultColWidth="10.3984375" defaultRowHeight="15.15" customHeight="1" x14ac:dyDescent="0.45"/>
  <cols>
    <col min="1" max="73" width="4.3984375" style="71" customWidth="1"/>
    <col min="74" max="84" width="4.3984375" style="6" customWidth="1"/>
    <col min="85" max="256" width="10.3984375" style="6"/>
    <col min="257" max="296" width="4.3984375" style="6" customWidth="1"/>
    <col min="297" max="512" width="10.3984375" style="6"/>
    <col min="513" max="552" width="4.3984375" style="6" customWidth="1"/>
    <col min="553" max="768" width="10.3984375" style="6"/>
    <col min="769" max="808" width="4.3984375" style="6" customWidth="1"/>
    <col min="809" max="1024" width="10.3984375" style="6"/>
    <col min="1025" max="1064" width="4.3984375" style="6" customWidth="1"/>
    <col min="1065" max="1280" width="10.3984375" style="6"/>
    <col min="1281" max="1320" width="4.3984375" style="6" customWidth="1"/>
    <col min="1321" max="1536" width="10.3984375" style="6"/>
    <col min="1537" max="1576" width="4.3984375" style="6" customWidth="1"/>
    <col min="1577" max="1792" width="10.3984375" style="6"/>
    <col min="1793" max="1832" width="4.3984375" style="6" customWidth="1"/>
    <col min="1833" max="2048" width="10.3984375" style="6"/>
    <col min="2049" max="2088" width="4.3984375" style="6" customWidth="1"/>
    <col min="2089" max="2304" width="10.3984375" style="6"/>
    <col min="2305" max="2344" width="4.3984375" style="6" customWidth="1"/>
    <col min="2345" max="2560" width="10.3984375" style="6"/>
    <col min="2561" max="2600" width="4.3984375" style="6" customWidth="1"/>
    <col min="2601" max="2816" width="10.3984375" style="6"/>
    <col min="2817" max="2856" width="4.3984375" style="6" customWidth="1"/>
    <col min="2857" max="3072" width="10.3984375" style="6"/>
    <col min="3073" max="3112" width="4.3984375" style="6" customWidth="1"/>
    <col min="3113" max="3328" width="10.3984375" style="6"/>
    <col min="3329" max="3368" width="4.3984375" style="6" customWidth="1"/>
    <col min="3369" max="3584" width="10.3984375" style="6"/>
    <col min="3585" max="3624" width="4.3984375" style="6" customWidth="1"/>
    <col min="3625" max="3840" width="10.3984375" style="6"/>
    <col min="3841" max="3880" width="4.3984375" style="6" customWidth="1"/>
    <col min="3881" max="4096" width="10.3984375" style="6"/>
    <col min="4097" max="4136" width="4.3984375" style="6" customWidth="1"/>
    <col min="4137" max="4352" width="10.3984375" style="6"/>
    <col min="4353" max="4392" width="4.3984375" style="6" customWidth="1"/>
    <col min="4393" max="4608" width="10.3984375" style="6"/>
    <col min="4609" max="4648" width="4.3984375" style="6" customWidth="1"/>
    <col min="4649" max="4864" width="10.3984375" style="6"/>
    <col min="4865" max="4904" width="4.3984375" style="6" customWidth="1"/>
    <col min="4905" max="5120" width="10.3984375" style="6"/>
    <col min="5121" max="5160" width="4.3984375" style="6" customWidth="1"/>
    <col min="5161" max="5376" width="10.3984375" style="6"/>
    <col min="5377" max="5416" width="4.3984375" style="6" customWidth="1"/>
    <col min="5417" max="5632" width="10.3984375" style="6"/>
    <col min="5633" max="5672" width="4.3984375" style="6" customWidth="1"/>
    <col min="5673" max="5888" width="10.3984375" style="6"/>
    <col min="5889" max="5928" width="4.3984375" style="6" customWidth="1"/>
    <col min="5929" max="6144" width="10.3984375" style="6"/>
    <col min="6145" max="6184" width="4.3984375" style="6" customWidth="1"/>
    <col min="6185" max="6400" width="10.3984375" style="6"/>
    <col min="6401" max="6440" width="4.3984375" style="6" customWidth="1"/>
    <col min="6441" max="6656" width="10.3984375" style="6"/>
    <col min="6657" max="6696" width="4.3984375" style="6" customWidth="1"/>
    <col min="6697" max="6912" width="10.3984375" style="6"/>
    <col min="6913" max="6952" width="4.3984375" style="6" customWidth="1"/>
    <col min="6953" max="7168" width="10.3984375" style="6"/>
    <col min="7169" max="7208" width="4.3984375" style="6" customWidth="1"/>
    <col min="7209" max="7424" width="10.3984375" style="6"/>
    <col min="7425" max="7464" width="4.3984375" style="6" customWidth="1"/>
    <col min="7465" max="7680" width="10.3984375" style="6"/>
    <col min="7681" max="7720" width="4.3984375" style="6" customWidth="1"/>
    <col min="7721" max="7936" width="10.3984375" style="6"/>
    <col min="7937" max="7976" width="4.3984375" style="6" customWidth="1"/>
    <col min="7977" max="8192" width="10.3984375" style="6"/>
    <col min="8193" max="8232" width="4.3984375" style="6" customWidth="1"/>
    <col min="8233" max="8448" width="10.3984375" style="6"/>
    <col min="8449" max="8488" width="4.3984375" style="6" customWidth="1"/>
    <col min="8489" max="8704" width="10.3984375" style="6"/>
    <col min="8705" max="8744" width="4.3984375" style="6" customWidth="1"/>
    <col min="8745" max="8960" width="10.3984375" style="6"/>
    <col min="8961" max="9000" width="4.3984375" style="6" customWidth="1"/>
    <col min="9001" max="9216" width="10.3984375" style="6"/>
    <col min="9217" max="9256" width="4.3984375" style="6" customWidth="1"/>
    <col min="9257" max="9472" width="10.3984375" style="6"/>
    <col min="9473" max="9512" width="4.3984375" style="6" customWidth="1"/>
    <col min="9513" max="9728" width="10.3984375" style="6"/>
    <col min="9729" max="9768" width="4.3984375" style="6" customWidth="1"/>
    <col min="9769" max="9984" width="10.3984375" style="6"/>
    <col min="9985" max="10024" width="4.3984375" style="6" customWidth="1"/>
    <col min="10025" max="10240" width="10.3984375" style="6"/>
    <col min="10241" max="10280" width="4.3984375" style="6" customWidth="1"/>
    <col min="10281" max="10496" width="10.3984375" style="6"/>
    <col min="10497" max="10536" width="4.3984375" style="6" customWidth="1"/>
    <col min="10537" max="10752" width="10.3984375" style="6"/>
    <col min="10753" max="10792" width="4.3984375" style="6" customWidth="1"/>
    <col min="10793" max="11008" width="10.3984375" style="6"/>
    <col min="11009" max="11048" width="4.3984375" style="6" customWidth="1"/>
    <col min="11049" max="11264" width="10.3984375" style="6"/>
    <col min="11265" max="11304" width="4.3984375" style="6" customWidth="1"/>
    <col min="11305" max="11520" width="10.3984375" style="6"/>
    <col min="11521" max="11560" width="4.3984375" style="6" customWidth="1"/>
    <col min="11561" max="11776" width="10.3984375" style="6"/>
    <col min="11777" max="11816" width="4.3984375" style="6" customWidth="1"/>
    <col min="11817" max="12032" width="10.3984375" style="6"/>
    <col min="12033" max="12072" width="4.3984375" style="6" customWidth="1"/>
    <col min="12073" max="12288" width="10.3984375" style="6"/>
    <col min="12289" max="12328" width="4.3984375" style="6" customWidth="1"/>
    <col min="12329" max="12544" width="10.3984375" style="6"/>
    <col min="12545" max="12584" width="4.3984375" style="6" customWidth="1"/>
    <col min="12585" max="12800" width="10.3984375" style="6"/>
    <col min="12801" max="12840" width="4.3984375" style="6" customWidth="1"/>
    <col min="12841" max="13056" width="10.3984375" style="6"/>
    <col min="13057" max="13096" width="4.3984375" style="6" customWidth="1"/>
    <col min="13097" max="13312" width="10.3984375" style="6"/>
    <col min="13313" max="13352" width="4.3984375" style="6" customWidth="1"/>
    <col min="13353" max="13568" width="10.3984375" style="6"/>
    <col min="13569" max="13608" width="4.3984375" style="6" customWidth="1"/>
    <col min="13609" max="13824" width="10.3984375" style="6"/>
    <col min="13825" max="13864" width="4.3984375" style="6" customWidth="1"/>
    <col min="13865" max="14080" width="10.3984375" style="6"/>
    <col min="14081" max="14120" width="4.3984375" style="6" customWidth="1"/>
    <col min="14121" max="14336" width="10.3984375" style="6"/>
    <col min="14337" max="14376" width="4.3984375" style="6" customWidth="1"/>
    <col min="14377" max="14592" width="10.3984375" style="6"/>
    <col min="14593" max="14632" width="4.3984375" style="6" customWidth="1"/>
    <col min="14633" max="14848" width="10.3984375" style="6"/>
    <col min="14849" max="14888" width="4.3984375" style="6" customWidth="1"/>
    <col min="14889" max="15104" width="10.3984375" style="6"/>
    <col min="15105" max="15144" width="4.3984375" style="6" customWidth="1"/>
    <col min="15145" max="15360" width="10.3984375" style="6"/>
    <col min="15361" max="15400" width="4.3984375" style="6" customWidth="1"/>
    <col min="15401" max="15616" width="10.3984375" style="6"/>
    <col min="15617" max="15656" width="4.3984375" style="6" customWidth="1"/>
    <col min="15657" max="15872" width="10.3984375" style="6"/>
    <col min="15873" max="15912" width="4.3984375" style="6" customWidth="1"/>
    <col min="15913" max="16128" width="10.3984375" style="6"/>
    <col min="16129" max="16168" width="4.3984375" style="6" customWidth="1"/>
    <col min="16169" max="16384" width="10.3984375" style="6"/>
  </cols>
  <sheetData>
    <row r="1" spans="1:54" ht="19.5" customHeight="1" x14ac:dyDescent="0.45">
      <c r="A1" s="28" t="s">
        <v>804</v>
      </c>
      <c r="B1" s="41"/>
      <c r="C1" s="41"/>
      <c r="D1" s="41"/>
      <c r="E1" s="41"/>
      <c r="F1" s="41"/>
      <c r="G1" s="41"/>
      <c r="H1" s="41"/>
      <c r="I1" s="41"/>
      <c r="J1" s="41"/>
      <c r="K1" s="41"/>
      <c r="L1" s="41"/>
      <c r="M1" s="41"/>
      <c r="N1" s="41"/>
      <c r="O1" s="41"/>
      <c r="P1" s="41"/>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row>
    <row r="2" spans="1:54" ht="19.5" customHeight="1" x14ac:dyDescent="0.45">
      <c r="A2" s="106" t="s">
        <v>13</v>
      </c>
      <c r="B2" s="30" t="s">
        <v>481</v>
      </c>
      <c r="C2" s="41"/>
      <c r="D2" s="41"/>
      <c r="E2" s="41"/>
      <c r="F2" s="41"/>
      <c r="G2" s="41"/>
      <c r="H2" s="41"/>
      <c r="I2" s="41"/>
      <c r="J2" s="41"/>
      <c r="K2" s="41"/>
      <c r="L2" s="41"/>
      <c r="M2" s="41"/>
      <c r="N2" s="41"/>
      <c r="O2" s="41"/>
      <c r="P2" s="41"/>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row>
    <row r="3" spans="1:54" ht="19.5" customHeight="1" thickBot="1" x14ac:dyDescent="0.5">
      <c r="A3" s="353" t="s">
        <v>482</v>
      </c>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row>
    <row r="4" spans="1:54" ht="19.5" customHeight="1" x14ac:dyDescent="0.45">
      <c r="A4" s="2251" t="s">
        <v>483</v>
      </c>
      <c r="B4" s="2252"/>
      <c r="C4" s="2252"/>
      <c r="D4" s="2252"/>
      <c r="E4" s="2252"/>
      <c r="F4" s="2252"/>
      <c r="G4" s="2252"/>
      <c r="H4" s="2252"/>
      <c r="I4" s="908" t="s">
        <v>484</v>
      </c>
      <c r="J4" s="908"/>
      <c r="K4" s="908"/>
      <c r="L4" s="908"/>
      <c r="M4" s="908"/>
      <c r="N4" s="908"/>
      <c r="O4" s="908"/>
      <c r="P4" s="908"/>
      <c r="Q4" s="908"/>
      <c r="R4" s="908"/>
      <c r="S4" s="908"/>
      <c r="T4" s="908"/>
      <c r="U4" s="908"/>
      <c r="V4" s="908"/>
      <c r="W4" s="908"/>
      <c r="X4" s="908"/>
      <c r="Y4" s="1433" t="s">
        <v>485</v>
      </c>
      <c r="Z4" s="1430"/>
      <c r="AA4" s="1430"/>
      <c r="AB4" s="1430"/>
      <c r="AC4" s="1430"/>
      <c r="AD4" s="1433" t="s">
        <v>486</v>
      </c>
      <c r="AE4" s="1434"/>
      <c r="AF4" s="1434"/>
      <c r="AG4" s="1434"/>
      <c r="AH4" s="1435"/>
      <c r="AI4" s="908" t="s">
        <v>163</v>
      </c>
      <c r="AJ4" s="908"/>
      <c r="AK4" s="908"/>
      <c r="AL4" s="908"/>
      <c r="AM4" s="908"/>
      <c r="AN4" s="915"/>
      <c r="AO4" s="73"/>
      <c r="AP4" s="73"/>
      <c r="AQ4" s="73"/>
      <c r="AR4" s="73"/>
      <c r="AS4" s="73"/>
      <c r="AT4" s="73"/>
      <c r="AU4" s="73"/>
      <c r="AV4" s="73"/>
      <c r="AW4" s="73"/>
      <c r="AX4" s="73"/>
      <c r="AY4" s="73"/>
      <c r="AZ4" s="73"/>
      <c r="BA4" s="73"/>
      <c r="BB4" s="73"/>
    </row>
    <row r="5" spans="1:54" ht="19.5" customHeight="1" x14ac:dyDescent="0.45">
      <c r="A5" s="2253"/>
      <c r="B5" s="2254"/>
      <c r="C5" s="2254"/>
      <c r="D5" s="2254"/>
      <c r="E5" s="2254"/>
      <c r="F5" s="2254"/>
      <c r="G5" s="2254"/>
      <c r="H5" s="2254"/>
      <c r="I5" s="910" t="s">
        <v>487</v>
      </c>
      <c r="J5" s="910"/>
      <c r="K5" s="910"/>
      <c r="L5" s="910"/>
      <c r="M5" s="910"/>
      <c r="N5" s="910"/>
      <c r="O5" s="910"/>
      <c r="P5" s="910"/>
      <c r="Q5" s="910" t="s">
        <v>488</v>
      </c>
      <c r="R5" s="910"/>
      <c r="S5" s="910"/>
      <c r="T5" s="910"/>
      <c r="U5" s="910"/>
      <c r="V5" s="910"/>
      <c r="W5" s="910"/>
      <c r="X5" s="910"/>
      <c r="Y5" s="973"/>
      <c r="Z5" s="974"/>
      <c r="AA5" s="974"/>
      <c r="AB5" s="974"/>
      <c r="AC5" s="974"/>
      <c r="AD5" s="1436"/>
      <c r="AE5" s="1437"/>
      <c r="AF5" s="1437"/>
      <c r="AG5" s="1437"/>
      <c r="AH5" s="1438"/>
      <c r="AI5" s="910"/>
      <c r="AJ5" s="910"/>
      <c r="AK5" s="910"/>
      <c r="AL5" s="910"/>
      <c r="AM5" s="910"/>
      <c r="AN5" s="916"/>
      <c r="AO5" s="73"/>
      <c r="AP5" s="73"/>
      <c r="AQ5" s="73"/>
      <c r="AR5" s="73"/>
      <c r="AS5" s="73"/>
      <c r="AT5" s="73"/>
      <c r="AU5" s="73"/>
      <c r="AV5" s="73"/>
      <c r="AW5" s="73"/>
      <c r="AX5" s="73"/>
      <c r="AY5" s="73"/>
      <c r="AZ5" s="73"/>
      <c r="BA5" s="73"/>
      <c r="BB5" s="73"/>
    </row>
    <row r="6" spans="1:54" ht="19.5" customHeight="1" x14ac:dyDescent="0.45">
      <c r="A6" s="2253"/>
      <c r="B6" s="2254"/>
      <c r="C6" s="2254"/>
      <c r="D6" s="2254"/>
      <c r="E6" s="2254"/>
      <c r="F6" s="2254"/>
      <c r="G6" s="2254"/>
      <c r="H6" s="2254"/>
      <c r="I6" s="910" t="str">
        <f>"R"&amp;表紙・鑑!S3-1&amp;"年度"</f>
        <v>R7年度</v>
      </c>
      <c r="J6" s="910"/>
      <c r="K6" s="910"/>
      <c r="L6" s="910"/>
      <c r="M6" s="910" t="str">
        <f>"R"&amp;表紙・鑑!S3&amp;"年度"</f>
        <v>R8年度</v>
      </c>
      <c r="N6" s="910"/>
      <c r="O6" s="910"/>
      <c r="P6" s="910"/>
      <c r="Q6" s="910" t="str">
        <f>"R"&amp;表紙・鑑!S3-1&amp;"年度"</f>
        <v>R7年度</v>
      </c>
      <c r="R6" s="910"/>
      <c r="S6" s="910"/>
      <c r="T6" s="910"/>
      <c r="U6" s="910" t="str">
        <f>"R"&amp;表紙・鑑!S3&amp;"年度"</f>
        <v>R8年度</v>
      </c>
      <c r="V6" s="910"/>
      <c r="W6" s="910"/>
      <c r="X6" s="910"/>
      <c r="Y6" s="973"/>
      <c r="Z6" s="974"/>
      <c r="AA6" s="974"/>
      <c r="AB6" s="974"/>
      <c r="AC6" s="974"/>
      <c r="AD6" s="1439"/>
      <c r="AE6" s="1440"/>
      <c r="AF6" s="1440"/>
      <c r="AG6" s="1440"/>
      <c r="AH6" s="1441"/>
      <c r="AI6" s="910"/>
      <c r="AJ6" s="910"/>
      <c r="AK6" s="910"/>
      <c r="AL6" s="910"/>
      <c r="AM6" s="910"/>
      <c r="AN6" s="916"/>
      <c r="AO6" s="73"/>
      <c r="AP6" s="73"/>
      <c r="AQ6" s="73"/>
      <c r="AR6" s="73"/>
      <c r="AS6" s="73"/>
      <c r="AT6" s="73"/>
      <c r="AU6" s="73"/>
      <c r="AV6" s="73"/>
      <c r="AW6" s="73"/>
      <c r="AX6" s="73"/>
      <c r="AY6" s="73"/>
      <c r="AZ6" s="73"/>
      <c r="BA6" s="73"/>
      <c r="BB6" s="73"/>
    </row>
    <row r="7" spans="1:54" ht="19.5" customHeight="1" x14ac:dyDescent="0.45">
      <c r="A7" s="1868" t="s">
        <v>489</v>
      </c>
      <c r="B7" s="1859"/>
      <c r="C7" s="1859"/>
      <c r="D7" s="1859"/>
      <c r="E7" s="1859"/>
      <c r="F7" s="1859"/>
      <c r="G7" s="1859"/>
      <c r="H7" s="2239"/>
      <c r="I7" s="2228" t="s">
        <v>869</v>
      </c>
      <c r="J7" s="2209"/>
      <c r="K7" s="2209"/>
      <c r="L7" s="937" t="s">
        <v>30</v>
      </c>
      <c r="M7" s="2228" t="s">
        <v>869</v>
      </c>
      <c r="N7" s="2209"/>
      <c r="O7" s="2209"/>
      <c r="P7" s="937" t="s">
        <v>30</v>
      </c>
      <c r="Q7" s="2228" t="s">
        <v>869</v>
      </c>
      <c r="R7" s="2209"/>
      <c r="S7" s="2209"/>
      <c r="T7" s="937" t="s">
        <v>30</v>
      </c>
      <c r="U7" s="2228" t="s">
        <v>869</v>
      </c>
      <c r="V7" s="2209"/>
      <c r="W7" s="2209"/>
      <c r="X7" s="936" t="s">
        <v>30</v>
      </c>
      <c r="Y7" s="354"/>
      <c r="Z7" s="851" t="s">
        <v>359</v>
      </c>
      <c r="AA7" s="304"/>
      <c r="AB7" s="50"/>
      <c r="AC7" s="1073" t="s">
        <v>16</v>
      </c>
      <c r="AD7" s="354"/>
      <c r="AE7" s="851" t="s">
        <v>359</v>
      </c>
      <c r="AF7" s="304"/>
      <c r="AG7" s="50"/>
      <c r="AH7" s="1073" t="s">
        <v>16</v>
      </c>
      <c r="AI7" s="2212"/>
      <c r="AJ7" s="2213"/>
      <c r="AK7" s="2213"/>
      <c r="AL7" s="2213"/>
      <c r="AM7" s="2213"/>
      <c r="AN7" s="2214"/>
      <c r="AO7" s="73"/>
      <c r="AP7" s="73"/>
      <c r="AQ7" s="73"/>
      <c r="AR7" s="73"/>
      <c r="AS7" s="73"/>
      <c r="AT7" s="73"/>
      <c r="AU7" s="73"/>
      <c r="AV7" s="73"/>
      <c r="AW7" s="73"/>
      <c r="AX7" s="73"/>
      <c r="AY7" s="73"/>
      <c r="AZ7" s="73"/>
      <c r="BA7" s="73"/>
      <c r="BB7" s="73"/>
    </row>
    <row r="8" spans="1:54" ht="19.5" customHeight="1" x14ac:dyDescent="0.45">
      <c r="A8" s="1895"/>
      <c r="B8" s="1862"/>
      <c r="C8" s="1862"/>
      <c r="D8" s="1862"/>
      <c r="E8" s="1862"/>
      <c r="F8" s="1862"/>
      <c r="G8" s="1862"/>
      <c r="H8" s="2240"/>
      <c r="I8" s="2235"/>
      <c r="J8" s="2211"/>
      <c r="K8" s="2211"/>
      <c r="L8" s="940"/>
      <c r="M8" s="2235"/>
      <c r="N8" s="2211"/>
      <c r="O8" s="2211"/>
      <c r="P8" s="940"/>
      <c r="Q8" s="2235"/>
      <c r="R8" s="2211"/>
      <c r="S8" s="2211"/>
      <c r="T8" s="940"/>
      <c r="U8" s="2235"/>
      <c r="V8" s="2211"/>
      <c r="W8" s="2211"/>
      <c r="X8" s="939"/>
      <c r="Y8" s="355"/>
      <c r="Z8" s="774"/>
      <c r="AA8" s="356"/>
      <c r="AB8" s="53"/>
      <c r="AC8" s="1074"/>
      <c r="AD8" s="355"/>
      <c r="AE8" s="774"/>
      <c r="AF8" s="356"/>
      <c r="AG8" s="53"/>
      <c r="AH8" s="1074"/>
      <c r="AI8" s="2215"/>
      <c r="AJ8" s="2216"/>
      <c r="AK8" s="2216"/>
      <c r="AL8" s="2216"/>
      <c r="AM8" s="2216"/>
      <c r="AN8" s="2217"/>
      <c r="AO8" s="73"/>
      <c r="AP8" s="73"/>
      <c r="AQ8" s="73"/>
      <c r="AR8" s="73"/>
      <c r="AS8" s="73"/>
      <c r="AT8" s="73"/>
      <c r="AU8" s="73"/>
      <c r="AV8" s="73"/>
      <c r="AW8" s="73"/>
      <c r="AX8" s="73"/>
      <c r="AY8" s="73"/>
      <c r="AZ8" s="73"/>
      <c r="BA8" s="73"/>
      <c r="BB8" s="73"/>
    </row>
    <row r="9" spans="1:54" ht="19.5" customHeight="1" x14ac:dyDescent="0.45">
      <c r="A9" s="2218"/>
      <c r="B9" s="942"/>
      <c r="C9" s="942"/>
      <c r="D9" s="942"/>
      <c r="E9" s="942"/>
      <c r="F9" s="942"/>
      <c r="G9" s="942"/>
      <c r="H9" s="943"/>
      <c r="I9" s="2228"/>
      <c r="J9" s="2209"/>
      <c r="K9" s="2209"/>
      <c r="L9" s="937" t="s">
        <v>30</v>
      </c>
      <c r="M9" s="2228"/>
      <c r="N9" s="2209"/>
      <c r="O9" s="2209"/>
      <c r="P9" s="937" t="s">
        <v>30</v>
      </c>
      <c r="Q9" s="2228"/>
      <c r="R9" s="2209"/>
      <c r="S9" s="2209"/>
      <c r="T9" s="937" t="s">
        <v>30</v>
      </c>
      <c r="U9" s="2228"/>
      <c r="V9" s="2209"/>
      <c r="W9" s="2209"/>
      <c r="X9" s="937" t="s">
        <v>30</v>
      </c>
      <c r="Y9" s="354"/>
      <c r="Z9" s="851" t="s">
        <v>359</v>
      </c>
      <c r="AA9" s="304"/>
      <c r="AB9" s="50"/>
      <c r="AC9" s="1073" t="s">
        <v>16</v>
      </c>
      <c r="AD9" s="354"/>
      <c r="AE9" s="851" t="s">
        <v>359</v>
      </c>
      <c r="AF9" s="304"/>
      <c r="AG9" s="50"/>
      <c r="AH9" s="1073" t="s">
        <v>16</v>
      </c>
      <c r="AI9" s="2212"/>
      <c r="AJ9" s="2213"/>
      <c r="AK9" s="2213"/>
      <c r="AL9" s="2213"/>
      <c r="AM9" s="2213"/>
      <c r="AN9" s="2214"/>
      <c r="AO9" s="73"/>
      <c r="AP9" s="73"/>
      <c r="AQ9" s="73"/>
      <c r="AR9" s="73"/>
      <c r="AS9" s="73"/>
      <c r="AT9" s="73"/>
      <c r="AU9" s="73"/>
      <c r="AV9" s="73"/>
      <c r="AW9" s="73"/>
      <c r="AX9" s="73"/>
      <c r="AY9" s="73"/>
      <c r="AZ9" s="73"/>
      <c r="BA9" s="73"/>
      <c r="BB9" s="73"/>
    </row>
    <row r="10" spans="1:54" ht="19.5" customHeight="1" x14ac:dyDescent="0.45">
      <c r="A10" s="2231"/>
      <c r="B10" s="945"/>
      <c r="C10" s="945"/>
      <c r="D10" s="945"/>
      <c r="E10" s="945"/>
      <c r="F10" s="945"/>
      <c r="G10" s="945"/>
      <c r="H10" s="946"/>
      <c r="I10" s="2235"/>
      <c r="J10" s="2211"/>
      <c r="K10" s="2211"/>
      <c r="L10" s="940"/>
      <c r="M10" s="2235"/>
      <c r="N10" s="2211"/>
      <c r="O10" s="2211"/>
      <c r="P10" s="940"/>
      <c r="Q10" s="2235"/>
      <c r="R10" s="2211"/>
      <c r="S10" s="2211"/>
      <c r="T10" s="940"/>
      <c r="U10" s="2235"/>
      <c r="V10" s="2211"/>
      <c r="W10" s="2211"/>
      <c r="X10" s="940"/>
      <c r="Y10" s="355"/>
      <c r="Z10" s="774"/>
      <c r="AA10" s="356"/>
      <c r="AB10" s="53"/>
      <c r="AC10" s="1074"/>
      <c r="AD10" s="355"/>
      <c r="AE10" s="774"/>
      <c r="AF10" s="356"/>
      <c r="AG10" s="53"/>
      <c r="AH10" s="1074"/>
      <c r="AI10" s="2215"/>
      <c r="AJ10" s="2216"/>
      <c r="AK10" s="2216"/>
      <c r="AL10" s="2216"/>
      <c r="AM10" s="2216"/>
      <c r="AN10" s="2217"/>
      <c r="AO10" s="73"/>
      <c r="AP10" s="73"/>
      <c r="AQ10" s="73"/>
      <c r="AR10" s="73"/>
      <c r="AS10" s="73"/>
      <c r="AT10" s="73"/>
      <c r="AU10" s="73"/>
      <c r="AV10" s="73"/>
      <c r="AW10" s="73"/>
      <c r="AX10" s="73"/>
      <c r="AY10" s="73"/>
      <c r="AZ10" s="73"/>
      <c r="BA10" s="73"/>
      <c r="BB10" s="73"/>
    </row>
    <row r="11" spans="1:54" ht="19.5" customHeight="1" x14ac:dyDescent="0.45">
      <c r="A11" s="2218"/>
      <c r="B11" s="942"/>
      <c r="C11" s="942"/>
      <c r="D11" s="942"/>
      <c r="E11" s="942"/>
      <c r="F11" s="942"/>
      <c r="G11" s="942"/>
      <c r="H11" s="943"/>
      <c r="I11" s="2228"/>
      <c r="J11" s="2209"/>
      <c r="K11" s="2209"/>
      <c r="L11" s="937" t="s">
        <v>30</v>
      </c>
      <c r="M11" s="2228"/>
      <c r="N11" s="2209"/>
      <c r="O11" s="2209"/>
      <c r="P11" s="937" t="s">
        <v>30</v>
      </c>
      <c r="Q11" s="2228"/>
      <c r="R11" s="2209"/>
      <c r="S11" s="2209"/>
      <c r="T11" s="937" t="s">
        <v>30</v>
      </c>
      <c r="U11" s="2228"/>
      <c r="V11" s="2209"/>
      <c r="W11" s="2209"/>
      <c r="X11" s="937" t="s">
        <v>30</v>
      </c>
      <c r="Y11" s="354"/>
      <c r="Z11" s="851" t="s">
        <v>359</v>
      </c>
      <c r="AA11" s="304"/>
      <c r="AB11" s="50"/>
      <c r="AC11" s="1073" t="s">
        <v>16</v>
      </c>
      <c r="AD11" s="354"/>
      <c r="AE11" s="851" t="s">
        <v>359</v>
      </c>
      <c r="AF11" s="304"/>
      <c r="AG11" s="50"/>
      <c r="AH11" s="1073" t="s">
        <v>16</v>
      </c>
      <c r="AI11" s="2212"/>
      <c r="AJ11" s="2213"/>
      <c r="AK11" s="2213"/>
      <c r="AL11" s="2213"/>
      <c r="AM11" s="2213"/>
      <c r="AN11" s="2214"/>
      <c r="AO11" s="73"/>
      <c r="AP11" s="73"/>
      <c r="AQ11" s="73"/>
      <c r="AR11" s="73"/>
      <c r="AS11" s="73"/>
      <c r="AT11" s="73"/>
      <c r="AU11" s="73"/>
      <c r="AV11" s="73"/>
      <c r="AW11" s="73"/>
      <c r="AX11" s="73"/>
      <c r="AY11" s="73"/>
      <c r="AZ11" s="73"/>
      <c r="BA11" s="73"/>
      <c r="BB11" s="73"/>
    </row>
    <row r="12" spans="1:54" ht="19.5" customHeight="1" x14ac:dyDescent="0.45">
      <c r="A12" s="2231"/>
      <c r="B12" s="945"/>
      <c r="C12" s="945"/>
      <c r="D12" s="945"/>
      <c r="E12" s="945"/>
      <c r="F12" s="945"/>
      <c r="G12" s="945"/>
      <c r="H12" s="946"/>
      <c r="I12" s="2235"/>
      <c r="J12" s="2211"/>
      <c r="K12" s="2211"/>
      <c r="L12" s="940"/>
      <c r="M12" s="2235"/>
      <c r="N12" s="2211"/>
      <c r="O12" s="2211"/>
      <c r="P12" s="940"/>
      <c r="Q12" s="2235"/>
      <c r="R12" s="2211"/>
      <c r="S12" s="2211"/>
      <c r="T12" s="940"/>
      <c r="U12" s="2235"/>
      <c r="V12" s="2211"/>
      <c r="W12" s="2211"/>
      <c r="X12" s="940"/>
      <c r="Y12" s="355"/>
      <c r="Z12" s="774"/>
      <c r="AA12" s="356"/>
      <c r="AB12" s="53"/>
      <c r="AC12" s="1074"/>
      <c r="AD12" s="355"/>
      <c r="AE12" s="774"/>
      <c r="AF12" s="356"/>
      <c r="AG12" s="53"/>
      <c r="AH12" s="1074"/>
      <c r="AI12" s="2215"/>
      <c r="AJ12" s="2216"/>
      <c r="AK12" s="2216"/>
      <c r="AL12" s="2216"/>
      <c r="AM12" s="2216"/>
      <c r="AN12" s="2217"/>
      <c r="AO12" s="73"/>
      <c r="AP12" s="73"/>
      <c r="AQ12" s="73"/>
      <c r="AR12" s="73"/>
      <c r="AS12" s="73"/>
      <c r="AT12" s="73"/>
      <c r="AU12" s="73"/>
      <c r="AV12" s="73"/>
      <c r="AW12" s="73"/>
      <c r="AX12" s="73"/>
      <c r="AY12" s="73"/>
      <c r="AZ12" s="73"/>
      <c r="BA12" s="73"/>
      <c r="BB12" s="73"/>
    </row>
    <row r="13" spans="1:54" ht="19.5" customHeight="1" x14ac:dyDescent="0.45">
      <c r="A13" s="2218"/>
      <c r="B13" s="942"/>
      <c r="C13" s="942"/>
      <c r="D13" s="942"/>
      <c r="E13" s="942"/>
      <c r="F13" s="942"/>
      <c r="G13" s="942"/>
      <c r="H13" s="943"/>
      <c r="I13" s="2228"/>
      <c r="J13" s="2209"/>
      <c r="K13" s="2209"/>
      <c r="L13" s="937" t="s">
        <v>30</v>
      </c>
      <c r="M13" s="2228"/>
      <c r="N13" s="2209"/>
      <c r="O13" s="2209"/>
      <c r="P13" s="937" t="s">
        <v>30</v>
      </c>
      <c r="Q13" s="2228"/>
      <c r="R13" s="2209"/>
      <c r="S13" s="2209"/>
      <c r="T13" s="937" t="s">
        <v>30</v>
      </c>
      <c r="U13" s="2228"/>
      <c r="V13" s="2209"/>
      <c r="W13" s="2209"/>
      <c r="X13" s="937" t="s">
        <v>30</v>
      </c>
      <c r="Y13" s="354"/>
      <c r="Z13" s="851" t="s">
        <v>359</v>
      </c>
      <c r="AA13" s="304"/>
      <c r="AB13" s="50"/>
      <c r="AC13" s="1073" t="s">
        <v>16</v>
      </c>
      <c r="AD13" s="354"/>
      <c r="AE13" s="851" t="s">
        <v>359</v>
      </c>
      <c r="AF13" s="304"/>
      <c r="AG13" s="50"/>
      <c r="AH13" s="1073" t="s">
        <v>16</v>
      </c>
      <c r="AI13" s="2212"/>
      <c r="AJ13" s="2213"/>
      <c r="AK13" s="2213"/>
      <c r="AL13" s="2213"/>
      <c r="AM13" s="2213"/>
      <c r="AN13" s="2214"/>
      <c r="AO13" s="73"/>
      <c r="AP13" s="73"/>
      <c r="AQ13" s="73"/>
      <c r="AR13" s="73"/>
      <c r="AS13" s="73"/>
      <c r="AT13" s="73"/>
      <c r="AU13" s="73"/>
      <c r="AV13" s="73"/>
      <c r="AW13" s="73"/>
      <c r="AX13" s="73"/>
      <c r="AY13" s="73"/>
      <c r="AZ13" s="73"/>
      <c r="BA13" s="73"/>
      <c r="BB13" s="73"/>
    </row>
    <row r="14" spans="1:54" ht="19.5" customHeight="1" x14ac:dyDescent="0.45">
      <c r="A14" s="2231"/>
      <c r="B14" s="945"/>
      <c r="C14" s="945"/>
      <c r="D14" s="945"/>
      <c r="E14" s="945"/>
      <c r="F14" s="945"/>
      <c r="G14" s="945"/>
      <c r="H14" s="946"/>
      <c r="I14" s="2235"/>
      <c r="J14" s="2211"/>
      <c r="K14" s="2211"/>
      <c r="L14" s="940"/>
      <c r="M14" s="2235"/>
      <c r="N14" s="2211"/>
      <c r="O14" s="2211"/>
      <c r="P14" s="940"/>
      <c r="Q14" s="2235"/>
      <c r="R14" s="2211"/>
      <c r="S14" s="2211"/>
      <c r="T14" s="940"/>
      <c r="U14" s="2235"/>
      <c r="V14" s="2211"/>
      <c r="W14" s="2211"/>
      <c r="X14" s="940"/>
      <c r="Y14" s="355"/>
      <c r="Z14" s="774"/>
      <c r="AA14" s="356"/>
      <c r="AB14" s="53"/>
      <c r="AC14" s="1074"/>
      <c r="AD14" s="355"/>
      <c r="AE14" s="774"/>
      <c r="AF14" s="356"/>
      <c r="AG14" s="53"/>
      <c r="AH14" s="1074"/>
      <c r="AI14" s="2215"/>
      <c r="AJ14" s="2216"/>
      <c r="AK14" s="2216"/>
      <c r="AL14" s="2216"/>
      <c r="AM14" s="2216"/>
      <c r="AN14" s="2217"/>
      <c r="AO14" s="73"/>
      <c r="AP14" s="73"/>
      <c r="AQ14" s="73"/>
      <c r="AR14" s="73"/>
      <c r="AS14" s="73"/>
      <c r="AT14" s="73"/>
      <c r="AU14" s="73"/>
      <c r="AV14" s="73"/>
      <c r="AW14" s="73"/>
      <c r="AX14" s="73"/>
      <c r="AY14" s="73"/>
      <c r="AZ14" s="73"/>
      <c r="BA14" s="73"/>
      <c r="BB14" s="73"/>
    </row>
    <row r="15" spans="1:54" ht="19.5" customHeight="1" x14ac:dyDescent="0.45">
      <c r="A15" s="2218"/>
      <c r="B15" s="942"/>
      <c r="C15" s="942"/>
      <c r="D15" s="942"/>
      <c r="E15" s="942"/>
      <c r="F15" s="942"/>
      <c r="G15" s="942"/>
      <c r="H15" s="943"/>
      <c r="I15" s="2228"/>
      <c r="J15" s="2209"/>
      <c r="K15" s="2209"/>
      <c r="L15" s="937" t="s">
        <v>30</v>
      </c>
      <c r="M15" s="2228"/>
      <c r="N15" s="2209"/>
      <c r="O15" s="2209"/>
      <c r="P15" s="937" t="s">
        <v>30</v>
      </c>
      <c r="Q15" s="2228"/>
      <c r="R15" s="2209"/>
      <c r="S15" s="2209"/>
      <c r="T15" s="937" t="s">
        <v>30</v>
      </c>
      <c r="U15" s="2228"/>
      <c r="V15" s="2209"/>
      <c r="W15" s="2209"/>
      <c r="X15" s="937" t="s">
        <v>30</v>
      </c>
      <c r="Y15" s="354"/>
      <c r="Z15" s="851" t="s">
        <v>359</v>
      </c>
      <c r="AA15" s="304"/>
      <c r="AB15" s="50"/>
      <c r="AC15" s="1073" t="s">
        <v>16</v>
      </c>
      <c r="AD15" s="354"/>
      <c r="AE15" s="851" t="s">
        <v>359</v>
      </c>
      <c r="AF15" s="304"/>
      <c r="AG15" s="50"/>
      <c r="AH15" s="1073" t="s">
        <v>16</v>
      </c>
      <c r="AI15" s="2212"/>
      <c r="AJ15" s="2213"/>
      <c r="AK15" s="2213"/>
      <c r="AL15" s="2213"/>
      <c r="AM15" s="2213"/>
      <c r="AN15" s="2214"/>
      <c r="AO15" s="73"/>
      <c r="AP15" s="73"/>
      <c r="AQ15" s="73"/>
      <c r="AR15" s="73"/>
      <c r="AS15" s="73"/>
      <c r="AT15" s="73"/>
      <c r="AU15" s="73"/>
      <c r="AV15" s="73"/>
      <c r="AW15" s="73"/>
      <c r="AX15" s="73"/>
      <c r="AY15" s="73"/>
      <c r="AZ15" s="73"/>
      <c r="BA15" s="73"/>
      <c r="BB15" s="73"/>
    </row>
    <row r="16" spans="1:54" ht="19.5" customHeight="1" thickBot="1" x14ac:dyDescent="0.5">
      <c r="A16" s="2219"/>
      <c r="B16" s="2220"/>
      <c r="C16" s="2220"/>
      <c r="D16" s="2220"/>
      <c r="E16" s="2220"/>
      <c r="F16" s="2220"/>
      <c r="G16" s="2220"/>
      <c r="H16" s="2221"/>
      <c r="I16" s="2229"/>
      <c r="J16" s="2210"/>
      <c r="K16" s="2210"/>
      <c r="L16" s="1844"/>
      <c r="M16" s="2229"/>
      <c r="N16" s="2210"/>
      <c r="O16" s="2210"/>
      <c r="P16" s="1844"/>
      <c r="Q16" s="2229"/>
      <c r="R16" s="2210"/>
      <c r="S16" s="2210"/>
      <c r="T16" s="1844"/>
      <c r="U16" s="2229"/>
      <c r="V16" s="2210"/>
      <c r="W16" s="2210"/>
      <c r="X16" s="1844"/>
      <c r="Y16" s="357"/>
      <c r="Z16" s="856"/>
      <c r="AA16" s="307"/>
      <c r="AB16" s="59"/>
      <c r="AC16" s="1803"/>
      <c r="AD16" s="357"/>
      <c r="AE16" s="856"/>
      <c r="AF16" s="307"/>
      <c r="AG16" s="59"/>
      <c r="AH16" s="1803"/>
      <c r="AI16" s="2236"/>
      <c r="AJ16" s="2237"/>
      <c r="AK16" s="2237"/>
      <c r="AL16" s="2237"/>
      <c r="AM16" s="2237"/>
      <c r="AN16" s="2238"/>
      <c r="AO16" s="73"/>
      <c r="AP16" s="73"/>
      <c r="AQ16" s="73"/>
      <c r="AR16" s="73"/>
      <c r="AS16" s="73"/>
      <c r="AT16" s="73"/>
      <c r="AU16" s="73"/>
      <c r="AV16" s="73"/>
      <c r="AW16" s="73"/>
      <c r="AX16" s="73"/>
      <c r="AY16" s="73"/>
      <c r="AZ16" s="73"/>
      <c r="BA16" s="73"/>
      <c r="BB16" s="73"/>
    </row>
    <row r="17" spans="1:54" ht="19.5" customHeight="1" x14ac:dyDescent="0.45">
      <c r="A17" s="73"/>
      <c r="B17" s="73"/>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row>
    <row r="18" spans="1:54" ht="19.5" customHeight="1" thickBot="1" x14ac:dyDescent="0.5">
      <c r="A18" s="164" t="s">
        <v>805</v>
      </c>
      <c r="B18" s="73"/>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row>
    <row r="19" spans="1:54" ht="19.5" customHeight="1" x14ac:dyDescent="0.45">
      <c r="A19" s="2241" t="s">
        <v>483</v>
      </c>
      <c r="B19" s="2242"/>
      <c r="C19" s="2242"/>
      <c r="D19" s="2242"/>
      <c r="E19" s="2243"/>
      <c r="F19" s="2248" t="s">
        <v>490</v>
      </c>
      <c r="G19" s="2242"/>
      <c r="H19" s="2243"/>
      <c r="I19" s="908" t="s">
        <v>484</v>
      </c>
      <c r="J19" s="908"/>
      <c r="K19" s="908"/>
      <c r="L19" s="908"/>
      <c r="M19" s="908"/>
      <c r="N19" s="908"/>
      <c r="O19" s="908"/>
      <c r="P19" s="908"/>
      <c r="Q19" s="908"/>
      <c r="R19" s="908"/>
      <c r="S19" s="908"/>
      <c r="T19" s="908"/>
      <c r="U19" s="908"/>
      <c r="V19" s="908"/>
      <c r="W19" s="908"/>
      <c r="X19" s="908"/>
      <c r="Y19" s="1433" t="s">
        <v>485</v>
      </c>
      <c r="Z19" s="1430"/>
      <c r="AA19" s="1430"/>
      <c r="AB19" s="1430"/>
      <c r="AC19" s="1430"/>
      <c r="AD19" s="908" t="s">
        <v>163</v>
      </c>
      <c r="AE19" s="908"/>
      <c r="AF19" s="908"/>
      <c r="AG19" s="908"/>
      <c r="AH19" s="908"/>
      <c r="AI19" s="908"/>
      <c r="AJ19" s="908"/>
      <c r="AK19" s="908"/>
      <c r="AL19" s="908"/>
      <c r="AM19" s="908"/>
      <c r="AN19" s="915"/>
      <c r="AO19" s="73"/>
      <c r="AP19" s="73"/>
      <c r="AQ19" s="73"/>
      <c r="AR19" s="73"/>
      <c r="AS19" s="73"/>
      <c r="AT19" s="73"/>
      <c r="AU19" s="73"/>
      <c r="AV19" s="73"/>
      <c r="AW19" s="73"/>
      <c r="AX19" s="73"/>
      <c r="AY19" s="73"/>
      <c r="AZ19" s="73"/>
      <c r="BA19" s="73"/>
      <c r="BB19" s="73"/>
    </row>
    <row r="20" spans="1:54" ht="19.5" customHeight="1" x14ac:dyDescent="0.45">
      <c r="A20" s="2244"/>
      <c r="B20" s="1886"/>
      <c r="C20" s="1886"/>
      <c r="D20" s="1886"/>
      <c r="E20" s="2245"/>
      <c r="F20" s="2249"/>
      <c r="G20" s="1886"/>
      <c r="H20" s="2245"/>
      <c r="I20" s="910" t="s">
        <v>487</v>
      </c>
      <c r="J20" s="910"/>
      <c r="K20" s="910"/>
      <c r="L20" s="910"/>
      <c r="M20" s="910"/>
      <c r="N20" s="910"/>
      <c r="O20" s="910"/>
      <c r="P20" s="910"/>
      <c r="Q20" s="910" t="s">
        <v>488</v>
      </c>
      <c r="R20" s="910"/>
      <c r="S20" s="910"/>
      <c r="T20" s="910"/>
      <c r="U20" s="910"/>
      <c r="V20" s="910"/>
      <c r="W20" s="910"/>
      <c r="X20" s="910"/>
      <c r="Y20" s="973"/>
      <c r="Z20" s="974"/>
      <c r="AA20" s="974"/>
      <c r="AB20" s="974"/>
      <c r="AC20" s="974"/>
      <c r="AD20" s="910"/>
      <c r="AE20" s="910"/>
      <c r="AF20" s="910"/>
      <c r="AG20" s="910"/>
      <c r="AH20" s="910"/>
      <c r="AI20" s="910"/>
      <c r="AJ20" s="910"/>
      <c r="AK20" s="910"/>
      <c r="AL20" s="910"/>
      <c r="AM20" s="910"/>
      <c r="AN20" s="916"/>
      <c r="AO20" s="73"/>
      <c r="AP20" s="73"/>
      <c r="AQ20" s="73"/>
      <c r="AR20" s="73"/>
      <c r="AS20" s="73"/>
      <c r="AT20" s="73"/>
      <c r="AU20" s="73"/>
      <c r="AV20" s="73"/>
      <c r="AW20" s="73"/>
      <c r="AX20" s="73"/>
      <c r="AY20" s="73"/>
      <c r="AZ20" s="73"/>
      <c r="BA20" s="73"/>
      <c r="BB20" s="73"/>
    </row>
    <row r="21" spans="1:54" ht="19.5" customHeight="1" x14ac:dyDescent="0.45">
      <c r="A21" s="2246"/>
      <c r="B21" s="1898"/>
      <c r="C21" s="1898"/>
      <c r="D21" s="1898"/>
      <c r="E21" s="2247"/>
      <c r="F21" s="2250"/>
      <c r="G21" s="1898"/>
      <c r="H21" s="2247"/>
      <c r="I21" s="910" t="str">
        <f>"R"&amp;表紙・鑑!S3-1&amp;"年度"</f>
        <v>R7年度</v>
      </c>
      <c r="J21" s="910"/>
      <c r="K21" s="910"/>
      <c r="L21" s="910"/>
      <c r="M21" s="910" t="str">
        <f>"R"&amp;表紙・鑑!S3&amp;"年度"</f>
        <v>R8年度</v>
      </c>
      <c r="N21" s="910"/>
      <c r="O21" s="910"/>
      <c r="P21" s="910"/>
      <c r="Q21" s="910" t="str">
        <f>"R"&amp;表紙・鑑!S3-1&amp;"年度"</f>
        <v>R7年度</v>
      </c>
      <c r="R21" s="910"/>
      <c r="S21" s="910"/>
      <c r="T21" s="910"/>
      <c r="U21" s="910" t="str">
        <f>"R"&amp;表紙・鑑!S3&amp;"年度"</f>
        <v>R8年度</v>
      </c>
      <c r="V21" s="910"/>
      <c r="W21" s="910"/>
      <c r="X21" s="910"/>
      <c r="Y21" s="976"/>
      <c r="Z21" s="939"/>
      <c r="AA21" s="939"/>
      <c r="AB21" s="939"/>
      <c r="AC21" s="939"/>
      <c r="AD21" s="910"/>
      <c r="AE21" s="910"/>
      <c r="AF21" s="910"/>
      <c r="AG21" s="910"/>
      <c r="AH21" s="910"/>
      <c r="AI21" s="910"/>
      <c r="AJ21" s="910"/>
      <c r="AK21" s="910"/>
      <c r="AL21" s="910"/>
      <c r="AM21" s="910"/>
      <c r="AN21" s="916"/>
      <c r="AO21" s="73"/>
      <c r="AP21" s="73"/>
      <c r="AQ21" s="73"/>
      <c r="AR21" s="73"/>
      <c r="AS21" s="73"/>
      <c r="AT21" s="73"/>
      <c r="AU21" s="73"/>
      <c r="AV21" s="73"/>
      <c r="AW21" s="73"/>
      <c r="AX21" s="73"/>
      <c r="AY21" s="73"/>
      <c r="AZ21" s="73"/>
      <c r="BA21" s="73"/>
      <c r="BB21" s="73"/>
    </row>
    <row r="22" spans="1:54" ht="19.5" customHeight="1" x14ac:dyDescent="0.45">
      <c r="A22" s="1868" t="s">
        <v>491</v>
      </c>
      <c r="B22" s="1859"/>
      <c r="C22" s="1859"/>
      <c r="D22" s="1859"/>
      <c r="E22" s="2239"/>
      <c r="F22" s="1871"/>
      <c r="G22" s="1859"/>
      <c r="H22" s="2239"/>
      <c r="I22" s="2228" t="s">
        <v>492</v>
      </c>
      <c r="J22" s="2209"/>
      <c r="K22" s="2209"/>
      <c r="L22" s="979" t="s">
        <v>30</v>
      </c>
      <c r="M22" s="2228" t="s">
        <v>493</v>
      </c>
      <c r="N22" s="2209"/>
      <c r="O22" s="2209"/>
      <c r="P22" s="979" t="s">
        <v>30</v>
      </c>
      <c r="Q22" s="2228"/>
      <c r="R22" s="2209"/>
      <c r="S22" s="2209"/>
      <c r="T22" s="979" t="s">
        <v>30</v>
      </c>
      <c r="U22" s="2228"/>
      <c r="V22" s="2209"/>
      <c r="W22" s="2209"/>
      <c r="X22" s="937" t="s">
        <v>30</v>
      </c>
      <c r="Y22" s="354"/>
      <c r="Z22" s="851" t="s">
        <v>359</v>
      </c>
      <c r="AA22" s="304"/>
      <c r="AB22" s="50"/>
      <c r="AC22" s="1073" t="s">
        <v>16</v>
      </c>
      <c r="AD22" s="2212"/>
      <c r="AE22" s="2213"/>
      <c r="AF22" s="2213"/>
      <c r="AG22" s="2213"/>
      <c r="AH22" s="2213"/>
      <c r="AI22" s="2213"/>
      <c r="AJ22" s="2213"/>
      <c r="AK22" s="2213"/>
      <c r="AL22" s="2213"/>
      <c r="AM22" s="2213"/>
      <c r="AN22" s="2214"/>
      <c r="AO22" s="73"/>
      <c r="AP22" s="73"/>
      <c r="AQ22" s="73"/>
      <c r="AR22" s="73"/>
      <c r="AS22" s="73"/>
      <c r="AT22" s="73"/>
      <c r="AU22" s="73"/>
      <c r="AV22" s="73"/>
      <c r="AW22" s="73"/>
      <c r="AX22" s="73"/>
      <c r="AY22" s="73"/>
      <c r="AZ22" s="73"/>
      <c r="BA22" s="73"/>
      <c r="BB22" s="73"/>
    </row>
    <row r="23" spans="1:54" ht="19.5" customHeight="1" x14ac:dyDescent="0.45">
      <c r="A23" s="1895"/>
      <c r="B23" s="1862"/>
      <c r="C23" s="1862"/>
      <c r="D23" s="1862"/>
      <c r="E23" s="2240"/>
      <c r="F23" s="1872"/>
      <c r="G23" s="1862"/>
      <c r="H23" s="2240"/>
      <c r="I23" s="2235"/>
      <c r="J23" s="2211"/>
      <c r="K23" s="2211"/>
      <c r="L23" s="985"/>
      <c r="M23" s="2235"/>
      <c r="N23" s="2211"/>
      <c r="O23" s="2211"/>
      <c r="P23" s="985"/>
      <c r="Q23" s="2235"/>
      <c r="R23" s="2211"/>
      <c r="S23" s="2211"/>
      <c r="T23" s="985"/>
      <c r="U23" s="2235"/>
      <c r="V23" s="2211"/>
      <c r="W23" s="2211"/>
      <c r="X23" s="940"/>
      <c r="Y23" s="355"/>
      <c r="Z23" s="774"/>
      <c r="AA23" s="356"/>
      <c r="AB23" s="53"/>
      <c r="AC23" s="1074"/>
      <c r="AD23" s="2215"/>
      <c r="AE23" s="2216"/>
      <c r="AF23" s="2216"/>
      <c r="AG23" s="2216"/>
      <c r="AH23" s="2216"/>
      <c r="AI23" s="2216"/>
      <c r="AJ23" s="2216"/>
      <c r="AK23" s="2216"/>
      <c r="AL23" s="2216"/>
      <c r="AM23" s="2216"/>
      <c r="AN23" s="2217"/>
      <c r="AO23" s="73"/>
      <c r="AP23" s="73"/>
      <c r="AQ23" s="73"/>
      <c r="AR23" s="73"/>
      <c r="AS23" s="73"/>
      <c r="AT23" s="73"/>
      <c r="AU23" s="73"/>
      <c r="AV23" s="73"/>
      <c r="AW23" s="73"/>
      <c r="AX23" s="73"/>
      <c r="AY23" s="73"/>
      <c r="AZ23" s="73"/>
      <c r="BA23" s="73"/>
      <c r="BB23" s="73"/>
    </row>
    <row r="24" spans="1:54" ht="19.5" customHeight="1" x14ac:dyDescent="0.45">
      <c r="A24" s="1868" t="s">
        <v>494</v>
      </c>
      <c r="B24" s="1859"/>
      <c r="C24" s="1859"/>
      <c r="D24" s="1859"/>
      <c r="E24" s="2239"/>
      <c r="F24" s="1871" t="s">
        <v>806</v>
      </c>
      <c r="G24" s="1859"/>
      <c r="H24" s="2239"/>
      <c r="I24" s="2228"/>
      <c r="J24" s="2209"/>
      <c r="K24" s="2209"/>
      <c r="L24" s="979" t="s">
        <v>30</v>
      </c>
      <c r="M24" s="2228"/>
      <c r="N24" s="2209"/>
      <c r="O24" s="2209"/>
      <c r="P24" s="979" t="s">
        <v>30</v>
      </c>
      <c r="Q24" s="2228"/>
      <c r="R24" s="2209"/>
      <c r="S24" s="2209"/>
      <c r="T24" s="979" t="s">
        <v>30</v>
      </c>
      <c r="U24" s="2228"/>
      <c r="V24" s="2209"/>
      <c r="W24" s="2209"/>
      <c r="X24" s="937" t="s">
        <v>30</v>
      </c>
      <c r="Y24" s="354"/>
      <c r="Z24" s="851" t="s">
        <v>359</v>
      </c>
      <c r="AA24" s="304"/>
      <c r="AB24" s="50"/>
      <c r="AC24" s="1073" t="s">
        <v>16</v>
      </c>
      <c r="AD24" s="2212"/>
      <c r="AE24" s="2213"/>
      <c r="AF24" s="2213"/>
      <c r="AG24" s="2213"/>
      <c r="AH24" s="2213"/>
      <c r="AI24" s="2213"/>
      <c r="AJ24" s="2213"/>
      <c r="AK24" s="2213"/>
      <c r="AL24" s="2213"/>
      <c r="AM24" s="2213"/>
      <c r="AN24" s="2214"/>
      <c r="AO24" s="73"/>
      <c r="AP24" s="73"/>
      <c r="AQ24" s="73"/>
      <c r="AR24" s="73"/>
      <c r="AS24" s="73"/>
      <c r="AT24" s="73"/>
      <c r="AU24" s="73"/>
      <c r="AV24" s="73"/>
      <c r="AW24" s="73"/>
      <c r="AX24" s="73"/>
      <c r="AY24" s="73"/>
      <c r="AZ24" s="73"/>
      <c r="BA24" s="73"/>
      <c r="BB24" s="73"/>
    </row>
    <row r="25" spans="1:54" ht="19.5" customHeight="1" x14ac:dyDescent="0.45">
      <c r="A25" s="1895"/>
      <c r="B25" s="1862"/>
      <c r="C25" s="1862"/>
      <c r="D25" s="1862"/>
      <c r="E25" s="2240"/>
      <c r="F25" s="1872"/>
      <c r="G25" s="1862"/>
      <c r="H25" s="2240"/>
      <c r="I25" s="2235"/>
      <c r="J25" s="2211"/>
      <c r="K25" s="2211"/>
      <c r="L25" s="985"/>
      <c r="M25" s="2235"/>
      <c r="N25" s="2211"/>
      <c r="O25" s="2211"/>
      <c r="P25" s="985"/>
      <c r="Q25" s="2235"/>
      <c r="R25" s="2211"/>
      <c r="S25" s="2211"/>
      <c r="T25" s="985"/>
      <c r="U25" s="2235"/>
      <c r="V25" s="2211"/>
      <c r="W25" s="2211"/>
      <c r="X25" s="940"/>
      <c r="Y25" s="355"/>
      <c r="Z25" s="774"/>
      <c r="AA25" s="356"/>
      <c r="AB25" s="53"/>
      <c r="AC25" s="1074"/>
      <c r="AD25" s="2215"/>
      <c r="AE25" s="2216"/>
      <c r="AF25" s="2216"/>
      <c r="AG25" s="2216"/>
      <c r="AH25" s="2216"/>
      <c r="AI25" s="2216"/>
      <c r="AJ25" s="2216"/>
      <c r="AK25" s="2216"/>
      <c r="AL25" s="2216"/>
      <c r="AM25" s="2216"/>
      <c r="AN25" s="2217"/>
      <c r="AO25" s="73"/>
      <c r="AP25" s="73"/>
      <c r="AQ25" s="73"/>
      <c r="AR25" s="73"/>
      <c r="AS25" s="73"/>
      <c r="AT25" s="73"/>
      <c r="AU25" s="73"/>
      <c r="AV25" s="73"/>
      <c r="AW25" s="73"/>
      <c r="AX25" s="73"/>
      <c r="AY25" s="73"/>
      <c r="AZ25" s="73"/>
      <c r="BA25" s="73"/>
      <c r="BB25" s="73"/>
    </row>
    <row r="26" spans="1:54" ht="19.5" customHeight="1" x14ac:dyDescent="0.45">
      <c r="A26" s="2218"/>
      <c r="B26" s="942"/>
      <c r="C26" s="942"/>
      <c r="D26" s="942"/>
      <c r="E26" s="943"/>
      <c r="F26" s="2222"/>
      <c r="G26" s="2223"/>
      <c r="H26" s="2224"/>
      <c r="I26" s="2228"/>
      <c r="J26" s="2209"/>
      <c r="K26" s="2209"/>
      <c r="L26" s="979" t="s">
        <v>30</v>
      </c>
      <c r="M26" s="2228"/>
      <c r="N26" s="2209"/>
      <c r="O26" s="2209"/>
      <c r="P26" s="979" t="s">
        <v>30</v>
      </c>
      <c r="Q26" s="2228"/>
      <c r="R26" s="2209"/>
      <c r="S26" s="2209"/>
      <c r="T26" s="979" t="s">
        <v>30</v>
      </c>
      <c r="U26" s="2228"/>
      <c r="V26" s="2209"/>
      <c r="W26" s="2209"/>
      <c r="X26" s="937" t="s">
        <v>30</v>
      </c>
      <c r="Y26" s="354"/>
      <c r="Z26" s="851" t="s">
        <v>359</v>
      </c>
      <c r="AA26" s="304"/>
      <c r="AB26" s="50"/>
      <c r="AC26" s="1073" t="s">
        <v>16</v>
      </c>
      <c r="AD26" s="2212"/>
      <c r="AE26" s="2213"/>
      <c r="AF26" s="2213"/>
      <c r="AG26" s="2213"/>
      <c r="AH26" s="2213"/>
      <c r="AI26" s="2213"/>
      <c r="AJ26" s="2213"/>
      <c r="AK26" s="2213"/>
      <c r="AL26" s="2213"/>
      <c r="AM26" s="2213"/>
      <c r="AN26" s="2214"/>
      <c r="AO26" s="73"/>
      <c r="AP26" s="73"/>
      <c r="AQ26" s="73"/>
      <c r="AR26" s="73"/>
      <c r="AS26" s="73"/>
      <c r="AT26" s="73"/>
      <c r="AU26" s="73"/>
      <c r="AV26" s="73"/>
      <c r="AW26" s="73"/>
      <c r="AX26" s="73"/>
      <c r="AY26" s="73"/>
      <c r="AZ26" s="73"/>
      <c r="BA26" s="73"/>
      <c r="BB26" s="73"/>
    </row>
    <row r="27" spans="1:54" ht="19.5" customHeight="1" x14ac:dyDescent="0.45">
      <c r="A27" s="2231"/>
      <c r="B27" s="945"/>
      <c r="C27" s="945"/>
      <c r="D27" s="945"/>
      <c r="E27" s="946"/>
      <c r="F27" s="2232"/>
      <c r="G27" s="2233"/>
      <c r="H27" s="2234"/>
      <c r="I27" s="2235"/>
      <c r="J27" s="2211"/>
      <c r="K27" s="2211"/>
      <c r="L27" s="985"/>
      <c r="M27" s="2235"/>
      <c r="N27" s="2211"/>
      <c r="O27" s="2211"/>
      <c r="P27" s="985"/>
      <c r="Q27" s="2235"/>
      <c r="R27" s="2211"/>
      <c r="S27" s="2211"/>
      <c r="T27" s="985"/>
      <c r="U27" s="2235"/>
      <c r="V27" s="2211"/>
      <c r="W27" s="2211"/>
      <c r="X27" s="940"/>
      <c r="Y27" s="355"/>
      <c r="Z27" s="774"/>
      <c r="AA27" s="356"/>
      <c r="AB27" s="53"/>
      <c r="AC27" s="1074"/>
      <c r="AD27" s="2215"/>
      <c r="AE27" s="2216"/>
      <c r="AF27" s="2216"/>
      <c r="AG27" s="2216"/>
      <c r="AH27" s="2216"/>
      <c r="AI27" s="2216"/>
      <c r="AJ27" s="2216"/>
      <c r="AK27" s="2216"/>
      <c r="AL27" s="2216"/>
      <c r="AM27" s="2216"/>
      <c r="AN27" s="2217"/>
      <c r="AO27" s="73"/>
      <c r="AP27" s="73"/>
      <c r="AQ27" s="73"/>
      <c r="AR27" s="73"/>
      <c r="AS27" s="73"/>
      <c r="AT27" s="73"/>
      <c r="AU27" s="73"/>
      <c r="AV27" s="73"/>
      <c r="AW27" s="73"/>
      <c r="AX27" s="73"/>
      <c r="AY27" s="73"/>
      <c r="AZ27" s="73"/>
      <c r="BA27" s="73"/>
      <c r="BB27" s="73"/>
    </row>
    <row r="28" spans="1:54" ht="19.5" customHeight="1" x14ac:dyDescent="0.45">
      <c r="A28" s="2218"/>
      <c r="B28" s="942"/>
      <c r="C28" s="942"/>
      <c r="D28" s="942"/>
      <c r="E28" s="943"/>
      <c r="F28" s="2222"/>
      <c r="G28" s="2223"/>
      <c r="H28" s="2224"/>
      <c r="I28" s="2228"/>
      <c r="J28" s="2209"/>
      <c r="K28" s="2209"/>
      <c r="L28" s="979" t="s">
        <v>30</v>
      </c>
      <c r="M28" s="2228"/>
      <c r="N28" s="2209"/>
      <c r="O28" s="2209"/>
      <c r="P28" s="979" t="s">
        <v>30</v>
      </c>
      <c r="Q28" s="2228"/>
      <c r="R28" s="2209"/>
      <c r="S28" s="2209"/>
      <c r="T28" s="979" t="s">
        <v>30</v>
      </c>
      <c r="U28" s="2228"/>
      <c r="V28" s="2209"/>
      <c r="W28" s="2209"/>
      <c r="X28" s="937" t="s">
        <v>30</v>
      </c>
      <c r="Y28" s="354"/>
      <c r="Z28" s="851" t="s">
        <v>359</v>
      </c>
      <c r="AA28" s="304"/>
      <c r="AB28" s="50"/>
      <c r="AC28" s="1073" t="s">
        <v>16</v>
      </c>
      <c r="AD28" s="2212"/>
      <c r="AE28" s="2213"/>
      <c r="AF28" s="2213"/>
      <c r="AG28" s="2213"/>
      <c r="AH28" s="2213"/>
      <c r="AI28" s="2213"/>
      <c r="AJ28" s="2213"/>
      <c r="AK28" s="2213"/>
      <c r="AL28" s="2213"/>
      <c r="AM28" s="2213"/>
      <c r="AN28" s="2214"/>
      <c r="AO28" s="73"/>
      <c r="AP28" s="73"/>
      <c r="AQ28" s="73"/>
      <c r="AR28" s="73"/>
      <c r="AS28" s="73"/>
      <c r="AT28" s="73"/>
      <c r="AU28" s="73"/>
      <c r="AV28" s="73"/>
      <c r="AW28" s="73"/>
      <c r="AX28" s="73"/>
      <c r="AY28" s="73"/>
      <c r="AZ28" s="73"/>
      <c r="BA28" s="73"/>
      <c r="BB28" s="73"/>
    </row>
    <row r="29" spans="1:54" ht="19.5" customHeight="1" x14ac:dyDescent="0.45">
      <c r="A29" s="2231"/>
      <c r="B29" s="945"/>
      <c r="C29" s="945"/>
      <c r="D29" s="945"/>
      <c r="E29" s="946"/>
      <c r="F29" s="2232"/>
      <c r="G29" s="2233"/>
      <c r="H29" s="2234"/>
      <c r="I29" s="2235"/>
      <c r="J29" s="2211"/>
      <c r="K29" s="2211"/>
      <c r="L29" s="985"/>
      <c r="M29" s="2235"/>
      <c r="N29" s="2211"/>
      <c r="O29" s="2211"/>
      <c r="P29" s="985"/>
      <c r="Q29" s="2235"/>
      <c r="R29" s="2211"/>
      <c r="S29" s="2211"/>
      <c r="T29" s="985"/>
      <c r="U29" s="2235"/>
      <c r="V29" s="2211"/>
      <c r="W29" s="2211"/>
      <c r="X29" s="940"/>
      <c r="Y29" s="355"/>
      <c r="Z29" s="774"/>
      <c r="AA29" s="356"/>
      <c r="AB29" s="53"/>
      <c r="AC29" s="1074"/>
      <c r="AD29" s="2215"/>
      <c r="AE29" s="2216"/>
      <c r="AF29" s="2216"/>
      <c r="AG29" s="2216"/>
      <c r="AH29" s="2216"/>
      <c r="AI29" s="2216"/>
      <c r="AJ29" s="2216"/>
      <c r="AK29" s="2216"/>
      <c r="AL29" s="2216"/>
      <c r="AM29" s="2216"/>
      <c r="AN29" s="2217"/>
      <c r="AO29" s="73"/>
      <c r="AP29" s="73"/>
      <c r="AQ29" s="73"/>
      <c r="AR29" s="73"/>
      <c r="AS29" s="73"/>
      <c r="AT29" s="73"/>
      <c r="AU29" s="73"/>
      <c r="AV29" s="73"/>
      <c r="AW29" s="73"/>
      <c r="AX29" s="73"/>
      <c r="AY29" s="73"/>
      <c r="AZ29" s="73"/>
      <c r="BA29" s="73"/>
      <c r="BB29" s="73"/>
    </row>
    <row r="30" spans="1:54" ht="19.5" customHeight="1" x14ac:dyDescent="0.45">
      <c r="A30" s="2218"/>
      <c r="B30" s="942"/>
      <c r="C30" s="942"/>
      <c r="D30" s="942"/>
      <c r="E30" s="943"/>
      <c r="F30" s="2222"/>
      <c r="G30" s="2223"/>
      <c r="H30" s="2224"/>
      <c r="I30" s="2228"/>
      <c r="J30" s="2209"/>
      <c r="K30" s="2209"/>
      <c r="L30" s="979" t="s">
        <v>30</v>
      </c>
      <c r="M30" s="2228"/>
      <c r="N30" s="2209"/>
      <c r="O30" s="2209"/>
      <c r="P30" s="979" t="s">
        <v>30</v>
      </c>
      <c r="Q30" s="2228"/>
      <c r="R30" s="2209"/>
      <c r="S30" s="2209"/>
      <c r="T30" s="979" t="s">
        <v>30</v>
      </c>
      <c r="U30" s="2228"/>
      <c r="V30" s="2209"/>
      <c r="W30" s="2209"/>
      <c r="X30" s="937" t="s">
        <v>30</v>
      </c>
      <c r="Y30" s="354"/>
      <c r="Z30" s="851" t="s">
        <v>359</v>
      </c>
      <c r="AA30" s="304"/>
      <c r="AB30" s="50"/>
      <c r="AC30" s="1073" t="s">
        <v>16</v>
      </c>
      <c r="AD30" s="2212"/>
      <c r="AE30" s="2213"/>
      <c r="AF30" s="2213"/>
      <c r="AG30" s="2213"/>
      <c r="AH30" s="2213"/>
      <c r="AI30" s="2213"/>
      <c r="AJ30" s="2213"/>
      <c r="AK30" s="2213"/>
      <c r="AL30" s="2213"/>
      <c r="AM30" s="2213"/>
      <c r="AN30" s="2214"/>
      <c r="AO30" s="73"/>
      <c r="AP30" s="73"/>
      <c r="AQ30" s="73"/>
      <c r="AR30" s="73"/>
      <c r="AS30" s="73"/>
      <c r="AT30" s="73"/>
      <c r="AU30" s="73"/>
      <c r="AV30" s="73"/>
      <c r="AW30" s="73"/>
      <c r="AX30" s="73"/>
      <c r="AY30" s="73"/>
      <c r="AZ30" s="73"/>
      <c r="BA30" s="73"/>
      <c r="BB30" s="73"/>
    </row>
    <row r="31" spans="1:54" ht="19.5" customHeight="1" thickBot="1" x14ac:dyDescent="0.5">
      <c r="A31" s="2219"/>
      <c r="B31" s="2220"/>
      <c r="C31" s="2220"/>
      <c r="D31" s="2220"/>
      <c r="E31" s="2221"/>
      <c r="F31" s="2225"/>
      <c r="G31" s="2226"/>
      <c r="H31" s="2227"/>
      <c r="I31" s="2229"/>
      <c r="J31" s="2210"/>
      <c r="K31" s="2210"/>
      <c r="L31" s="2230"/>
      <c r="M31" s="2229"/>
      <c r="N31" s="2210"/>
      <c r="O31" s="2210"/>
      <c r="P31" s="2230"/>
      <c r="Q31" s="2229"/>
      <c r="R31" s="2210"/>
      <c r="S31" s="2210"/>
      <c r="T31" s="2230"/>
      <c r="U31" s="2229"/>
      <c r="V31" s="2210"/>
      <c r="W31" s="2210"/>
      <c r="X31" s="1844"/>
      <c r="Y31" s="357"/>
      <c r="Z31" s="856"/>
      <c r="AA31" s="307"/>
      <c r="AB31" s="59"/>
      <c r="AC31" s="1803"/>
      <c r="AD31" s="2236"/>
      <c r="AE31" s="2237"/>
      <c r="AF31" s="2237"/>
      <c r="AG31" s="2237"/>
      <c r="AH31" s="2237"/>
      <c r="AI31" s="2237"/>
      <c r="AJ31" s="2237"/>
      <c r="AK31" s="2237"/>
      <c r="AL31" s="2237"/>
      <c r="AM31" s="2237"/>
      <c r="AN31" s="2238"/>
      <c r="AO31" s="73"/>
      <c r="AP31" s="73"/>
      <c r="AQ31" s="73"/>
      <c r="AR31" s="73"/>
      <c r="AS31" s="73"/>
      <c r="AT31" s="73"/>
      <c r="AU31" s="73"/>
      <c r="AV31" s="73"/>
      <c r="AW31" s="73"/>
      <c r="AX31" s="73"/>
      <c r="AY31" s="73"/>
      <c r="AZ31" s="73"/>
      <c r="BA31" s="73"/>
      <c r="BB31" s="73"/>
    </row>
    <row r="32" spans="1:54" ht="19.5" customHeight="1" x14ac:dyDescent="0.45">
      <c r="A32" s="73"/>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row>
    <row r="33" spans="1:54" ht="19.5" customHeight="1" thickBot="1" x14ac:dyDescent="0.5">
      <c r="A33" s="164" t="s">
        <v>495</v>
      </c>
      <c r="B33" s="73"/>
      <c r="C33" s="73"/>
      <c r="D33" s="73"/>
      <c r="E33" s="73"/>
      <c r="F33" s="73"/>
      <c r="G33" s="73"/>
      <c r="H33" s="73"/>
      <c r="I33" s="73"/>
      <c r="J33" s="73"/>
      <c r="K33" s="73"/>
      <c r="L33" s="73"/>
      <c r="M33" s="73"/>
      <c r="N33" s="73"/>
      <c r="O33" s="73"/>
      <c r="P33" s="73"/>
      <c r="Q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row>
    <row r="34" spans="1:54" ht="19.5" customHeight="1" x14ac:dyDescent="0.45">
      <c r="A34" s="907"/>
      <c r="B34" s="908"/>
      <c r="C34" s="908"/>
      <c r="D34" s="908" t="s">
        <v>807</v>
      </c>
      <c r="E34" s="908"/>
      <c r="F34" s="908"/>
      <c r="G34" s="908"/>
      <c r="H34" s="908"/>
      <c r="I34" s="908"/>
      <c r="J34" s="908"/>
      <c r="K34" s="908" t="s">
        <v>808</v>
      </c>
      <c r="L34" s="908"/>
      <c r="M34" s="908"/>
      <c r="N34" s="908"/>
      <c r="O34" s="908"/>
      <c r="P34" s="908"/>
      <c r="Q34" s="908"/>
      <c r="R34" s="908" t="s">
        <v>809</v>
      </c>
      <c r="S34" s="908"/>
      <c r="T34" s="908"/>
      <c r="U34" s="908"/>
      <c r="V34" s="908"/>
      <c r="W34" s="908"/>
      <c r="X34" s="915"/>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row>
    <row r="35" spans="1:54" ht="19.5" customHeight="1" x14ac:dyDescent="0.45">
      <c r="A35" s="909" t="str">
        <f>"R"&amp;表紙・鑑!S3-1&amp;"年度"</f>
        <v>R7年度</v>
      </c>
      <c r="B35" s="910"/>
      <c r="C35" s="910"/>
      <c r="D35" s="972" t="s">
        <v>496</v>
      </c>
      <c r="E35" s="936"/>
      <c r="F35" s="2209"/>
      <c r="G35" s="2209"/>
      <c r="H35" s="2209"/>
      <c r="I35" s="2209"/>
      <c r="J35" s="937" t="s">
        <v>30</v>
      </c>
      <c r="K35" s="972" t="s">
        <v>496</v>
      </c>
      <c r="L35" s="936"/>
      <c r="M35" s="2209"/>
      <c r="N35" s="2209"/>
      <c r="O35" s="2209"/>
      <c r="P35" s="2209"/>
      <c r="Q35" s="937" t="s">
        <v>30</v>
      </c>
      <c r="R35" s="972" t="s">
        <v>496</v>
      </c>
      <c r="S35" s="936"/>
      <c r="T35" s="2209"/>
      <c r="U35" s="2209"/>
      <c r="V35" s="2209"/>
      <c r="W35" s="2209"/>
      <c r="X35" s="994" t="s">
        <v>30</v>
      </c>
      <c r="AC35" s="82"/>
      <c r="AI35" s="82"/>
      <c r="AJ35" s="73"/>
      <c r="AK35" s="73"/>
      <c r="AL35" s="73"/>
      <c r="AM35" s="73"/>
      <c r="AN35" s="73"/>
      <c r="AO35" s="73"/>
      <c r="AP35" s="73"/>
      <c r="AQ35" s="73"/>
      <c r="AR35" s="73"/>
      <c r="AS35" s="73"/>
      <c r="AT35" s="73"/>
      <c r="AU35" s="73"/>
      <c r="AV35" s="73"/>
      <c r="AW35" s="73"/>
      <c r="AX35" s="73"/>
      <c r="AY35" s="73"/>
      <c r="AZ35" s="73"/>
      <c r="BA35" s="73"/>
      <c r="BB35" s="73"/>
    </row>
    <row r="36" spans="1:54" ht="19.5" customHeight="1" x14ac:dyDescent="0.45">
      <c r="A36" s="909"/>
      <c r="B36" s="910"/>
      <c r="C36" s="910"/>
      <c r="D36" s="976"/>
      <c r="E36" s="939"/>
      <c r="F36" s="2211"/>
      <c r="G36" s="2211"/>
      <c r="H36" s="2211"/>
      <c r="I36" s="2211"/>
      <c r="J36" s="940"/>
      <c r="K36" s="976"/>
      <c r="L36" s="939"/>
      <c r="M36" s="2211"/>
      <c r="N36" s="2211"/>
      <c r="O36" s="2211"/>
      <c r="P36" s="2211"/>
      <c r="Q36" s="940"/>
      <c r="R36" s="976"/>
      <c r="S36" s="939"/>
      <c r="T36" s="2211"/>
      <c r="U36" s="2211"/>
      <c r="V36" s="2211"/>
      <c r="W36" s="2211"/>
      <c r="X36" s="996"/>
      <c r="AC36" s="82"/>
      <c r="AI36" s="82"/>
      <c r="AJ36" s="73"/>
      <c r="AK36" s="73"/>
      <c r="AL36" s="73"/>
      <c r="AM36" s="73"/>
      <c r="AN36" s="73"/>
      <c r="AO36" s="73"/>
      <c r="AP36" s="73"/>
      <c r="AQ36" s="73"/>
      <c r="AR36" s="73"/>
      <c r="AS36" s="73"/>
      <c r="AT36" s="73"/>
      <c r="AU36" s="73"/>
      <c r="AV36" s="73"/>
      <c r="AW36" s="73"/>
      <c r="AX36" s="73"/>
      <c r="AY36" s="73"/>
      <c r="AZ36" s="73"/>
      <c r="BA36" s="73"/>
      <c r="BB36" s="73"/>
    </row>
    <row r="37" spans="1:54" ht="19.5" customHeight="1" x14ac:dyDescent="0.45">
      <c r="A37" s="909" t="str">
        <f>"R"&amp;表紙・鑑!S3&amp;"年度"</f>
        <v>R8年度</v>
      </c>
      <c r="B37" s="910"/>
      <c r="C37" s="910"/>
      <c r="D37" s="972" t="s">
        <v>496</v>
      </c>
      <c r="E37" s="936"/>
      <c r="F37" s="2209"/>
      <c r="G37" s="2209"/>
      <c r="H37" s="2209"/>
      <c r="I37" s="2209"/>
      <c r="J37" s="937" t="s">
        <v>30</v>
      </c>
      <c r="K37" s="972" t="s">
        <v>496</v>
      </c>
      <c r="L37" s="936"/>
      <c r="M37" s="2209"/>
      <c r="N37" s="2209"/>
      <c r="O37" s="2209"/>
      <c r="P37" s="2209"/>
      <c r="Q37" s="937" t="s">
        <v>30</v>
      </c>
      <c r="R37" s="972" t="s">
        <v>496</v>
      </c>
      <c r="S37" s="936"/>
      <c r="T37" s="2209"/>
      <c r="U37" s="2209"/>
      <c r="V37" s="2209"/>
      <c r="W37" s="2209"/>
      <c r="X37" s="994" t="s">
        <v>30</v>
      </c>
      <c r="AC37" s="82"/>
      <c r="AI37" s="82"/>
      <c r="AJ37" s="73"/>
      <c r="AK37" s="73"/>
      <c r="AL37" s="73"/>
      <c r="AM37" s="73"/>
      <c r="AN37" s="73"/>
      <c r="AO37" s="73"/>
      <c r="AP37" s="73"/>
      <c r="AQ37" s="73"/>
      <c r="AR37" s="73"/>
      <c r="AS37" s="73"/>
      <c r="AT37" s="73"/>
      <c r="AU37" s="73"/>
      <c r="AV37" s="73"/>
      <c r="AW37" s="73"/>
      <c r="AX37" s="73"/>
      <c r="AY37" s="73"/>
      <c r="AZ37" s="73"/>
      <c r="BA37" s="73"/>
      <c r="BB37" s="73"/>
    </row>
    <row r="38" spans="1:54" ht="19.5" customHeight="1" thickBot="1" x14ac:dyDescent="0.5">
      <c r="A38" s="925"/>
      <c r="B38" s="926"/>
      <c r="C38" s="926"/>
      <c r="D38" s="1881"/>
      <c r="E38" s="1843"/>
      <c r="F38" s="2210"/>
      <c r="G38" s="2210"/>
      <c r="H38" s="2210"/>
      <c r="I38" s="2210"/>
      <c r="J38" s="1844"/>
      <c r="K38" s="1881"/>
      <c r="L38" s="1843"/>
      <c r="M38" s="2210"/>
      <c r="N38" s="2210"/>
      <c r="O38" s="2210"/>
      <c r="P38" s="2210"/>
      <c r="Q38" s="1844"/>
      <c r="R38" s="1881"/>
      <c r="S38" s="1843"/>
      <c r="T38" s="2210"/>
      <c r="U38" s="2210"/>
      <c r="V38" s="2210"/>
      <c r="W38" s="2210"/>
      <c r="X38" s="1874"/>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row>
    <row r="39" spans="1:54" ht="19.5" customHeight="1" x14ac:dyDescent="0.45">
      <c r="A39" s="73"/>
      <c r="B39" s="73"/>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row>
    <row r="40" spans="1:54" ht="19.5" customHeight="1" x14ac:dyDescent="0.45">
      <c r="A40" s="73"/>
      <c r="B40" s="73"/>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row>
    <row r="41" spans="1:54" ht="19.5" customHeight="1" x14ac:dyDescent="0.45">
      <c r="A41" s="73"/>
      <c r="B41" s="73"/>
      <c r="C41" s="73"/>
      <c r="D41" s="73"/>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row>
    <row r="42" spans="1:54" ht="19.5" customHeight="1" x14ac:dyDescent="0.45">
      <c r="A42" s="73"/>
      <c r="B42" s="73"/>
      <c r="C42" s="73"/>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row>
    <row r="43" spans="1:54" ht="19.5" customHeight="1" x14ac:dyDescent="0.45">
      <c r="A43" s="73"/>
      <c r="B43" s="73"/>
      <c r="C43" s="73"/>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row>
    <row r="44" spans="1:54" ht="19.5" customHeight="1" x14ac:dyDescent="0.45">
      <c r="A44" s="73"/>
      <c r="B44" s="73"/>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row>
    <row r="45" spans="1:54" ht="19.5" customHeight="1" x14ac:dyDescent="0.45">
      <c r="A45" s="73"/>
      <c r="B45" s="73"/>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row>
    <row r="46" spans="1:54" ht="19.5" customHeight="1" x14ac:dyDescent="0.45">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row>
    <row r="47" spans="1:54" ht="19.5" customHeight="1" x14ac:dyDescent="0.45">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row>
    <row r="48" spans="1:54" ht="19.5" customHeight="1" x14ac:dyDescent="0.45">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row>
    <row r="49" spans="1:54" ht="19.5" customHeight="1" x14ac:dyDescent="0.45">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row>
    <row r="50" spans="1:54" ht="19.5" customHeight="1" x14ac:dyDescent="0.45">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row>
    <row r="51" spans="1:54" ht="19.5" customHeight="1" x14ac:dyDescent="0.45">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row>
    <row r="52" spans="1:54" ht="19.5" customHeight="1" x14ac:dyDescent="0.45">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row>
    <row r="53" spans="1:54" ht="19.5" customHeight="1" x14ac:dyDescent="0.45">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row>
    <row r="54" spans="1:54" ht="19.5" customHeight="1" x14ac:dyDescent="0.45">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row>
    <row r="55" spans="1:54" ht="19.5" customHeight="1" x14ac:dyDescent="0.45">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row>
    <row r="56" spans="1:54" ht="19.5" customHeight="1" x14ac:dyDescent="0.45">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row>
    <row r="57" spans="1:54" ht="19.5" customHeight="1" x14ac:dyDescent="0.45">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row>
    <row r="58" spans="1:54" ht="19.5" customHeight="1" x14ac:dyDescent="0.45">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row>
    <row r="59" spans="1:54" ht="19.5" customHeight="1" x14ac:dyDescent="0.45">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row>
    <row r="60" spans="1:54" ht="19.5" customHeight="1" x14ac:dyDescent="0.45">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row>
    <row r="61" spans="1:54" ht="19.5" customHeight="1" x14ac:dyDescent="0.45">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row>
    <row r="62" spans="1:54" ht="19.5" customHeight="1" x14ac:dyDescent="0.45">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row>
    <row r="63" spans="1:54" ht="19.5" customHeight="1" x14ac:dyDescent="0.45">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row>
    <row r="64" spans="1:54" ht="19.5" customHeight="1" x14ac:dyDescent="0.45">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row>
    <row r="65" spans="1:54" ht="19.5" customHeight="1" x14ac:dyDescent="0.45">
      <c r="A65" s="73"/>
      <c r="B65" s="73"/>
      <c r="C65" s="73"/>
      <c r="D65" s="73"/>
      <c r="E65" s="73"/>
      <c r="F65" s="73"/>
      <c r="G65" s="73"/>
      <c r="H65" s="73"/>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row>
    <row r="66" spans="1:54" ht="19.5" customHeight="1" x14ac:dyDescent="0.45">
      <c r="A66" s="73"/>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row>
    <row r="67" spans="1:54" ht="19.5" customHeight="1" x14ac:dyDescent="0.45">
      <c r="A67" s="73"/>
      <c r="B67" s="73"/>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73"/>
      <c r="AY67" s="73"/>
      <c r="AZ67" s="73"/>
      <c r="BA67" s="73"/>
      <c r="BB67" s="73"/>
    </row>
    <row r="68" spans="1:54" ht="19.5" customHeight="1" x14ac:dyDescent="0.45">
      <c r="A68" s="73"/>
      <c r="B68" s="73"/>
      <c r="C68" s="73"/>
      <c r="D68" s="73"/>
      <c r="E68" s="73"/>
      <c r="F68" s="73"/>
      <c r="G68" s="73"/>
      <c r="H68" s="73"/>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row>
    <row r="69" spans="1:54" ht="19.5" customHeight="1" x14ac:dyDescent="0.45">
      <c r="A69" s="73"/>
      <c r="B69" s="73"/>
      <c r="C69" s="73"/>
      <c r="D69" s="73"/>
      <c r="E69" s="73"/>
      <c r="F69" s="73"/>
      <c r="G69" s="73"/>
      <c r="H69" s="73"/>
      <c r="I69" s="73"/>
      <c r="J69" s="73"/>
      <c r="K69" s="73"/>
      <c r="L69" s="73"/>
      <c r="M69" s="73"/>
      <c r="N69" s="73"/>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row>
    <row r="70" spans="1:54" ht="19.5" customHeight="1" x14ac:dyDescent="0.45">
      <c r="A70" s="73"/>
      <c r="B70" s="73"/>
      <c r="C70" s="73"/>
      <c r="D70" s="73"/>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row>
    <row r="71" spans="1:54" ht="19.5" customHeight="1" x14ac:dyDescent="0.45">
      <c r="A71" s="73"/>
      <c r="B71" s="73"/>
      <c r="C71" s="73"/>
      <c r="D71" s="73"/>
      <c r="E71" s="73"/>
      <c r="F71" s="73"/>
      <c r="G71" s="73"/>
      <c r="H71" s="73"/>
      <c r="I71" s="73"/>
      <c r="J71" s="73"/>
      <c r="K71" s="73"/>
      <c r="L71" s="73"/>
      <c r="M71" s="73"/>
      <c r="N71" s="73"/>
      <c r="O71" s="73"/>
      <c r="P71" s="73"/>
      <c r="Q71" s="73"/>
      <c r="R71" s="73"/>
      <c r="S71" s="73"/>
      <c r="T71" s="73"/>
      <c r="U71" s="73"/>
      <c r="V71" s="73"/>
      <c r="W71" s="73"/>
      <c r="X71" s="73"/>
      <c r="Y71" s="73"/>
      <c r="Z71" s="73"/>
      <c r="AA71" s="73"/>
      <c r="AB71" s="73"/>
      <c r="AC71" s="73"/>
      <c r="AD71" s="73"/>
      <c r="AE71" s="73"/>
      <c r="AF71" s="73"/>
      <c r="AG71" s="73"/>
      <c r="AH71" s="73"/>
      <c r="AI71" s="73"/>
      <c r="AJ71" s="73"/>
      <c r="AK71" s="73"/>
      <c r="AL71" s="73"/>
      <c r="AM71" s="73"/>
      <c r="AN71" s="73"/>
      <c r="AO71" s="73"/>
      <c r="AP71" s="73"/>
      <c r="AQ71" s="73"/>
      <c r="AR71" s="73"/>
      <c r="AS71" s="73"/>
      <c r="AT71" s="73"/>
      <c r="AU71" s="73"/>
      <c r="AV71" s="73"/>
      <c r="AW71" s="73"/>
      <c r="AX71" s="73"/>
      <c r="AY71" s="73"/>
      <c r="AZ71" s="73"/>
      <c r="BA71" s="73"/>
      <c r="BB71" s="73"/>
    </row>
    <row r="72" spans="1:54" ht="19.5" customHeight="1" x14ac:dyDescent="0.45">
      <c r="A72" s="73"/>
      <c r="B72" s="73"/>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row>
    <row r="73" spans="1:54" ht="19.5" customHeight="1" x14ac:dyDescent="0.45">
      <c r="A73" s="73"/>
      <c r="B73" s="73"/>
      <c r="C73" s="73"/>
      <c r="D73" s="73"/>
      <c r="E73" s="73"/>
      <c r="F73" s="73"/>
      <c r="G73" s="73"/>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row>
    <row r="74" spans="1:54" ht="19.5" customHeight="1" x14ac:dyDescent="0.45">
      <c r="A74" s="73"/>
      <c r="B74" s="73"/>
      <c r="C74" s="73"/>
      <c r="D74" s="73"/>
      <c r="E74" s="73"/>
      <c r="F74" s="73"/>
      <c r="G74" s="73"/>
      <c r="H74" s="73"/>
      <c r="I74" s="73"/>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row>
    <row r="75" spans="1:54" ht="19.5" customHeight="1" x14ac:dyDescent="0.45">
      <c r="A75" s="73"/>
      <c r="B75" s="73"/>
      <c r="C75" s="73"/>
      <c r="D75" s="73"/>
      <c r="E75" s="73"/>
      <c r="F75" s="73"/>
      <c r="G75" s="73"/>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row>
    <row r="76" spans="1:54" ht="19.5" customHeight="1" x14ac:dyDescent="0.45">
      <c r="A76" s="73"/>
      <c r="B76" s="73"/>
      <c r="C76" s="73"/>
      <c r="D76" s="73"/>
      <c r="E76" s="73"/>
      <c r="F76" s="73"/>
      <c r="G76" s="73"/>
      <c r="H76" s="73"/>
      <c r="I76" s="73"/>
      <c r="J76" s="73"/>
      <c r="K76" s="73"/>
      <c r="L76" s="73"/>
      <c r="M76" s="73"/>
      <c r="N76" s="73"/>
      <c r="O76" s="73"/>
      <c r="P76" s="73"/>
      <c r="Q76" s="73"/>
      <c r="R76" s="73"/>
      <c r="S76" s="73"/>
      <c r="T76" s="73"/>
      <c r="U76" s="73"/>
      <c r="V76" s="73"/>
      <c r="W76" s="73"/>
      <c r="X76" s="73"/>
      <c r="Y76" s="73"/>
      <c r="Z76" s="73"/>
      <c r="AA76" s="73"/>
      <c r="AB76" s="73"/>
      <c r="AC76" s="73"/>
      <c r="AD76" s="73"/>
      <c r="AE76" s="73"/>
      <c r="AF76" s="73"/>
      <c r="AG76" s="73"/>
      <c r="AH76" s="73"/>
      <c r="AI76" s="73"/>
      <c r="AJ76" s="73"/>
      <c r="AK76" s="73"/>
      <c r="AL76" s="73"/>
      <c r="AM76" s="73"/>
      <c r="AN76" s="73"/>
      <c r="AO76" s="73"/>
      <c r="AP76" s="73"/>
      <c r="AQ76" s="73"/>
      <c r="AR76" s="73"/>
      <c r="AS76" s="73"/>
      <c r="AT76" s="73"/>
      <c r="AU76" s="73"/>
      <c r="AV76" s="73"/>
      <c r="AW76" s="73"/>
      <c r="AX76" s="73"/>
      <c r="AY76" s="73"/>
      <c r="AZ76" s="73"/>
      <c r="BA76" s="73"/>
      <c r="BB76" s="73"/>
    </row>
    <row r="77" spans="1:54" ht="19.5" customHeight="1" x14ac:dyDescent="0.45">
      <c r="A77" s="73"/>
      <c r="B77" s="73"/>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c r="AF77" s="73"/>
      <c r="AG77" s="73"/>
      <c r="AH77" s="73"/>
      <c r="AI77" s="73"/>
      <c r="AJ77" s="73"/>
      <c r="AK77" s="73"/>
      <c r="AL77" s="73"/>
      <c r="AM77" s="73"/>
      <c r="AN77" s="73"/>
      <c r="AO77" s="73"/>
      <c r="AP77" s="73"/>
      <c r="AQ77" s="73"/>
      <c r="AR77" s="73"/>
      <c r="AS77" s="73"/>
      <c r="AT77" s="73"/>
      <c r="AU77" s="73"/>
      <c r="AV77" s="73"/>
      <c r="AW77" s="73"/>
      <c r="AX77" s="73"/>
      <c r="AY77" s="73"/>
      <c r="AZ77" s="73"/>
      <c r="BA77" s="73"/>
      <c r="BB77" s="73"/>
    </row>
    <row r="78" spans="1:54" ht="19.5" customHeight="1" x14ac:dyDescent="0.45">
      <c r="A78" s="73"/>
      <c r="B78" s="73"/>
      <c r="C78" s="73"/>
      <c r="D78" s="73"/>
      <c r="E78" s="73"/>
      <c r="F78" s="73"/>
      <c r="G78" s="73"/>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c r="AZ78" s="73"/>
      <c r="BA78" s="73"/>
      <c r="BB78" s="73"/>
    </row>
    <row r="79" spans="1:54" ht="19.5" customHeight="1" x14ac:dyDescent="0.45">
      <c r="A79" s="73"/>
      <c r="B79" s="73"/>
      <c r="C79" s="73"/>
      <c r="D79" s="73"/>
      <c r="E79" s="73"/>
      <c r="F79" s="73"/>
      <c r="G79" s="73"/>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c r="AI79" s="73"/>
      <c r="AJ79" s="73"/>
      <c r="AK79" s="73"/>
      <c r="AL79" s="73"/>
      <c r="AM79" s="73"/>
      <c r="AN79" s="73"/>
      <c r="AO79" s="73"/>
      <c r="AP79" s="73"/>
      <c r="AQ79" s="73"/>
      <c r="AR79" s="73"/>
      <c r="AS79" s="73"/>
      <c r="AT79" s="73"/>
      <c r="AU79" s="73"/>
      <c r="AV79" s="73"/>
      <c r="AW79" s="73"/>
      <c r="AX79" s="73"/>
      <c r="AY79" s="73"/>
      <c r="AZ79" s="73"/>
      <c r="BA79" s="73"/>
      <c r="BB79" s="73"/>
    </row>
    <row r="80" spans="1:54" ht="19.5" customHeight="1" x14ac:dyDescent="0.45">
      <c r="A80" s="73"/>
      <c r="B80" s="73"/>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row>
    <row r="81" spans="1:54" ht="19.5" customHeight="1" x14ac:dyDescent="0.45">
      <c r="A81" s="73"/>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c r="AN81" s="73"/>
      <c r="AO81" s="73"/>
      <c r="AP81" s="73"/>
      <c r="AQ81" s="73"/>
      <c r="AR81" s="73"/>
      <c r="AS81" s="73"/>
      <c r="AT81" s="73"/>
      <c r="AU81" s="73"/>
      <c r="AV81" s="73"/>
      <c r="AW81" s="73"/>
      <c r="AX81" s="73"/>
      <c r="AY81" s="73"/>
      <c r="AZ81" s="73"/>
      <c r="BA81" s="73"/>
      <c r="BB81" s="73"/>
    </row>
    <row r="82" spans="1:54" ht="19.5" customHeight="1" x14ac:dyDescent="0.45">
      <c r="A82" s="73"/>
      <c r="B82" s="73"/>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row>
    <row r="83" spans="1:54" ht="19.5" customHeight="1" x14ac:dyDescent="0.45">
      <c r="A83" s="73"/>
      <c r="B83" s="73"/>
      <c r="C83" s="73"/>
      <c r="D83" s="73"/>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row>
    <row r="84" spans="1:54" ht="19.5" customHeight="1" x14ac:dyDescent="0.45">
      <c r="A84" s="73"/>
      <c r="B84" s="73"/>
      <c r="C84" s="73"/>
      <c r="D84" s="73"/>
      <c r="E84" s="73"/>
      <c r="F84" s="73"/>
      <c r="G84" s="73"/>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c r="BA84" s="73"/>
      <c r="BB84" s="73"/>
    </row>
    <row r="85" spans="1:54" ht="19.5" customHeight="1" x14ac:dyDescent="0.45">
      <c r="A85" s="73"/>
      <c r="B85" s="73"/>
      <c r="C85" s="73"/>
      <c r="D85" s="73"/>
      <c r="E85" s="73"/>
      <c r="F85" s="73"/>
      <c r="G85" s="73"/>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c r="AX85" s="73"/>
      <c r="AY85" s="73"/>
      <c r="AZ85" s="73"/>
      <c r="BA85" s="73"/>
      <c r="BB85" s="73"/>
    </row>
    <row r="86" spans="1:54" ht="19.5" customHeight="1" x14ac:dyDescent="0.45">
      <c r="A86" s="73"/>
      <c r="B86" s="73"/>
      <c r="C86" s="73"/>
      <c r="D86" s="73"/>
      <c r="E86" s="73"/>
      <c r="F86" s="73"/>
      <c r="G86" s="73"/>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AY86" s="73"/>
      <c r="AZ86" s="73"/>
      <c r="BA86" s="73"/>
      <c r="BB86" s="73"/>
    </row>
    <row r="87" spans="1:54" ht="19.5" customHeight="1" x14ac:dyDescent="0.45">
      <c r="A87" s="73"/>
      <c r="B87" s="73"/>
      <c r="C87" s="73"/>
      <c r="D87" s="73"/>
      <c r="E87" s="73"/>
      <c r="F87" s="73"/>
      <c r="G87" s="73"/>
      <c r="H87" s="73"/>
      <c r="I87" s="73"/>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L87" s="73"/>
      <c r="AM87" s="73"/>
      <c r="AN87" s="73"/>
      <c r="AO87" s="73"/>
      <c r="AP87" s="73"/>
      <c r="AQ87" s="73"/>
      <c r="AR87" s="73"/>
      <c r="AS87" s="73"/>
      <c r="AT87" s="73"/>
      <c r="AU87" s="73"/>
      <c r="AV87" s="73"/>
      <c r="AW87" s="73"/>
      <c r="AX87" s="73"/>
      <c r="AY87" s="73"/>
      <c r="AZ87" s="73"/>
      <c r="BA87" s="73"/>
      <c r="BB87" s="73"/>
    </row>
    <row r="88" spans="1:54" ht="19.5" customHeight="1" x14ac:dyDescent="0.45">
      <c r="A88" s="73"/>
      <c r="B88" s="73"/>
      <c r="C88" s="73"/>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AY88" s="73"/>
      <c r="AZ88" s="73"/>
      <c r="BA88" s="73"/>
      <c r="BB88" s="73"/>
    </row>
    <row r="89" spans="1:54" ht="19.5" customHeight="1" x14ac:dyDescent="0.45">
      <c r="A89" s="73"/>
      <c r="B89" s="73"/>
      <c r="C89" s="73"/>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3"/>
      <c r="AS89" s="73"/>
      <c r="AT89" s="73"/>
      <c r="AU89" s="73"/>
      <c r="AV89" s="73"/>
      <c r="AW89" s="73"/>
      <c r="AX89" s="73"/>
      <c r="AY89" s="73"/>
      <c r="AZ89" s="73"/>
      <c r="BA89" s="73"/>
      <c r="BB89" s="73"/>
    </row>
    <row r="90" spans="1:54" ht="19.5" customHeight="1" x14ac:dyDescent="0.45">
      <c r="A90" s="73"/>
      <c r="B90" s="73"/>
      <c r="C90" s="73"/>
      <c r="D90" s="73"/>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3"/>
      <c r="AS90" s="73"/>
      <c r="AT90" s="73"/>
      <c r="AU90" s="73"/>
      <c r="AV90" s="73"/>
      <c r="AW90" s="73"/>
      <c r="AX90" s="73"/>
      <c r="AY90" s="73"/>
      <c r="AZ90" s="73"/>
      <c r="BA90" s="73"/>
      <c r="BB90" s="73"/>
    </row>
    <row r="91" spans="1:54" ht="19.5" customHeight="1" x14ac:dyDescent="0.45">
      <c r="A91" s="73"/>
      <c r="B91" s="73"/>
      <c r="C91" s="73"/>
      <c r="D91" s="73"/>
      <c r="E91" s="73"/>
      <c r="F91" s="73"/>
      <c r="G91" s="73"/>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3"/>
      <c r="AL91" s="73"/>
      <c r="AM91" s="73"/>
      <c r="AN91" s="73"/>
      <c r="AO91" s="73"/>
      <c r="AP91" s="73"/>
      <c r="AQ91" s="73"/>
      <c r="AR91" s="73"/>
      <c r="AS91" s="73"/>
      <c r="AT91" s="73"/>
      <c r="AU91" s="73"/>
      <c r="AV91" s="73"/>
      <c r="AW91" s="73"/>
      <c r="AX91" s="73"/>
      <c r="AY91" s="73"/>
      <c r="AZ91" s="73"/>
      <c r="BA91" s="73"/>
      <c r="BB91" s="73"/>
    </row>
    <row r="92" spans="1:54" ht="19.5" customHeight="1" x14ac:dyDescent="0.45">
      <c r="A92" s="73"/>
      <c r="B92" s="73"/>
      <c r="C92" s="73"/>
      <c r="D92" s="73"/>
      <c r="E92" s="73"/>
      <c r="F92" s="73"/>
      <c r="G92" s="73"/>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73"/>
      <c r="BA92" s="73"/>
      <c r="BB92" s="73"/>
    </row>
    <row r="93" spans="1:54" ht="19.5" customHeight="1" x14ac:dyDescent="0.45">
      <c r="A93" s="73"/>
      <c r="B93" s="73"/>
      <c r="C93" s="73"/>
      <c r="D93" s="73"/>
      <c r="E93" s="73"/>
      <c r="F93" s="73"/>
      <c r="G93" s="73"/>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K93" s="73"/>
      <c r="AL93" s="73"/>
      <c r="AM93" s="73"/>
      <c r="AN93" s="73"/>
      <c r="AO93" s="73"/>
      <c r="AP93" s="73"/>
      <c r="AQ93" s="73"/>
      <c r="AR93" s="73"/>
      <c r="AS93" s="73"/>
      <c r="AT93" s="73"/>
      <c r="AU93" s="73"/>
      <c r="AV93" s="73"/>
      <c r="AW93" s="73"/>
      <c r="AX93" s="73"/>
      <c r="AY93" s="73"/>
      <c r="AZ93" s="73"/>
      <c r="BA93" s="73"/>
      <c r="BB93" s="73"/>
    </row>
    <row r="94" spans="1:54" ht="19.5" customHeight="1" x14ac:dyDescent="0.45">
      <c r="A94" s="73"/>
      <c r="B94" s="73"/>
      <c r="C94" s="73"/>
      <c r="D94" s="73"/>
      <c r="E94" s="73"/>
      <c r="F94" s="73"/>
      <c r="G94" s="73"/>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c r="AG94" s="73"/>
      <c r="AH94" s="73"/>
      <c r="AI94" s="73"/>
      <c r="AJ94" s="73"/>
      <c r="AK94" s="73"/>
      <c r="AL94" s="73"/>
      <c r="AM94" s="73"/>
      <c r="AN94" s="73"/>
      <c r="AO94" s="73"/>
      <c r="AP94" s="73"/>
      <c r="AQ94" s="73"/>
      <c r="AR94" s="73"/>
      <c r="AS94" s="73"/>
      <c r="AT94" s="73"/>
      <c r="AU94" s="73"/>
      <c r="AV94" s="73"/>
      <c r="AW94" s="73"/>
      <c r="AX94" s="73"/>
      <c r="AY94" s="73"/>
      <c r="AZ94" s="73"/>
      <c r="BA94" s="73"/>
      <c r="BB94" s="73"/>
    </row>
    <row r="95" spans="1:54" ht="19.5" customHeight="1" x14ac:dyDescent="0.45">
      <c r="A95" s="73"/>
      <c r="B95" s="73"/>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c r="AX95" s="73"/>
      <c r="AY95" s="73"/>
      <c r="AZ95" s="73"/>
      <c r="BA95" s="73"/>
      <c r="BB95" s="73"/>
    </row>
    <row r="96" spans="1:54" ht="19.5" customHeight="1" x14ac:dyDescent="0.45">
      <c r="A96" s="73"/>
      <c r="B96" s="73"/>
      <c r="C96" s="73"/>
      <c r="D96" s="73"/>
      <c r="E96" s="73"/>
      <c r="F96" s="73"/>
      <c r="G96" s="73"/>
      <c r="H96" s="73"/>
      <c r="I96" s="73"/>
      <c r="J96" s="73"/>
      <c r="K96" s="73"/>
      <c r="L96" s="73"/>
      <c r="M96" s="73"/>
      <c r="N96" s="73"/>
      <c r="O96" s="73"/>
      <c r="P96" s="73"/>
      <c r="Q96" s="73"/>
      <c r="R96" s="73"/>
      <c r="S96" s="73"/>
      <c r="T96" s="73"/>
      <c r="U96" s="73"/>
      <c r="V96" s="73"/>
      <c r="W96" s="73"/>
      <c r="X96" s="73"/>
      <c r="Y96" s="73"/>
      <c r="Z96" s="73"/>
      <c r="AA96" s="73"/>
      <c r="AB96" s="73"/>
      <c r="AC96" s="73"/>
      <c r="AD96" s="73"/>
      <c r="AE96" s="73"/>
      <c r="AF96" s="73"/>
      <c r="AG96" s="73"/>
      <c r="AH96" s="73"/>
      <c r="AI96" s="73"/>
      <c r="AJ96" s="73"/>
      <c r="AK96" s="73"/>
      <c r="AL96" s="73"/>
      <c r="AM96" s="73"/>
      <c r="AN96" s="73"/>
      <c r="AO96" s="73"/>
      <c r="AP96" s="73"/>
      <c r="AQ96" s="73"/>
      <c r="AR96" s="73"/>
      <c r="AS96" s="73"/>
      <c r="AT96" s="73"/>
      <c r="AU96" s="73"/>
      <c r="AV96" s="73"/>
      <c r="AW96" s="73"/>
      <c r="AX96" s="73"/>
      <c r="AY96" s="73"/>
      <c r="AZ96" s="73"/>
      <c r="BA96" s="73"/>
      <c r="BB96" s="73"/>
    </row>
    <row r="97" spans="1:54" ht="19.5" customHeight="1" x14ac:dyDescent="0.45">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3"/>
      <c r="AF97" s="73"/>
      <c r="AG97" s="73"/>
      <c r="AH97" s="73"/>
      <c r="AI97" s="73"/>
      <c r="AJ97" s="73"/>
      <c r="AK97" s="73"/>
      <c r="AL97" s="73"/>
      <c r="AM97" s="73"/>
      <c r="AN97" s="73"/>
      <c r="AO97" s="73"/>
      <c r="AP97" s="73"/>
      <c r="AQ97" s="73"/>
      <c r="AR97" s="73"/>
      <c r="AS97" s="73"/>
      <c r="AT97" s="73"/>
      <c r="AU97" s="73"/>
      <c r="AV97" s="73"/>
      <c r="AW97" s="73"/>
      <c r="AX97" s="73"/>
      <c r="AY97" s="73"/>
      <c r="AZ97" s="73"/>
      <c r="BA97" s="73"/>
      <c r="BB97" s="73"/>
    </row>
    <row r="98" spans="1:54" ht="19.5" customHeight="1" x14ac:dyDescent="0.45">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73"/>
      <c r="AI98" s="73"/>
      <c r="AJ98" s="73"/>
      <c r="AK98" s="73"/>
      <c r="AL98" s="73"/>
      <c r="AM98" s="73"/>
      <c r="AN98" s="73"/>
      <c r="AO98" s="73"/>
      <c r="AP98" s="73"/>
      <c r="AQ98" s="73"/>
      <c r="AR98" s="73"/>
      <c r="AS98" s="73"/>
      <c r="AT98" s="73"/>
      <c r="AU98" s="73"/>
      <c r="AV98" s="73"/>
      <c r="AW98" s="73"/>
      <c r="AX98" s="73"/>
      <c r="AY98" s="73"/>
      <c r="AZ98" s="73"/>
      <c r="BA98" s="73"/>
      <c r="BB98" s="73"/>
    </row>
    <row r="99" spans="1:54" ht="19.5" customHeight="1" x14ac:dyDescent="0.45">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3"/>
      <c r="AJ99" s="73"/>
      <c r="AK99" s="73"/>
      <c r="AL99" s="73"/>
      <c r="AM99" s="73"/>
      <c r="AN99" s="73"/>
      <c r="AO99" s="73"/>
      <c r="AP99" s="73"/>
      <c r="AQ99" s="73"/>
      <c r="AR99" s="73"/>
      <c r="AS99" s="73"/>
      <c r="AT99" s="73"/>
      <c r="AU99" s="73"/>
      <c r="AV99" s="73"/>
      <c r="AW99" s="73"/>
      <c r="AX99" s="73"/>
      <c r="AY99" s="73"/>
      <c r="AZ99" s="73"/>
      <c r="BA99" s="73"/>
      <c r="BB99" s="73"/>
    </row>
    <row r="100" spans="1:54" ht="19.5" customHeight="1" x14ac:dyDescent="0.45">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K100" s="73"/>
      <c r="AL100" s="73"/>
      <c r="AM100" s="73"/>
      <c r="AN100" s="73"/>
      <c r="AO100" s="73"/>
      <c r="AP100" s="73"/>
      <c r="AQ100" s="73"/>
      <c r="AR100" s="73"/>
      <c r="AS100" s="73"/>
      <c r="AT100" s="73"/>
      <c r="AU100" s="73"/>
      <c r="AV100" s="73"/>
      <c r="AW100" s="73"/>
      <c r="AX100" s="73"/>
      <c r="AY100" s="73"/>
      <c r="AZ100" s="73"/>
      <c r="BA100" s="73"/>
      <c r="BB100" s="73"/>
    </row>
    <row r="101" spans="1:54" ht="19.5" customHeight="1" x14ac:dyDescent="0.45">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73"/>
      <c r="AC101" s="73"/>
      <c r="AD101" s="73"/>
      <c r="AE101" s="73"/>
      <c r="AF101" s="73"/>
      <c r="AG101" s="73"/>
      <c r="AH101" s="73"/>
      <c r="AI101" s="73"/>
      <c r="AJ101" s="73"/>
      <c r="AK101" s="73"/>
      <c r="AL101" s="73"/>
      <c r="AM101" s="73"/>
      <c r="AN101" s="73"/>
      <c r="AO101" s="73"/>
      <c r="AP101" s="73"/>
      <c r="AQ101" s="73"/>
      <c r="AR101" s="73"/>
      <c r="AS101" s="73"/>
      <c r="AT101" s="73"/>
      <c r="AU101" s="73"/>
      <c r="AV101" s="73"/>
      <c r="AW101" s="73"/>
      <c r="AX101" s="73"/>
      <c r="AY101" s="73"/>
      <c r="AZ101" s="73"/>
      <c r="BA101" s="73"/>
      <c r="BB101" s="73"/>
    </row>
    <row r="102" spans="1:54" ht="19.5" customHeight="1" x14ac:dyDescent="0.45">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c r="AG102" s="73"/>
      <c r="AH102" s="73"/>
      <c r="AI102" s="73"/>
      <c r="AJ102" s="73"/>
      <c r="AK102" s="73"/>
      <c r="AL102" s="73"/>
      <c r="AM102" s="73"/>
      <c r="AN102" s="73"/>
      <c r="AO102" s="73"/>
      <c r="AP102" s="73"/>
      <c r="AQ102" s="73"/>
      <c r="AR102" s="73"/>
      <c r="AS102" s="73"/>
      <c r="AT102" s="73"/>
      <c r="AU102" s="73"/>
      <c r="AV102" s="73"/>
      <c r="AW102" s="73"/>
      <c r="AX102" s="73"/>
      <c r="AY102" s="73"/>
      <c r="AZ102" s="73"/>
      <c r="BA102" s="73"/>
      <c r="BB102" s="73"/>
    </row>
    <row r="103" spans="1:54" ht="19.5" customHeight="1" x14ac:dyDescent="0.45">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73"/>
      <c r="AL103" s="73"/>
      <c r="AM103" s="73"/>
      <c r="AN103" s="73"/>
      <c r="AO103" s="73"/>
      <c r="AP103" s="73"/>
      <c r="AQ103" s="73"/>
      <c r="AR103" s="73"/>
      <c r="AS103" s="73"/>
      <c r="AT103" s="73"/>
      <c r="AU103" s="73"/>
      <c r="AV103" s="73"/>
      <c r="AW103" s="73"/>
      <c r="AX103" s="73"/>
      <c r="AY103" s="73"/>
      <c r="AZ103" s="73"/>
      <c r="BA103" s="73"/>
      <c r="BB103" s="73"/>
    </row>
    <row r="104" spans="1:54" ht="19.5" customHeight="1" x14ac:dyDescent="0.45">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73"/>
      <c r="AC104" s="73"/>
      <c r="AD104" s="73"/>
      <c r="AE104" s="73"/>
      <c r="AF104" s="73"/>
      <c r="AG104" s="73"/>
      <c r="AH104" s="73"/>
      <c r="AI104" s="73"/>
      <c r="AJ104" s="73"/>
      <c r="AK104" s="73"/>
      <c r="AL104" s="73"/>
      <c r="AM104" s="73"/>
      <c r="AN104" s="73"/>
      <c r="AO104" s="73"/>
      <c r="AP104" s="73"/>
      <c r="AQ104" s="73"/>
      <c r="AR104" s="73"/>
      <c r="AS104" s="73"/>
      <c r="AT104" s="73"/>
      <c r="AU104" s="73"/>
      <c r="AV104" s="73"/>
      <c r="AW104" s="73"/>
      <c r="AX104" s="73"/>
      <c r="AY104" s="73"/>
      <c r="AZ104" s="73"/>
      <c r="BA104" s="73"/>
      <c r="BB104" s="73"/>
    </row>
    <row r="105" spans="1:54" ht="19.5" customHeight="1" x14ac:dyDescent="0.45">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73"/>
      <c r="AL105" s="73"/>
      <c r="AM105" s="73"/>
      <c r="AN105" s="73"/>
      <c r="AO105" s="73"/>
      <c r="AP105" s="73"/>
      <c r="AQ105" s="73"/>
      <c r="AR105" s="73"/>
      <c r="AS105" s="73"/>
      <c r="AT105" s="73"/>
      <c r="AU105" s="73"/>
      <c r="AV105" s="73"/>
      <c r="AW105" s="73"/>
      <c r="AX105" s="73"/>
      <c r="AY105" s="73"/>
      <c r="AZ105" s="73"/>
      <c r="BA105" s="73"/>
      <c r="BB105" s="73"/>
    </row>
    <row r="106" spans="1:54" ht="19.5" customHeight="1" x14ac:dyDescent="0.45">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c r="AH106" s="73"/>
      <c r="AI106" s="73"/>
      <c r="AJ106" s="73"/>
      <c r="AK106" s="73"/>
      <c r="AL106" s="73"/>
      <c r="AM106" s="73"/>
      <c r="AN106" s="73"/>
      <c r="AO106" s="73"/>
      <c r="AP106" s="73"/>
      <c r="AQ106" s="73"/>
      <c r="AR106" s="73"/>
      <c r="AS106" s="73"/>
      <c r="AT106" s="73"/>
      <c r="AU106" s="73"/>
      <c r="AV106" s="73"/>
      <c r="AW106" s="73"/>
      <c r="AX106" s="73"/>
      <c r="AY106" s="73"/>
      <c r="AZ106" s="73"/>
      <c r="BA106" s="73"/>
      <c r="BB106" s="73"/>
    </row>
    <row r="107" spans="1:54" ht="19.5" customHeight="1" x14ac:dyDescent="0.45">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73"/>
      <c r="AL107" s="73"/>
      <c r="AM107" s="73"/>
      <c r="AN107" s="73"/>
      <c r="AO107" s="73"/>
      <c r="AP107" s="73"/>
      <c r="AQ107" s="73"/>
      <c r="AR107" s="73"/>
      <c r="AS107" s="73"/>
      <c r="AT107" s="73"/>
      <c r="AU107" s="73"/>
      <c r="AV107" s="73"/>
      <c r="AW107" s="73"/>
      <c r="AX107" s="73"/>
      <c r="AY107" s="73"/>
      <c r="AZ107" s="73"/>
      <c r="BA107" s="73"/>
      <c r="BB107" s="73"/>
    </row>
    <row r="108" spans="1:54" ht="19.5" customHeight="1" x14ac:dyDescent="0.45">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73"/>
      <c r="AL108" s="73"/>
      <c r="AM108" s="73"/>
      <c r="AN108" s="73"/>
      <c r="AO108" s="73"/>
      <c r="AP108" s="73"/>
      <c r="AQ108" s="73"/>
      <c r="AR108" s="73"/>
      <c r="AS108" s="73"/>
      <c r="AT108" s="73"/>
      <c r="AU108" s="73"/>
      <c r="AV108" s="73"/>
      <c r="AW108" s="73"/>
      <c r="AX108" s="73"/>
      <c r="AY108" s="73"/>
      <c r="AZ108" s="73"/>
      <c r="BA108" s="73"/>
      <c r="BB108" s="73"/>
    </row>
    <row r="109" spans="1:54" ht="19.5" customHeight="1" x14ac:dyDescent="0.45">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73"/>
      <c r="AC109" s="73"/>
      <c r="AD109" s="73"/>
      <c r="AE109" s="73"/>
      <c r="AF109" s="73"/>
      <c r="AG109" s="73"/>
      <c r="AH109" s="73"/>
      <c r="AI109" s="73"/>
      <c r="AJ109" s="73"/>
      <c r="AK109" s="73"/>
      <c r="AL109" s="73"/>
      <c r="AM109" s="73"/>
      <c r="AN109" s="73"/>
      <c r="AO109" s="73"/>
      <c r="AP109" s="73"/>
      <c r="AQ109" s="73"/>
      <c r="AR109" s="73"/>
      <c r="AS109" s="73"/>
      <c r="AT109" s="73"/>
      <c r="AU109" s="73"/>
      <c r="AV109" s="73"/>
      <c r="AW109" s="73"/>
      <c r="AX109" s="73"/>
      <c r="AY109" s="73"/>
      <c r="AZ109" s="73"/>
      <c r="BA109" s="73"/>
      <c r="BB109" s="73"/>
    </row>
    <row r="110" spans="1:54" ht="19.5" customHeight="1" x14ac:dyDescent="0.45">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c r="AX110" s="73"/>
      <c r="AY110" s="73"/>
      <c r="AZ110" s="73"/>
      <c r="BA110" s="73"/>
      <c r="BB110" s="73"/>
    </row>
    <row r="111" spans="1:54" ht="19.5" customHeight="1" x14ac:dyDescent="0.45">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c r="BA111" s="73"/>
      <c r="BB111" s="73"/>
    </row>
    <row r="112" spans="1:54" ht="19.5" customHeight="1" x14ac:dyDescent="0.45">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73"/>
      <c r="AC112" s="73"/>
      <c r="AD112" s="73"/>
      <c r="AE112" s="73"/>
      <c r="AF112" s="73"/>
      <c r="AG112" s="73"/>
      <c r="AH112" s="73"/>
      <c r="AI112" s="73"/>
      <c r="AJ112" s="73"/>
      <c r="AK112" s="73"/>
      <c r="AL112" s="73"/>
      <c r="AM112" s="73"/>
      <c r="AN112" s="73"/>
      <c r="AO112" s="73"/>
      <c r="AP112" s="73"/>
      <c r="AQ112" s="73"/>
      <c r="AR112" s="73"/>
      <c r="AS112" s="73"/>
      <c r="AT112" s="73"/>
      <c r="AU112" s="73"/>
      <c r="AV112" s="73"/>
      <c r="AW112" s="73"/>
      <c r="AX112" s="73"/>
      <c r="AY112" s="73"/>
      <c r="AZ112" s="73"/>
      <c r="BA112" s="73"/>
      <c r="BB112" s="73"/>
    </row>
    <row r="113" spans="1:54" ht="19.5" customHeight="1" x14ac:dyDescent="0.45">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c r="AF113" s="73"/>
      <c r="AG113" s="73"/>
      <c r="AH113" s="73"/>
      <c r="AI113" s="73"/>
      <c r="AJ113" s="73"/>
      <c r="AK113" s="73"/>
      <c r="AL113" s="73"/>
      <c r="AM113" s="73"/>
      <c r="AN113" s="73"/>
      <c r="AO113" s="73"/>
      <c r="AP113" s="73"/>
      <c r="AQ113" s="73"/>
      <c r="AR113" s="73"/>
      <c r="AS113" s="73"/>
      <c r="AT113" s="73"/>
      <c r="AU113" s="73"/>
      <c r="AV113" s="73"/>
      <c r="AW113" s="73"/>
      <c r="AX113" s="73"/>
      <c r="AY113" s="73"/>
      <c r="AZ113" s="73"/>
      <c r="BA113" s="73"/>
      <c r="BB113" s="73"/>
    </row>
    <row r="114" spans="1:54" ht="19.5" customHeight="1" x14ac:dyDescent="0.45">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c r="AA114" s="73"/>
      <c r="AB114" s="73"/>
      <c r="AC114" s="73"/>
      <c r="AD114" s="73"/>
      <c r="AE114" s="73"/>
      <c r="AF114" s="73"/>
      <c r="AG114" s="73"/>
      <c r="AH114" s="73"/>
      <c r="AI114" s="73"/>
      <c r="AJ114" s="73"/>
      <c r="AK114" s="73"/>
      <c r="AL114" s="73"/>
      <c r="AM114" s="73"/>
      <c r="AN114" s="73"/>
      <c r="AO114" s="73"/>
      <c r="AP114" s="73"/>
      <c r="AQ114" s="73"/>
      <c r="AR114" s="73"/>
      <c r="AS114" s="73"/>
      <c r="AT114" s="73"/>
      <c r="AU114" s="73"/>
      <c r="AV114" s="73"/>
      <c r="AW114" s="73"/>
      <c r="AX114" s="73"/>
      <c r="AY114" s="73"/>
      <c r="AZ114" s="73"/>
      <c r="BA114" s="73"/>
      <c r="BB114" s="73"/>
    </row>
    <row r="115" spans="1:54" ht="19.5" customHeight="1" x14ac:dyDescent="0.45">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row>
    <row r="116" spans="1:54" ht="19.5" customHeight="1" x14ac:dyDescent="0.45">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row>
    <row r="117" spans="1:54" ht="19.5" customHeight="1" x14ac:dyDescent="0.45">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row>
    <row r="118" spans="1:54" ht="19.5" customHeight="1" x14ac:dyDescent="0.45">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row>
    <row r="119" spans="1:54" ht="19.5" customHeight="1" x14ac:dyDescent="0.45">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row>
    <row r="120" spans="1:54" ht="19.5" customHeight="1" x14ac:dyDescent="0.45">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row>
    <row r="121" spans="1:54" ht="19.5" customHeight="1" x14ac:dyDescent="0.45">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row>
    <row r="122" spans="1:54" ht="19.5" customHeight="1" x14ac:dyDescent="0.45">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row>
    <row r="123" spans="1:54" ht="19.5" customHeight="1" x14ac:dyDescent="0.45">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row>
    <row r="124" spans="1:54" ht="19.5" customHeight="1" x14ac:dyDescent="0.45">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row>
    <row r="125" spans="1:54" ht="19.5" customHeight="1" x14ac:dyDescent="0.45">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row>
    <row r="126" spans="1:54" ht="19.5" customHeight="1" x14ac:dyDescent="0.45">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row>
    <row r="127" spans="1:54" ht="19.5" customHeight="1" x14ac:dyDescent="0.45">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row>
    <row r="128" spans="1:54" ht="19.5" customHeight="1" x14ac:dyDescent="0.45">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row>
    <row r="129" spans="1:54" ht="19.5" customHeight="1" x14ac:dyDescent="0.45">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row>
    <row r="130" spans="1:54" ht="19.5" customHeight="1" x14ac:dyDescent="0.45">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row>
    <row r="131" spans="1:54" ht="19.5" customHeight="1" x14ac:dyDescent="0.45">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row>
    <row r="132" spans="1:54" ht="19.5" customHeight="1" x14ac:dyDescent="0.45">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row>
    <row r="133" spans="1:54" ht="19.5" customHeight="1" x14ac:dyDescent="0.45">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row>
    <row r="134" spans="1:54" ht="19.5" customHeight="1" x14ac:dyDescent="0.45">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73"/>
      <c r="AC134" s="73"/>
      <c r="AD134" s="73"/>
      <c r="AE134" s="73"/>
      <c r="AF134" s="73"/>
      <c r="AG134" s="73"/>
      <c r="AH134" s="73"/>
      <c r="AI134" s="73"/>
      <c r="AJ134" s="73"/>
      <c r="AK134" s="73"/>
      <c r="AL134" s="73"/>
      <c r="AM134" s="73"/>
      <c r="AN134" s="73"/>
      <c r="AO134" s="73"/>
      <c r="AP134" s="73"/>
      <c r="AQ134" s="73"/>
      <c r="AR134" s="73"/>
      <c r="AS134" s="73"/>
      <c r="AT134" s="73"/>
      <c r="AU134" s="73"/>
      <c r="AV134" s="73"/>
      <c r="AW134" s="73"/>
      <c r="AX134" s="73"/>
      <c r="AY134" s="73"/>
      <c r="AZ134" s="73"/>
      <c r="BA134" s="73"/>
      <c r="BB134" s="73"/>
    </row>
    <row r="135" spans="1:54" ht="19.5" customHeight="1" x14ac:dyDescent="0.45">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W135" s="73"/>
      <c r="AX135" s="73"/>
      <c r="AY135" s="73"/>
      <c r="AZ135" s="73"/>
      <c r="BA135" s="73"/>
      <c r="BB135" s="73"/>
    </row>
    <row r="136" spans="1:54" ht="19.5" customHeight="1" x14ac:dyDescent="0.45">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3"/>
      <c r="AF136" s="73"/>
      <c r="AG136" s="73"/>
      <c r="AH136" s="73"/>
      <c r="AI136" s="73"/>
      <c r="AJ136" s="73"/>
      <c r="AK136" s="73"/>
      <c r="AL136" s="73"/>
      <c r="AM136" s="73"/>
      <c r="AN136" s="73"/>
      <c r="AO136" s="73"/>
      <c r="AP136" s="73"/>
      <c r="AQ136" s="73"/>
      <c r="AR136" s="73"/>
      <c r="AS136" s="73"/>
      <c r="AT136" s="73"/>
      <c r="AU136" s="73"/>
      <c r="AV136" s="73"/>
      <c r="AW136" s="73"/>
      <c r="AX136" s="73"/>
      <c r="AY136" s="73"/>
      <c r="AZ136" s="73"/>
      <c r="BA136" s="73"/>
      <c r="BB136" s="73"/>
    </row>
    <row r="137" spans="1:54" ht="19.5" customHeight="1" x14ac:dyDescent="0.45">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W137" s="73"/>
      <c r="AX137" s="73"/>
      <c r="AY137" s="73"/>
      <c r="AZ137" s="73"/>
      <c r="BA137" s="73"/>
      <c r="BB137" s="73"/>
    </row>
    <row r="138" spans="1:54" ht="19.5" customHeight="1" x14ac:dyDescent="0.45">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row>
    <row r="139" spans="1:54" ht="19.5" customHeight="1" x14ac:dyDescent="0.45">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73"/>
      <c r="AC139" s="73"/>
      <c r="AD139" s="73"/>
      <c r="AE139" s="73"/>
      <c r="AF139" s="73"/>
      <c r="AG139" s="73"/>
      <c r="AH139" s="73"/>
      <c r="AI139" s="73"/>
      <c r="AJ139" s="73"/>
      <c r="AK139" s="73"/>
      <c r="AL139" s="73"/>
      <c r="AM139" s="73"/>
      <c r="AN139" s="73"/>
      <c r="AO139" s="73"/>
      <c r="AP139" s="73"/>
      <c r="AQ139" s="73"/>
      <c r="AR139" s="73"/>
      <c r="AS139" s="73"/>
      <c r="AT139" s="73"/>
      <c r="AU139" s="73"/>
      <c r="AV139" s="73"/>
      <c r="AW139" s="73"/>
      <c r="AX139" s="73"/>
      <c r="AY139" s="73"/>
      <c r="AZ139" s="73"/>
      <c r="BA139" s="73"/>
      <c r="BB139" s="73"/>
    </row>
    <row r="140" spans="1:54" ht="19.5" customHeight="1" x14ac:dyDescent="0.45">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row>
    <row r="141" spans="1:54" ht="19.5" customHeight="1" x14ac:dyDescent="0.45">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73"/>
      <c r="AC141" s="73"/>
      <c r="AD141" s="73"/>
      <c r="AE141" s="73"/>
      <c r="AF141" s="73"/>
      <c r="AG141" s="73"/>
      <c r="AH141" s="73"/>
      <c r="AI141" s="73"/>
      <c r="AJ141" s="73"/>
      <c r="AK141" s="73"/>
      <c r="AL141" s="73"/>
      <c r="AM141" s="73"/>
      <c r="AN141" s="73"/>
      <c r="AO141" s="73"/>
      <c r="AP141" s="73"/>
      <c r="AQ141" s="73"/>
      <c r="AR141" s="73"/>
      <c r="AS141" s="73"/>
      <c r="AT141" s="73"/>
      <c r="AU141" s="73"/>
      <c r="AV141" s="73"/>
      <c r="AW141" s="73"/>
      <c r="AX141" s="73"/>
      <c r="AY141" s="73"/>
      <c r="AZ141" s="73"/>
      <c r="BA141" s="73"/>
      <c r="BB141" s="73"/>
    </row>
    <row r="142" spans="1:54" ht="19.5" customHeight="1" x14ac:dyDescent="0.45">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73"/>
      <c r="AC142" s="73"/>
      <c r="AD142" s="73"/>
      <c r="AE142" s="73"/>
      <c r="AF142" s="73"/>
      <c r="AG142" s="73"/>
      <c r="AH142" s="73"/>
      <c r="AI142" s="73"/>
      <c r="AJ142" s="73"/>
      <c r="AK142" s="73"/>
      <c r="AL142" s="73"/>
      <c r="AM142" s="73"/>
      <c r="AN142" s="73"/>
      <c r="AO142" s="73"/>
      <c r="AP142" s="73"/>
      <c r="AQ142" s="73"/>
      <c r="AR142" s="73"/>
      <c r="AS142" s="73"/>
      <c r="AT142" s="73"/>
      <c r="AU142" s="73"/>
      <c r="AV142" s="73"/>
      <c r="AW142" s="73"/>
      <c r="AX142" s="73"/>
      <c r="AY142" s="73"/>
      <c r="AZ142" s="73"/>
      <c r="BA142" s="73"/>
      <c r="BB142" s="73"/>
    </row>
    <row r="143" spans="1:54" ht="19.5" customHeight="1" x14ac:dyDescent="0.45">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row>
    <row r="144" spans="1:54" ht="19.5" customHeight="1" x14ac:dyDescent="0.45">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73"/>
      <c r="AC144" s="73"/>
      <c r="AD144" s="73"/>
      <c r="AE144" s="73"/>
      <c r="AF144" s="73"/>
      <c r="AG144" s="73"/>
      <c r="AH144" s="73"/>
      <c r="AI144" s="73"/>
      <c r="AJ144" s="73"/>
      <c r="AK144" s="73"/>
      <c r="AL144" s="73"/>
      <c r="AM144" s="73"/>
      <c r="AN144" s="73"/>
      <c r="AO144" s="73"/>
      <c r="AP144" s="73"/>
      <c r="AQ144" s="73"/>
      <c r="AR144" s="73"/>
      <c r="AS144" s="73"/>
      <c r="AT144" s="73"/>
      <c r="AU144" s="73"/>
      <c r="AV144" s="73"/>
      <c r="AW144" s="73"/>
      <c r="AX144" s="73"/>
      <c r="AY144" s="73"/>
      <c r="AZ144" s="73"/>
      <c r="BA144" s="73"/>
      <c r="BB144" s="73"/>
    </row>
    <row r="145" spans="1:54" ht="19.5" customHeight="1" x14ac:dyDescent="0.45">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73"/>
      <c r="AC145" s="73"/>
      <c r="AD145" s="73"/>
      <c r="AE145" s="73"/>
      <c r="AF145" s="73"/>
      <c r="AG145" s="73"/>
      <c r="AH145" s="73"/>
      <c r="AI145" s="73"/>
      <c r="AJ145" s="73"/>
      <c r="AK145" s="73"/>
      <c r="AL145" s="73"/>
      <c r="AM145" s="73"/>
      <c r="AN145" s="73"/>
      <c r="AO145" s="73"/>
      <c r="AP145" s="73"/>
      <c r="AQ145" s="73"/>
      <c r="AR145" s="73"/>
      <c r="AS145" s="73"/>
      <c r="AT145" s="73"/>
      <c r="AU145" s="73"/>
      <c r="AV145" s="73"/>
      <c r="AW145" s="73"/>
      <c r="AX145" s="73"/>
      <c r="AY145" s="73"/>
      <c r="AZ145" s="73"/>
      <c r="BA145" s="73"/>
      <c r="BB145" s="73"/>
    </row>
    <row r="146" spans="1:54" ht="19.5" customHeight="1" x14ac:dyDescent="0.45">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73"/>
      <c r="AC146" s="73"/>
      <c r="AD146" s="73"/>
      <c r="AE146" s="73"/>
      <c r="AF146" s="73"/>
      <c r="AG146" s="73"/>
      <c r="AH146" s="73"/>
      <c r="AI146" s="73"/>
      <c r="AJ146" s="73"/>
      <c r="AK146" s="73"/>
      <c r="AL146" s="73"/>
      <c r="AM146" s="73"/>
      <c r="AN146" s="73"/>
      <c r="AO146" s="73"/>
      <c r="AP146" s="73"/>
      <c r="AQ146" s="73"/>
      <c r="AR146" s="73"/>
      <c r="AS146" s="73"/>
      <c r="AT146" s="73"/>
      <c r="AU146" s="73"/>
      <c r="AV146" s="73"/>
      <c r="AW146" s="73"/>
      <c r="AX146" s="73"/>
      <c r="AY146" s="73"/>
      <c r="AZ146" s="73"/>
      <c r="BA146" s="73"/>
      <c r="BB146" s="73"/>
    </row>
    <row r="147" spans="1:54" ht="19.5" customHeight="1" x14ac:dyDescent="0.45">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73"/>
      <c r="AC147" s="73"/>
      <c r="AD147" s="73"/>
      <c r="AE147" s="73"/>
      <c r="AF147" s="73"/>
      <c r="AG147" s="73"/>
      <c r="AH147" s="73"/>
      <c r="AI147" s="73"/>
      <c r="AJ147" s="73"/>
      <c r="AK147" s="73"/>
      <c r="AL147" s="73"/>
      <c r="AM147" s="73"/>
      <c r="AN147" s="73"/>
      <c r="AO147" s="73"/>
      <c r="AP147" s="73"/>
      <c r="AQ147" s="73"/>
      <c r="AR147" s="73"/>
      <c r="AS147" s="73"/>
      <c r="AT147" s="73"/>
      <c r="AU147" s="73"/>
      <c r="AV147" s="73"/>
      <c r="AW147" s="73"/>
      <c r="AX147" s="73"/>
      <c r="AY147" s="73"/>
      <c r="AZ147" s="73"/>
      <c r="BA147" s="73"/>
      <c r="BB147" s="73"/>
    </row>
    <row r="148" spans="1:54" ht="19.5" customHeight="1" x14ac:dyDescent="0.45">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3"/>
      <c r="AN148" s="73"/>
      <c r="AO148" s="73"/>
      <c r="AP148" s="73"/>
      <c r="AQ148" s="73"/>
      <c r="AR148" s="73"/>
      <c r="AS148" s="73"/>
      <c r="AT148" s="73"/>
      <c r="AU148" s="73"/>
      <c r="AV148" s="73"/>
      <c r="AW148" s="73"/>
      <c r="AX148" s="73"/>
      <c r="AY148" s="73"/>
      <c r="AZ148" s="73"/>
      <c r="BA148" s="73"/>
      <c r="BB148" s="73"/>
    </row>
    <row r="149" spans="1:54" ht="19.5" customHeight="1" x14ac:dyDescent="0.45">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73"/>
      <c r="AC149" s="73"/>
      <c r="AD149" s="73"/>
      <c r="AE149" s="73"/>
      <c r="AF149" s="73"/>
      <c r="AG149" s="73"/>
      <c r="AH149" s="73"/>
      <c r="AI149" s="73"/>
      <c r="AJ149" s="73"/>
      <c r="AK149" s="73"/>
      <c r="AL149" s="73"/>
      <c r="AM149" s="73"/>
      <c r="AN149" s="73"/>
      <c r="AO149" s="73"/>
      <c r="AP149" s="73"/>
      <c r="AQ149" s="73"/>
      <c r="AR149" s="73"/>
      <c r="AS149" s="73"/>
      <c r="AT149" s="73"/>
      <c r="AU149" s="73"/>
      <c r="AV149" s="73"/>
      <c r="AW149" s="73"/>
      <c r="AX149" s="73"/>
      <c r="AY149" s="73"/>
      <c r="AZ149" s="73"/>
      <c r="BA149" s="73"/>
      <c r="BB149" s="73"/>
    </row>
    <row r="150" spans="1:54" ht="19.5" customHeight="1" x14ac:dyDescent="0.45">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73"/>
      <c r="AC150" s="73"/>
      <c r="AD150" s="73"/>
      <c r="AE150" s="73"/>
      <c r="AF150" s="73"/>
      <c r="AG150" s="73"/>
      <c r="AH150" s="73"/>
      <c r="AI150" s="73"/>
      <c r="AJ150" s="73"/>
      <c r="AK150" s="73"/>
      <c r="AL150" s="73"/>
      <c r="AM150" s="73"/>
      <c r="AN150" s="73"/>
      <c r="AO150" s="73"/>
      <c r="AP150" s="73"/>
      <c r="AQ150" s="73"/>
      <c r="AR150" s="73"/>
      <c r="AS150" s="73"/>
      <c r="AT150" s="73"/>
      <c r="AU150" s="73"/>
      <c r="AV150" s="73"/>
      <c r="AW150" s="73"/>
      <c r="AX150" s="73"/>
      <c r="AY150" s="73"/>
      <c r="AZ150" s="73"/>
      <c r="BA150" s="73"/>
      <c r="BB150" s="73"/>
    </row>
    <row r="151" spans="1:54" ht="19.5" customHeight="1" x14ac:dyDescent="0.45">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73"/>
      <c r="AC151" s="73"/>
      <c r="AD151" s="73"/>
      <c r="AE151" s="73"/>
      <c r="AF151" s="73"/>
      <c r="AG151" s="73"/>
      <c r="AH151" s="73"/>
      <c r="AI151" s="73"/>
      <c r="AJ151" s="73"/>
      <c r="AK151" s="73"/>
      <c r="AL151" s="73"/>
      <c r="AM151" s="73"/>
      <c r="AN151" s="73"/>
      <c r="AO151" s="73"/>
      <c r="AP151" s="73"/>
      <c r="AQ151" s="73"/>
      <c r="AR151" s="73"/>
      <c r="AS151" s="73"/>
      <c r="AT151" s="73"/>
      <c r="AU151" s="73"/>
      <c r="AV151" s="73"/>
      <c r="AW151" s="73"/>
      <c r="AX151" s="73"/>
      <c r="AY151" s="73"/>
      <c r="AZ151" s="73"/>
      <c r="BA151" s="73"/>
      <c r="BB151" s="73"/>
    </row>
    <row r="152" spans="1:54" ht="19.5" customHeight="1" x14ac:dyDescent="0.45">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3"/>
      <c r="AF152" s="73"/>
      <c r="AG152" s="73"/>
      <c r="AH152" s="73"/>
      <c r="AI152" s="73"/>
      <c r="AJ152" s="73"/>
      <c r="AK152" s="73"/>
      <c r="AL152" s="73"/>
      <c r="AM152" s="73"/>
      <c r="AN152" s="73"/>
      <c r="AO152" s="73"/>
      <c r="AP152" s="73"/>
      <c r="AQ152" s="73"/>
      <c r="AR152" s="73"/>
      <c r="AS152" s="73"/>
      <c r="AT152" s="73"/>
      <c r="AU152" s="73"/>
      <c r="AV152" s="73"/>
      <c r="AW152" s="73"/>
      <c r="AX152" s="73"/>
      <c r="AY152" s="73"/>
      <c r="AZ152" s="73"/>
      <c r="BA152" s="73"/>
      <c r="BB152" s="73"/>
    </row>
    <row r="153" spans="1:54" ht="19.5" customHeight="1" x14ac:dyDescent="0.45">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3"/>
      <c r="AF153" s="73"/>
      <c r="AG153" s="73"/>
      <c r="AH153" s="73"/>
      <c r="AI153" s="73"/>
      <c r="AJ153" s="73"/>
      <c r="AK153" s="73"/>
      <c r="AL153" s="73"/>
      <c r="AM153" s="73"/>
      <c r="AN153" s="73"/>
      <c r="AO153" s="73"/>
      <c r="AP153" s="73"/>
      <c r="AQ153" s="73"/>
      <c r="AR153" s="73"/>
      <c r="AS153" s="73"/>
      <c r="AT153" s="73"/>
      <c r="AU153" s="73"/>
      <c r="AV153" s="73"/>
      <c r="AW153" s="73"/>
      <c r="AX153" s="73"/>
      <c r="AY153" s="73"/>
      <c r="AZ153" s="73"/>
      <c r="BA153" s="73"/>
      <c r="BB153" s="73"/>
    </row>
    <row r="154" spans="1:54" ht="19.5" customHeight="1" x14ac:dyDescent="0.45">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c r="AB154" s="73"/>
      <c r="AC154" s="73"/>
      <c r="AD154" s="73"/>
      <c r="AE154" s="73"/>
      <c r="AF154" s="73"/>
      <c r="AG154" s="73"/>
      <c r="AH154" s="73"/>
      <c r="AI154" s="73"/>
      <c r="AJ154" s="73"/>
      <c r="AK154" s="73"/>
      <c r="AL154" s="73"/>
      <c r="AM154" s="73"/>
      <c r="AN154" s="73"/>
      <c r="AO154" s="73"/>
      <c r="AP154" s="73"/>
      <c r="AQ154" s="73"/>
      <c r="AR154" s="73"/>
      <c r="AS154" s="73"/>
      <c r="AT154" s="73"/>
      <c r="AU154" s="73"/>
      <c r="AV154" s="73"/>
      <c r="AW154" s="73"/>
      <c r="AX154" s="73"/>
      <c r="AY154" s="73"/>
      <c r="AZ154" s="73"/>
      <c r="BA154" s="73"/>
      <c r="BB154" s="73"/>
    </row>
    <row r="155" spans="1:54" ht="19.5" customHeight="1" x14ac:dyDescent="0.45">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73"/>
      <c r="AC155" s="73"/>
      <c r="AD155" s="73"/>
      <c r="AE155" s="73"/>
      <c r="AF155" s="73"/>
      <c r="AG155" s="73"/>
      <c r="AH155" s="73"/>
      <c r="AI155" s="73"/>
      <c r="AJ155" s="73"/>
      <c r="AK155" s="73"/>
      <c r="AL155" s="73"/>
      <c r="AM155" s="73"/>
      <c r="AN155" s="73"/>
      <c r="AO155" s="73"/>
      <c r="AP155" s="73"/>
      <c r="AQ155" s="73"/>
      <c r="AR155" s="73"/>
      <c r="AS155" s="73"/>
      <c r="AT155" s="73"/>
      <c r="AU155" s="73"/>
      <c r="AV155" s="73"/>
      <c r="AW155" s="73"/>
      <c r="AX155" s="73"/>
      <c r="AY155" s="73"/>
      <c r="AZ155" s="73"/>
      <c r="BA155" s="73"/>
      <c r="BB155" s="73"/>
    </row>
    <row r="156" spans="1:54" ht="19.5" customHeight="1" x14ac:dyDescent="0.45">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3"/>
      <c r="AF156" s="73"/>
      <c r="AG156" s="73"/>
      <c r="AH156" s="73"/>
      <c r="AI156" s="73"/>
      <c r="AJ156" s="73"/>
      <c r="AK156" s="73"/>
      <c r="AL156" s="73"/>
      <c r="AM156" s="73"/>
      <c r="AN156" s="73"/>
      <c r="AO156" s="73"/>
      <c r="AP156" s="73"/>
      <c r="AQ156" s="73"/>
      <c r="AR156" s="73"/>
      <c r="AS156" s="73"/>
      <c r="AT156" s="73"/>
      <c r="AU156" s="73"/>
      <c r="AV156" s="73"/>
      <c r="AW156" s="73"/>
      <c r="AX156" s="73"/>
      <c r="AY156" s="73"/>
      <c r="AZ156" s="73"/>
      <c r="BA156" s="73"/>
      <c r="BB156" s="73"/>
    </row>
    <row r="157" spans="1:54" ht="19.5" customHeight="1" x14ac:dyDescent="0.45">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c r="AB157" s="73"/>
      <c r="AC157" s="73"/>
      <c r="AD157" s="73"/>
      <c r="AE157" s="73"/>
      <c r="AF157" s="73"/>
      <c r="AG157" s="73"/>
      <c r="AH157" s="73"/>
      <c r="AI157" s="73"/>
      <c r="AJ157" s="73"/>
      <c r="AK157" s="73"/>
      <c r="AL157" s="73"/>
      <c r="AM157" s="73"/>
      <c r="AN157" s="73"/>
      <c r="AO157" s="73"/>
      <c r="AP157" s="73"/>
      <c r="AQ157" s="73"/>
      <c r="AR157" s="73"/>
      <c r="AS157" s="73"/>
      <c r="AT157" s="73"/>
      <c r="AU157" s="73"/>
      <c r="AV157" s="73"/>
      <c r="AW157" s="73"/>
      <c r="AX157" s="73"/>
      <c r="AY157" s="73"/>
      <c r="AZ157" s="73"/>
      <c r="BA157" s="73"/>
      <c r="BB157" s="73"/>
    </row>
    <row r="158" spans="1:54" ht="19.5" customHeight="1" x14ac:dyDescent="0.45">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c r="AB158" s="73"/>
      <c r="AC158" s="73"/>
      <c r="AD158" s="73"/>
      <c r="AE158" s="73"/>
      <c r="AF158" s="73"/>
      <c r="AG158" s="73"/>
      <c r="AH158" s="73"/>
      <c r="AI158" s="73"/>
      <c r="AJ158" s="73"/>
      <c r="AK158" s="73"/>
      <c r="AL158" s="73"/>
      <c r="AM158" s="73"/>
      <c r="AN158" s="73"/>
      <c r="AO158" s="73"/>
      <c r="AP158" s="73"/>
      <c r="AQ158" s="73"/>
      <c r="AR158" s="73"/>
      <c r="AS158" s="73"/>
      <c r="AT158" s="73"/>
      <c r="AU158" s="73"/>
      <c r="AV158" s="73"/>
      <c r="AW158" s="73"/>
      <c r="AX158" s="73"/>
      <c r="AY158" s="73"/>
      <c r="AZ158" s="73"/>
      <c r="BA158" s="73"/>
      <c r="BB158" s="73"/>
    </row>
    <row r="159" spans="1:54" ht="19.5" customHeight="1" x14ac:dyDescent="0.45">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73"/>
      <c r="AC159" s="73"/>
      <c r="AD159" s="73"/>
      <c r="AE159" s="73"/>
      <c r="AF159" s="73"/>
      <c r="AG159" s="73"/>
      <c r="AH159" s="73"/>
      <c r="AI159" s="73"/>
      <c r="AJ159" s="73"/>
      <c r="AK159" s="73"/>
      <c r="AL159" s="73"/>
      <c r="AM159" s="73"/>
      <c r="AN159" s="73"/>
      <c r="AO159" s="73"/>
      <c r="AP159" s="73"/>
      <c r="AQ159" s="73"/>
      <c r="AR159" s="73"/>
      <c r="AS159" s="73"/>
      <c r="AT159" s="73"/>
      <c r="AU159" s="73"/>
      <c r="AV159" s="73"/>
      <c r="AW159" s="73"/>
      <c r="AX159" s="73"/>
      <c r="AY159" s="73"/>
      <c r="AZ159" s="73"/>
      <c r="BA159" s="73"/>
      <c r="BB159" s="73"/>
    </row>
    <row r="160" spans="1:54" ht="19.5" customHeight="1" x14ac:dyDescent="0.45">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73"/>
      <c r="AC160" s="73"/>
      <c r="AD160" s="73"/>
      <c r="AE160" s="73"/>
      <c r="AF160" s="73"/>
      <c r="AG160" s="73"/>
      <c r="AH160" s="73"/>
      <c r="AI160" s="73"/>
      <c r="AJ160" s="73"/>
      <c r="AK160" s="73"/>
      <c r="AL160" s="73"/>
      <c r="AM160" s="73"/>
      <c r="AN160" s="73"/>
      <c r="AO160" s="73"/>
      <c r="AP160" s="73"/>
      <c r="AQ160" s="73"/>
      <c r="AR160" s="73"/>
      <c r="AS160" s="73"/>
      <c r="AT160" s="73"/>
      <c r="AU160" s="73"/>
      <c r="AV160" s="73"/>
      <c r="AW160" s="73"/>
      <c r="AX160" s="73"/>
      <c r="AY160" s="73"/>
      <c r="AZ160" s="73"/>
      <c r="BA160" s="73"/>
      <c r="BB160" s="73"/>
    </row>
    <row r="161" spans="1:54" ht="19.5" customHeight="1" x14ac:dyDescent="0.45">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3"/>
      <c r="AN161" s="73"/>
      <c r="AO161" s="73"/>
      <c r="AP161" s="73"/>
      <c r="AQ161" s="73"/>
      <c r="AR161" s="73"/>
      <c r="AS161" s="73"/>
      <c r="AT161" s="73"/>
      <c r="AU161" s="73"/>
      <c r="AV161" s="73"/>
      <c r="AW161" s="73"/>
      <c r="AX161" s="73"/>
      <c r="AY161" s="73"/>
      <c r="AZ161" s="73"/>
      <c r="BA161" s="73"/>
      <c r="BB161" s="73"/>
    </row>
    <row r="162" spans="1:54" ht="15.15" customHeight="1" x14ac:dyDescent="0.45">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c r="AB162" s="73"/>
      <c r="AC162" s="73"/>
      <c r="AD162" s="73"/>
      <c r="AE162" s="73"/>
      <c r="AF162" s="73"/>
      <c r="AG162" s="73"/>
      <c r="AH162" s="73"/>
      <c r="AI162" s="73"/>
      <c r="AJ162" s="73"/>
      <c r="AK162" s="73"/>
      <c r="AL162" s="73"/>
      <c r="AM162" s="73"/>
      <c r="AN162" s="73"/>
      <c r="AO162" s="73"/>
      <c r="AP162" s="73"/>
      <c r="AQ162" s="73"/>
      <c r="AR162" s="73"/>
      <c r="AS162" s="73"/>
      <c r="AT162" s="73"/>
      <c r="AU162" s="73"/>
      <c r="AV162" s="73"/>
      <c r="AW162" s="73"/>
      <c r="AX162" s="73"/>
      <c r="AY162" s="73"/>
      <c r="AZ162" s="73"/>
      <c r="BA162" s="73"/>
      <c r="BB162" s="73"/>
    </row>
    <row r="163" spans="1:54" ht="15.15" customHeight="1" x14ac:dyDescent="0.45">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73"/>
      <c r="AC163" s="73"/>
      <c r="AD163" s="73"/>
      <c r="AE163" s="73"/>
      <c r="AF163" s="73"/>
      <c r="AG163" s="73"/>
      <c r="AH163" s="73"/>
      <c r="AI163" s="73"/>
      <c r="AJ163" s="73"/>
      <c r="AK163" s="73"/>
      <c r="AL163" s="73"/>
      <c r="AM163" s="73"/>
      <c r="AN163" s="73"/>
      <c r="AO163" s="73"/>
      <c r="AP163" s="73"/>
      <c r="AQ163" s="73"/>
      <c r="AR163" s="73"/>
      <c r="AS163" s="73"/>
      <c r="AT163" s="73"/>
      <c r="AU163" s="73"/>
      <c r="AV163" s="73"/>
      <c r="AW163" s="73"/>
      <c r="AX163" s="73"/>
      <c r="AY163" s="73"/>
      <c r="AZ163" s="73"/>
      <c r="BA163" s="73"/>
      <c r="BB163" s="73"/>
    </row>
    <row r="164" spans="1:54" ht="15.15" customHeight="1" x14ac:dyDescent="0.45">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73"/>
      <c r="AC164" s="73"/>
      <c r="AD164" s="73"/>
      <c r="AE164" s="73"/>
      <c r="AF164" s="73"/>
      <c r="AG164" s="73"/>
      <c r="AH164" s="73"/>
      <c r="AI164" s="73"/>
      <c r="AJ164" s="73"/>
      <c r="AK164" s="73"/>
      <c r="AL164" s="73"/>
      <c r="AM164" s="73"/>
      <c r="AN164" s="73"/>
      <c r="AO164" s="73"/>
      <c r="AP164" s="73"/>
      <c r="AQ164" s="73"/>
      <c r="AR164" s="73"/>
      <c r="AS164" s="73"/>
      <c r="AT164" s="73"/>
      <c r="AU164" s="73"/>
      <c r="AV164" s="73"/>
      <c r="AW164" s="73"/>
      <c r="AX164" s="73"/>
      <c r="AY164" s="73"/>
      <c r="AZ164" s="73"/>
      <c r="BA164" s="73"/>
      <c r="BB164" s="73"/>
    </row>
    <row r="165" spans="1:54" ht="15.15" customHeight="1" x14ac:dyDescent="0.45">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73"/>
      <c r="AC165" s="73"/>
      <c r="AD165" s="73"/>
      <c r="AE165" s="73"/>
      <c r="AF165" s="73"/>
      <c r="AG165" s="73"/>
      <c r="AH165" s="73"/>
      <c r="AI165" s="73"/>
      <c r="AJ165" s="73"/>
      <c r="AK165" s="73"/>
      <c r="AL165" s="73"/>
      <c r="AM165" s="73"/>
      <c r="AN165" s="73"/>
      <c r="AO165" s="73"/>
      <c r="AP165" s="73"/>
      <c r="AQ165" s="73"/>
      <c r="AR165" s="73"/>
      <c r="AS165" s="73"/>
      <c r="AT165" s="73"/>
      <c r="AU165" s="73"/>
      <c r="AV165" s="73"/>
      <c r="AW165" s="73"/>
      <c r="AX165" s="73"/>
      <c r="AY165" s="73"/>
      <c r="AZ165" s="73"/>
      <c r="BA165" s="73"/>
      <c r="BB165" s="73"/>
    </row>
    <row r="166" spans="1:54" ht="15.15" customHeight="1" x14ac:dyDescent="0.45">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3"/>
      <c r="AF166" s="73"/>
      <c r="AG166" s="73"/>
      <c r="AH166" s="73"/>
      <c r="AI166" s="73"/>
      <c r="AJ166" s="73"/>
      <c r="AK166" s="73"/>
      <c r="AL166" s="73"/>
      <c r="AM166" s="73"/>
      <c r="AN166" s="73"/>
      <c r="AO166" s="73"/>
      <c r="AP166" s="73"/>
      <c r="AQ166" s="73"/>
      <c r="AR166" s="73"/>
      <c r="AS166" s="73"/>
      <c r="AT166" s="73"/>
      <c r="AU166" s="73"/>
      <c r="AV166" s="73"/>
      <c r="AW166" s="73"/>
      <c r="AX166" s="73"/>
      <c r="AY166" s="73"/>
      <c r="AZ166" s="73"/>
      <c r="BA166" s="73"/>
      <c r="BB166" s="73"/>
    </row>
    <row r="167" spans="1:54" ht="15.15" customHeight="1" x14ac:dyDescent="0.45">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73"/>
      <c r="AC167" s="73"/>
      <c r="AD167" s="73"/>
      <c r="AE167" s="73"/>
      <c r="AF167" s="73"/>
      <c r="AG167" s="73"/>
      <c r="AH167" s="73"/>
      <c r="AI167" s="73"/>
      <c r="AJ167" s="73"/>
      <c r="AK167" s="73"/>
      <c r="AL167" s="73"/>
      <c r="AM167" s="73"/>
      <c r="AN167" s="73"/>
      <c r="AO167" s="73"/>
      <c r="AP167" s="73"/>
      <c r="AQ167" s="73"/>
      <c r="AR167" s="73"/>
      <c r="AS167" s="73"/>
      <c r="AT167" s="73"/>
      <c r="AU167" s="73"/>
      <c r="AV167" s="73"/>
      <c r="AW167" s="73"/>
      <c r="AX167" s="73"/>
      <c r="AY167" s="73"/>
      <c r="AZ167" s="73"/>
      <c r="BA167" s="73"/>
      <c r="BB167" s="73"/>
    </row>
    <row r="168" spans="1:54" ht="15.15" customHeight="1" x14ac:dyDescent="0.45">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73"/>
      <c r="AC168" s="73"/>
      <c r="AD168" s="73"/>
      <c r="AE168" s="73"/>
      <c r="AF168" s="73"/>
      <c r="AG168" s="73"/>
      <c r="AH168" s="73"/>
      <c r="AI168" s="73"/>
      <c r="AJ168" s="73"/>
      <c r="AK168" s="73"/>
      <c r="AL168" s="73"/>
      <c r="AM168" s="73"/>
      <c r="AN168" s="73"/>
      <c r="AO168" s="73"/>
      <c r="AP168" s="73"/>
      <c r="AQ168" s="73"/>
      <c r="AR168" s="73"/>
      <c r="AS168" s="73"/>
      <c r="AT168" s="73"/>
      <c r="AU168" s="73"/>
      <c r="AV168" s="73"/>
      <c r="AW168" s="73"/>
      <c r="AX168" s="73"/>
      <c r="AY168" s="73"/>
      <c r="AZ168" s="73"/>
      <c r="BA168" s="73"/>
      <c r="BB168" s="73"/>
    </row>
  </sheetData>
  <sheetProtection selectLockedCells="1"/>
  <mergeCells count="181">
    <mergeCell ref="I5:P5"/>
    <mergeCell ref="Q5:X5"/>
    <mergeCell ref="I6:L6"/>
    <mergeCell ref="M6:P6"/>
    <mergeCell ref="Q6:T6"/>
    <mergeCell ref="U6:X6"/>
    <mergeCell ref="AC7:AC8"/>
    <mergeCell ref="AE7:AE8"/>
    <mergeCell ref="AH7:AH8"/>
    <mergeCell ref="AE9:AE10"/>
    <mergeCell ref="AH9:AH10"/>
    <mergeCell ref="AI9:AN10"/>
    <mergeCell ref="U9:W10"/>
    <mergeCell ref="X9:X10"/>
    <mergeCell ref="Z9:Z10"/>
    <mergeCell ref="AC9:AC10"/>
    <mergeCell ref="AD4:AH6"/>
    <mergeCell ref="AI4:AN6"/>
    <mergeCell ref="AI7:AN8"/>
    <mergeCell ref="A7:H8"/>
    <mergeCell ref="I7:K8"/>
    <mergeCell ref="L7:L8"/>
    <mergeCell ref="M7:O8"/>
    <mergeCell ref="P7:P8"/>
    <mergeCell ref="Q7:S8"/>
    <mergeCell ref="T7:T8"/>
    <mergeCell ref="U7:W8"/>
    <mergeCell ref="M11:O12"/>
    <mergeCell ref="P11:P12"/>
    <mergeCell ref="Q11:S12"/>
    <mergeCell ref="T11:T12"/>
    <mergeCell ref="Q9:S10"/>
    <mergeCell ref="T9:T10"/>
    <mergeCell ref="A9:H10"/>
    <mergeCell ref="I9:K10"/>
    <mergeCell ref="L9:L10"/>
    <mergeCell ref="M9:O10"/>
    <mergeCell ref="P9:P10"/>
    <mergeCell ref="A4:H6"/>
    <mergeCell ref="I4:X4"/>
    <mergeCell ref="Z7:Z8"/>
    <mergeCell ref="X7:X8"/>
    <mergeCell ref="Y4:AC6"/>
    <mergeCell ref="AI11:AN12"/>
    <mergeCell ref="A13:H14"/>
    <mergeCell ref="I13:K14"/>
    <mergeCell ref="L13:L14"/>
    <mergeCell ref="M13:O14"/>
    <mergeCell ref="P13:P14"/>
    <mergeCell ref="Q13:S14"/>
    <mergeCell ref="T13:T14"/>
    <mergeCell ref="U13:W14"/>
    <mergeCell ref="X13:X14"/>
    <mergeCell ref="U11:W12"/>
    <mergeCell ref="X11:X12"/>
    <mergeCell ref="Z11:Z12"/>
    <mergeCell ref="AC11:AC12"/>
    <mergeCell ref="AE11:AE12"/>
    <mergeCell ref="AH11:AH12"/>
    <mergeCell ref="Z13:Z14"/>
    <mergeCell ref="AC13:AC14"/>
    <mergeCell ref="AE13:AE14"/>
    <mergeCell ref="AH13:AH14"/>
    <mergeCell ref="AI13:AN14"/>
    <mergeCell ref="A11:H12"/>
    <mergeCell ref="I11:K12"/>
    <mergeCell ref="L11:L12"/>
    <mergeCell ref="A15:H16"/>
    <mergeCell ref="I15:K16"/>
    <mergeCell ref="L15:L16"/>
    <mergeCell ref="M15:O16"/>
    <mergeCell ref="P15:P16"/>
    <mergeCell ref="AE15:AE16"/>
    <mergeCell ref="AH15:AH16"/>
    <mergeCell ref="AI15:AN16"/>
    <mergeCell ref="A19:E21"/>
    <mergeCell ref="F19:H21"/>
    <mergeCell ref="I19:X19"/>
    <mergeCell ref="Y19:AC21"/>
    <mergeCell ref="AD19:AN21"/>
    <mergeCell ref="I20:P20"/>
    <mergeCell ref="Q20:X20"/>
    <mergeCell ref="Q15:S16"/>
    <mergeCell ref="T15:T16"/>
    <mergeCell ref="U15:W16"/>
    <mergeCell ref="X15:X16"/>
    <mergeCell ref="Z15:Z16"/>
    <mergeCell ref="AC15:AC16"/>
    <mergeCell ref="I21:L21"/>
    <mergeCell ref="M21:P21"/>
    <mergeCell ref="Q21:T21"/>
    <mergeCell ref="U21:X21"/>
    <mergeCell ref="A22:E23"/>
    <mergeCell ref="F22:H23"/>
    <mergeCell ref="I22:K23"/>
    <mergeCell ref="L22:L23"/>
    <mergeCell ref="M22:O23"/>
    <mergeCell ref="P22:P23"/>
    <mergeCell ref="AD22:AN23"/>
    <mergeCell ref="A24:E25"/>
    <mergeCell ref="F24:H25"/>
    <mergeCell ref="I24:K25"/>
    <mergeCell ref="L24:L25"/>
    <mergeCell ref="M24:O25"/>
    <mergeCell ref="P24:P25"/>
    <mergeCell ref="Q24:S25"/>
    <mergeCell ref="T24:T25"/>
    <mergeCell ref="U24:W25"/>
    <mergeCell ref="Q22:S23"/>
    <mergeCell ref="T22:T23"/>
    <mergeCell ref="U22:W23"/>
    <mergeCell ref="X22:X23"/>
    <mergeCell ref="Z22:Z23"/>
    <mergeCell ref="AC22:AC23"/>
    <mergeCell ref="X24:X25"/>
    <mergeCell ref="Z24:Z25"/>
    <mergeCell ref="AC24:AC25"/>
    <mergeCell ref="AD24:AN25"/>
    <mergeCell ref="A26:E27"/>
    <mergeCell ref="F26:H27"/>
    <mergeCell ref="I26:K27"/>
    <mergeCell ref="L26:L27"/>
    <mergeCell ref="M26:O27"/>
    <mergeCell ref="P26:P27"/>
    <mergeCell ref="AD26:AN27"/>
    <mergeCell ref="Q26:S27"/>
    <mergeCell ref="T26:T27"/>
    <mergeCell ref="U26:W27"/>
    <mergeCell ref="X26:X27"/>
    <mergeCell ref="Z26:Z27"/>
    <mergeCell ref="AC26:AC27"/>
    <mergeCell ref="AC28:AC29"/>
    <mergeCell ref="AD28:AN29"/>
    <mergeCell ref="A30:E31"/>
    <mergeCell ref="F30:H31"/>
    <mergeCell ref="I30:K31"/>
    <mergeCell ref="L30:L31"/>
    <mergeCell ref="M30:O31"/>
    <mergeCell ref="P30:P31"/>
    <mergeCell ref="A28:E29"/>
    <mergeCell ref="F28:H29"/>
    <mergeCell ref="I28:K29"/>
    <mergeCell ref="L28:L29"/>
    <mergeCell ref="M28:O29"/>
    <mergeCell ref="P28:P29"/>
    <mergeCell ref="Q28:S29"/>
    <mergeCell ref="T28:T29"/>
    <mergeCell ref="U28:W29"/>
    <mergeCell ref="AD30:AN31"/>
    <mergeCell ref="Q30:S31"/>
    <mergeCell ref="T30:T31"/>
    <mergeCell ref="U30:W31"/>
    <mergeCell ref="X30:X31"/>
    <mergeCell ref="AC30:AC31"/>
    <mergeCell ref="X28:X29"/>
    <mergeCell ref="Z28:Z29"/>
    <mergeCell ref="A34:C34"/>
    <mergeCell ref="D34:J34"/>
    <mergeCell ref="K34:Q34"/>
    <mergeCell ref="R34:X34"/>
    <mergeCell ref="A35:C36"/>
    <mergeCell ref="D35:E36"/>
    <mergeCell ref="F35:I36"/>
    <mergeCell ref="J35:J36"/>
    <mergeCell ref="K35:L36"/>
    <mergeCell ref="Z30:Z31"/>
    <mergeCell ref="M35:P36"/>
    <mergeCell ref="Q35:Q36"/>
    <mergeCell ref="R35:S36"/>
    <mergeCell ref="T35:W36"/>
    <mergeCell ref="X35:X36"/>
    <mergeCell ref="X37:X38"/>
    <mergeCell ref="A37:C38"/>
    <mergeCell ref="D37:E38"/>
    <mergeCell ref="F37:I38"/>
    <mergeCell ref="J37:J38"/>
    <mergeCell ref="K37:L38"/>
    <mergeCell ref="M37:P38"/>
    <mergeCell ref="Q37:Q38"/>
    <mergeCell ref="R37:S38"/>
    <mergeCell ref="T37:W38"/>
  </mergeCells>
  <phoneticPr fontId="4"/>
  <printOptions horizontalCentered="1" verticalCentered="1" gridLinesSet="0"/>
  <pageMargins left="0.70866141732283472" right="0.19685039370078741" top="0.39370078740157483" bottom="0.39370078740157483" header="0.39370078740157483" footer="0"/>
  <pageSetup paperSize="9" scale="71" orientation="landscape" blackAndWhite="1" r:id="rId1"/>
  <headerFooter scaleWithDoc="0">
    <oddFooter>&amp;C17/24&amp;R&amp;F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24</xdr:col>
                    <xdr:colOff>68580</xdr:colOff>
                    <xdr:row>6</xdr:row>
                    <xdr:rowOff>121920</xdr:rowOff>
                  </from>
                  <to>
                    <xdr:col>24</xdr:col>
                    <xdr:colOff>304800</xdr:colOff>
                    <xdr:row>7</xdr:row>
                    <xdr:rowOff>114300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27</xdr:col>
                    <xdr:colOff>60960</xdr:colOff>
                    <xdr:row>6</xdr:row>
                    <xdr:rowOff>137160</xdr:rowOff>
                  </from>
                  <to>
                    <xdr:col>27</xdr:col>
                    <xdr:colOff>297180</xdr:colOff>
                    <xdr:row>7</xdr:row>
                    <xdr:rowOff>121920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24</xdr:col>
                    <xdr:colOff>68580</xdr:colOff>
                    <xdr:row>8</xdr:row>
                    <xdr:rowOff>121920</xdr:rowOff>
                  </from>
                  <to>
                    <xdr:col>24</xdr:col>
                    <xdr:colOff>304800</xdr:colOff>
                    <xdr:row>9</xdr:row>
                    <xdr:rowOff>114300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27</xdr:col>
                    <xdr:colOff>60960</xdr:colOff>
                    <xdr:row>8</xdr:row>
                    <xdr:rowOff>137160</xdr:rowOff>
                  </from>
                  <to>
                    <xdr:col>27</xdr:col>
                    <xdr:colOff>297180</xdr:colOff>
                    <xdr:row>9</xdr:row>
                    <xdr:rowOff>121920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24</xdr:col>
                    <xdr:colOff>68580</xdr:colOff>
                    <xdr:row>10</xdr:row>
                    <xdr:rowOff>121920</xdr:rowOff>
                  </from>
                  <to>
                    <xdr:col>24</xdr:col>
                    <xdr:colOff>304800</xdr:colOff>
                    <xdr:row>11</xdr:row>
                    <xdr:rowOff>114300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27</xdr:col>
                    <xdr:colOff>60960</xdr:colOff>
                    <xdr:row>10</xdr:row>
                    <xdr:rowOff>137160</xdr:rowOff>
                  </from>
                  <to>
                    <xdr:col>27</xdr:col>
                    <xdr:colOff>297180</xdr:colOff>
                    <xdr:row>11</xdr:row>
                    <xdr:rowOff>121920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24</xdr:col>
                    <xdr:colOff>68580</xdr:colOff>
                    <xdr:row>12</xdr:row>
                    <xdr:rowOff>121920</xdr:rowOff>
                  </from>
                  <to>
                    <xdr:col>24</xdr:col>
                    <xdr:colOff>304800</xdr:colOff>
                    <xdr:row>13</xdr:row>
                    <xdr:rowOff>114300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27</xdr:col>
                    <xdr:colOff>60960</xdr:colOff>
                    <xdr:row>12</xdr:row>
                    <xdr:rowOff>137160</xdr:rowOff>
                  </from>
                  <to>
                    <xdr:col>27</xdr:col>
                    <xdr:colOff>297180</xdr:colOff>
                    <xdr:row>13</xdr:row>
                    <xdr:rowOff>121920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24</xdr:col>
                    <xdr:colOff>68580</xdr:colOff>
                    <xdr:row>14</xdr:row>
                    <xdr:rowOff>121920</xdr:rowOff>
                  </from>
                  <to>
                    <xdr:col>24</xdr:col>
                    <xdr:colOff>304800</xdr:colOff>
                    <xdr:row>15</xdr:row>
                    <xdr:rowOff>114300</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27</xdr:col>
                    <xdr:colOff>60960</xdr:colOff>
                    <xdr:row>14</xdr:row>
                    <xdr:rowOff>137160</xdr:rowOff>
                  </from>
                  <to>
                    <xdr:col>27</xdr:col>
                    <xdr:colOff>297180</xdr:colOff>
                    <xdr:row>15</xdr:row>
                    <xdr:rowOff>121920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29</xdr:col>
                    <xdr:colOff>68580</xdr:colOff>
                    <xdr:row>6</xdr:row>
                    <xdr:rowOff>121920</xdr:rowOff>
                  </from>
                  <to>
                    <xdr:col>29</xdr:col>
                    <xdr:colOff>304800</xdr:colOff>
                    <xdr:row>7</xdr:row>
                    <xdr:rowOff>114300</xdr:rowOff>
                  </to>
                </anchor>
              </controlPr>
            </control>
          </mc:Choice>
        </mc:AlternateContent>
        <mc:AlternateContent xmlns:mc="http://schemas.openxmlformats.org/markup-compatibility/2006">
          <mc:Choice Requires="x14">
            <control shapeId="29708" r:id="rId15" name="Check Box 12">
              <controlPr defaultSize="0" autoFill="0" autoLine="0" autoPict="0">
                <anchor moveWithCells="1">
                  <from>
                    <xdr:col>32</xdr:col>
                    <xdr:colOff>60960</xdr:colOff>
                    <xdr:row>6</xdr:row>
                    <xdr:rowOff>137160</xdr:rowOff>
                  </from>
                  <to>
                    <xdr:col>32</xdr:col>
                    <xdr:colOff>297180</xdr:colOff>
                    <xdr:row>7</xdr:row>
                    <xdr:rowOff>121920</xdr:rowOff>
                  </to>
                </anchor>
              </controlPr>
            </control>
          </mc:Choice>
        </mc:AlternateContent>
        <mc:AlternateContent xmlns:mc="http://schemas.openxmlformats.org/markup-compatibility/2006">
          <mc:Choice Requires="x14">
            <control shapeId="29709" r:id="rId16" name="Check Box 13">
              <controlPr defaultSize="0" autoFill="0" autoLine="0" autoPict="0">
                <anchor moveWithCells="1">
                  <from>
                    <xdr:col>29</xdr:col>
                    <xdr:colOff>68580</xdr:colOff>
                    <xdr:row>8</xdr:row>
                    <xdr:rowOff>121920</xdr:rowOff>
                  </from>
                  <to>
                    <xdr:col>29</xdr:col>
                    <xdr:colOff>304800</xdr:colOff>
                    <xdr:row>9</xdr:row>
                    <xdr:rowOff>114300</xdr:rowOff>
                  </to>
                </anchor>
              </controlPr>
            </control>
          </mc:Choice>
        </mc:AlternateContent>
        <mc:AlternateContent xmlns:mc="http://schemas.openxmlformats.org/markup-compatibility/2006">
          <mc:Choice Requires="x14">
            <control shapeId="29710" r:id="rId17" name="Check Box 14">
              <controlPr defaultSize="0" autoFill="0" autoLine="0" autoPict="0">
                <anchor moveWithCells="1">
                  <from>
                    <xdr:col>32</xdr:col>
                    <xdr:colOff>60960</xdr:colOff>
                    <xdr:row>8</xdr:row>
                    <xdr:rowOff>137160</xdr:rowOff>
                  </from>
                  <to>
                    <xdr:col>32</xdr:col>
                    <xdr:colOff>297180</xdr:colOff>
                    <xdr:row>9</xdr:row>
                    <xdr:rowOff>121920</xdr:rowOff>
                  </to>
                </anchor>
              </controlPr>
            </control>
          </mc:Choice>
        </mc:AlternateContent>
        <mc:AlternateContent xmlns:mc="http://schemas.openxmlformats.org/markup-compatibility/2006">
          <mc:Choice Requires="x14">
            <control shapeId="29711" r:id="rId18" name="Check Box 15">
              <controlPr defaultSize="0" autoFill="0" autoLine="0" autoPict="0">
                <anchor moveWithCells="1">
                  <from>
                    <xdr:col>29</xdr:col>
                    <xdr:colOff>68580</xdr:colOff>
                    <xdr:row>10</xdr:row>
                    <xdr:rowOff>121920</xdr:rowOff>
                  </from>
                  <to>
                    <xdr:col>29</xdr:col>
                    <xdr:colOff>304800</xdr:colOff>
                    <xdr:row>11</xdr:row>
                    <xdr:rowOff>114300</xdr:rowOff>
                  </to>
                </anchor>
              </controlPr>
            </control>
          </mc:Choice>
        </mc:AlternateContent>
        <mc:AlternateContent xmlns:mc="http://schemas.openxmlformats.org/markup-compatibility/2006">
          <mc:Choice Requires="x14">
            <control shapeId="29712" r:id="rId19" name="Check Box 16">
              <controlPr defaultSize="0" autoFill="0" autoLine="0" autoPict="0">
                <anchor moveWithCells="1">
                  <from>
                    <xdr:col>32</xdr:col>
                    <xdr:colOff>60960</xdr:colOff>
                    <xdr:row>10</xdr:row>
                    <xdr:rowOff>137160</xdr:rowOff>
                  </from>
                  <to>
                    <xdr:col>32</xdr:col>
                    <xdr:colOff>297180</xdr:colOff>
                    <xdr:row>11</xdr:row>
                    <xdr:rowOff>121920</xdr:rowOff>
                  </to>
                </anchor>
              </controlPr>
            </control>
          </mc:Choice>
        </mc:AlternateContent>
        <mc:AlternateContent xmlns:mc="http://schemas.openxmlformats.org/markup-compatibility/2006">
          <mc:Choice Requires="x14">
            <control shapeId="29713" r:id="rId20" name="Check Box 17">
              <controlPr defaultSize="0" autoFill="0" autoLine="0" autoPict="0">
                <anchor moveWithCells="1">
                  <from>
                    <xdr:col>29</xdr:col>
                    <xdr:colOff>68580</xdr:colOff>
                    <xdr:row>12</xdr:row>
                    <xdr:rowOff>121920</xdr:rowOff>
                  </from>
                  <to>
                    <xdr:col>29</xdr:col>
                    <xdr:colOff>304800</xdr:colOff>
                    <xdr:row>13</xdr:row>
                    <xdr:rowOff>114300</xdr:rowOff>
                  </to>
                </anchor>
              </controlPr>
            </control>
          </mc:Choice>
        </mc:AlternateContent>
        <mc:AlternateContent xmlns:mc="http://schemas.openxmlformats.org/markup-compatibility/2006">
          <mc:Choice Requires="x14">
            <control shapeId="29714" r:id="rId21" name="Check Box 18">
              <controlPr defaultSize="0" autoFill="0" autoLine="0" autoPict="0">
                <anchor moveWithCells="1">
                  <from>
                    <xdr:col>32</xdr:col>
                    <xdr:colOff>60960</xdr:colOff>
                    <xdr:row>12</xdr:row>
                    <xdr:rowOff>137160</xdr:rowOff>
                  </from>
                  <to>
                    <xdr:col>32</xdr:col>
                    <xdr:colOff>297180</xdr:colOff>
                    <xdr:row>13</xdr:row>
                    <xdr:rowOff>121920</xdr:rowOff>
                  </to>
                </anchor>
              </controlPr>
            </control>
          </mc:Choice>
        </mc:AlternateContent>
        <mc:AlternateContent xmlns:mc="http://schemas.openxmlformats.org/markup-compatibility/2006">
          <mc:Choice Requires="x14">
            <control shapeId="29715" r:id="rId22" name="Check Box 19">
              <controlPr defaultSize="0" autoFill="0" autoLine="0" autoPict="0">
                <anchor moveWithCells="1">
                  <from>
                    <xdr:col>29</xdr:col>
                    <xdr:colOff>68580</xdr:colOff>
                    <xdr:row>14</xdr:row>
                    <xdr:rowOff>121920</xdr:rowOff>
                  </from>
                  <to>
                    <xdr:col>29</xdr:col>
                    <xdr:colOff>304800</xdr:colOff>
                    <xdr:row>15</xdr:row>
                    <xdr:rowOff>114300</xdr:rowOff>
                  </to>
                </anchor>
              </controlPr>
            </control>
          </mc:Choice>
        </mc:AlternateContent>
        <mc:AlternateContent xmlns:mc="http://schemas.openxmlformats.org/markup-compatibility/2006">
          <mc:Choice Requires="x14">
            <control shapeId="29716" r:id="rId23" name="Check Box 20">
              <controlPr defaultSize="0" autoFill="0" autoLine="0" autoPict="0">
                <anchor moveWithCells="1">
                  <from>
                    <xdr:col>32</xdr:col>
                    <xdr:colOff>60960</xdr:colOff>
                    <xdr:row>14</xdr:row>
                    <xdr:rowOff>137160</xdr:rowOff>
                  </from>
                  <to>
                    <xdr:col>32</xdr:col>
                    <xdr:colOff>297180</xdr:colOff>
                    <xdr:row>15</xdr:row>
                    <xdr:rowOff>121920</xdr:rowOff>
                  </to>
                </anchor>
              </controlPr>
            </control>
          </mc:Choice>
        </mc:AlternateContent>
        <mc:AlternateContent xmlns:mc="http://schemas.openxmlformats.org/markup-compatibility/2006">
          <mc:Choice Requires="x14">
            <control shapeId="29717" r:id="rId24" name="Check Box 21">
              <controlPr defaultSize="0" autoFill="0" autoLine="0" autoPict="0">
                <anchor moveWithCells="1">
                  <from>
                    <xdr:col>24</xdr:col>
                    <xdr:colOff>68580</xdr:colOff>
                    <xdr:row>21</xdr:row>
                    <xdr:rowOff>121920</xdr:rowOff>
                  </from>
                  <to>
                    <xdr:col>24</xdr:col>
                    <xdr:colOff>304800</xdr:colOff>
                    <xdr:row>22</xdr:row>
                    <xdr:rowOff>114300</xdr:rowOff>
                  </to>
                </anchor>
              </controlPr>
            </control>
          </mc:Choice>
        </mc:AlternateContent>
        <mc:AlternateContent xmlns:mc="http://schemas.openxmlformats.org/markup-compatibility/2006">
          <mc:Choice Requires="x14">
            <control shapeId="29718" r:id="rId25" name="Check Box 22">
              <controlPr defaultSize="0" autoFill="0" autoLine="0" autoPict="0">
                <anchor moveWithCells="1">
                  <from>
                    <xdr:col>27</xdr:col>
                    <xdr:colOff>60960</xdr:colOff>
                    <xdr:row>21</xdr:row>
                    <xdr:rowOff>137160</xdr:rowOff>
                  </from>
                  <to>
                    <xdr:col>27</xdr:col>
                    <xdr:colOff>297180</xdr:colOff>
                    <xdr:row>22</xdr:row>
                    <xdr:rowOff>121920</xdr:rowOff>
                  </to>
                </anchor>
              </controlPr>
            </control>
          </mc:Choice>
        </mc:AlternateContent>
        <mc:AlternateContent xmlns:mc="http://schemas.openxmlformats.org/markup-compatibility/2006">
          <mc:Choice Requires="x14">
            <control shapeId="29719" r:id="rId26" name="Check Box 23">
              <controlPr defaultSize="0" autoFill="0" autoLine="0" autoPict="0">
                <anchor moveWithCells="1">
                  <from>
                    <xdr:col>24</xdr:col>
                    <xdr:colOff>68580</xdr:colOff>
                    <xdr:row>23</xdr:row>
                    <xdr:rowOff>121920</xdr:rowOff>
                  </from>
                  <to>
                    <xdr:col>24</xdr:col>
                    <xdr:colOff>304800</xdr:colOff>
                    <xdr:row>24</xdr:row>
                    <xdr:rowOff>114300</xdr:rowOff>
                  </to>
                </anchor>
              </controlPr>
            </control>
          </mc:Choice>
        </mc:AlternateContent>
        <mc:AlternateContent xmlns:mc="http://schemas.openxmlformats.org/markup-compatibility/2006">
          <mc:Choice Requires="x14">
            <control shapeId="29720" r:id="rId27" name="Check Box 24">
              <controlPr defaultSize="0" autoFill="0" autoLine="0" autoPict="0">
                <anchor moveWithCells="1">
                  <from>
                    <xdr:col>27</xdr:col>
                    <xdr:colOff>60960</xdr:colOff>
                    <xdr:row>23</xdr:row>
                    <xdr:rowOff>137160</xdr:rowOff>
                  </from>
                  <to>
                    <xdr:col>27</xdr:col>
                    <xdr:colOff>297180</xdr:colOff>
                    <xdr:row>24</xdr:row>
                    <xdr:rowOff>121920</xdr:rowOff>
                  </to>
                </anchor>
              </controlPr>
            </control>
          </mc:Choice>
        </mc:AlternateContent>
        <mc:AlternateContent xmlns:mc="http://schemas.openxmlformats.org/markup-compatibility/2006">
          <mc:Choice Requires="x14">
            <control shapeId="29721" r:id="rId28" name="Check Box 25">
              <controlPr defaultSize="0" autoFill="0" autoLine="0" autoPict="0">
                <anchor moveWithCells="1">
                  <from>
                    <xdr:col>24</xdr:col>
                    <xdr:colOff>68580</xdr:colOff>
                    <xdr:row>25</xdr:row>
                    <xdr:rowOff>121920</xdr:rowOff>
                  </from>
                  <to>
                    <xdr:col>24</xdr:col>
                    <xdr:colOff>304800</xdr:colOff>
                    <xdr:row>26</xdr:row>
                    <xdr:rowOff>114300</xdr:rowOff>
                  </to>
                </anchor>
              </controlPr>
            </control>
          </mc:Choice>
        </mc:AlternateContent>
        <mc:AlternateContent xmlns:mc="http://schemas.openxmlformats.org/markup-compatibility/2006">
          <mc:Choice Requires="x14">
            <control shapeId="29722" r:id="rId29" name="Check Box 26">
              <controlPr defaultSize="0" autoFill="0" autoLine="0" autoPict="0">
                <anchor moveWithCells="1">
                  <from>
                    <xdr:col>27</xdr:col>
                    <xdr:colOff>60960</xdr:colOff>
                    <xdr:row>25</xdr:row>
                    <xdr:rowOff>137160</xdr:rowOff>
                  </from>
                  <to>
                    <xdr:col>27</xdr:col>
                    <xdr:colOff>297180</xdr:colOff>
                    <xdr:row>26</xdr:row>
                    <xdr:rowOff>121920</xdr:rowOff>
                  </to>
                </anchor>
              </controlPr>
            </control>
          </mc:Choice>
        </mc:AlternateContent>
        <mc:AlternateContent xmlns:mc="http://schemas.openxmlformats.org/markup-compatibility/2006">
          <mc:Choice Requires="x14">
            <control shapeId="29723" r:id="rId30" name="Check Box 27">
              <controlPr defaultSize="0" autoFill="0" autoLine="0" autoPict="0">
                <anchor moveWithCells="1">
                  <from>
                    <xdr:col>24</xdr:col>
                    <xdr:colOff>68580</xdr:colOff>
                    <xdr:row>27</xdr:row>
                    <xdr:rowOff>121920</xdr:rowOff>
                  </from>
                  <to>
                    <xdr:col>24</xdr:col>
                    <xdr:colOff>304800</xdr:colOff>
                    <xdr:row>28</xdr:row>
                    <xdr:rowOff>114300</xdr:rowOff>
                  </to>
                </anchor>
              </controlPr>
            </control>
          </mc:Choice>
        </mc:AlternateContent>
        <mc:AlternateContent xmlns:mc="http://schemas.openxmlformats.org/markup-compatibility/2006">
          <mc:Choice Requires="x14">
            <control shapeId="29724" r:id="rId31" name="Check Box 28">
              <controlPr defaultSize="0" autoFill="0" autoLine="0" autoPict="0">
                <anchor moveWithCells="1">
                  <from>
                    <xdr:col>27</xdr:col>
                    <xdr:colOff>60960</xdr:colOff>
                    <xdr:row>27</xdr:row>
                    <xdr:rowOff>137160</xdr:rowOff>
                  </from>
                  <to>
                    <xdr:col>27</xdr:col>
                    <xdr:colOff>297180</xdr:colOff>
                    <xdr:row>28</xdr:row>
                    <xdr:rowOff>121920</xdr:rowOff>
                  </to>
                </anchor>
              </controlPr>
            </control>
          </mc:Choice>
        </mc:AlternateContent>
        <mc:AlternateContent xmlns:mc="http://schemas.openxmlformats.org/markup-compatibility/2006">
          <mc:Choice Requires="x14">
            <control shapeId="29725" r:id="rId32" name="Check Box 29">
              <controlPr defaultSize="0" autoFill="0" autoLine="0" autoPict="0">
                <anchor moveWithCells="1">
                  <from>
                    <xdr:col>24</xdr:col>
                    <xdr:colOff>68580</xdr:colOff>
                    <xdr:row>29</xdr:row>
                    <xdr:rowOff>121920</xdr:rowOff>
                  </from>
                  <to>
                    <xdr:col>24</xdr:col>
                    <xdr:colOff>304800</xdr:colOff>
                    <xdr:row>30</xdr:row>
                    <xdr:rowOff>114300</xdr:rowOff>
                  </to>
                </anchor>
              </controlPr>
            </control>
          </mc:Choice>
        </mc:AlternateContent>
        <mc:AlternateContent xmlns:mc="http://schemas.openxmlformats.org/markup-compatibility/2006">
          <mc:Choice Requires="x14">
            <control shapeId="29726" r:id="rId33" name="Check Box 30">
              <controlPr defaultSize="0" autoFill="0" autoLine="0" autoPict="0">
                <anchor moveWithCells="1">
                  <from>
                    <xdr:col>27</xdr:col>
                    <xdr:colOff>60960</xdr:colOff>
                    <xdr:row>29</xdr:row>
                    <xdr:rowOff>137160</xdr:rowOff>
                  </from>
                  <to>
                    <xdr:col>27</xdr:col>
                    <xdr:colOff>297180</xdr:colOff>
                    <xdr:row>30</xdr:row>
                    <xdr:rowOff>121920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6E0CC-74A4-43D0-A56B-C61D2B7493AF}">
  <sheetPr>
    <tabColor theme="7" tint="0.79998168889431442"/>
    <pageSetUpPr fitToPage="1"/>
  </sheetPr>
  <dimension ref="A1:CX153"/>
  <sheetViews>
    <sheetView view="pageBreakPreview" zoomScale="89" zoomScaleNormal="89" zoomScaleSheetLayoutView="89" workbookViewId="0">
      <selection activeCell="U7" sqref="U7:Z7"/>
    </sheetView>
  </sheetViews>
  <sheetFormatPr defaultColWidth="9" defaultRowHeight="16.8" x14ac:dyDescent="0.2"/>
  <cols>
    <col min="1" max="57" width="4.3984375" style="29" customWidth="1"/>
    <col min="58" max="72" width="9" style="29"/>
    <col min="73" max="102" width="9" style="10"/>
    <col min="103" max="16384" width="9" style="4"/>
  </cols>
  <sheetData>
    <row r="1" spans="1:41" ht="18.75" customHeight="1" x14ac:dyDescent="0.2">
      <c r="A1" s="28" t="s">
        <v>67</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row>
    <row r="2" spans="1:41" ht="18.75" customHeight="1" thickBot="1" x14ac:dyDescent="0.25">
      <c r="A2" s="30" t="s">
        <v>717</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row>
    <row r="3" spans="1:41" ht="18.75" customHeight="1" x14ac:dyDescent="0.2">
      <c r="A3" s="757" t="s">
        <v>867</v>
      </c>
      <c r="B3" s="758"/>
      <c r="C3" s="758"/>
      <c r="D3" s="758"/>
      <c r="E3" s="758"/>
      <c r="F3" s="758"/>
      <c r="G3" s="759" t="str">
        <f>IF(表紙・鑑!F9="","",表紙・鑑!F9)</f>
        <v/>
      </c>
      <c r="H3" s="760"/>
      <c r="I3" s="760"/>
      <c r="J3" s="760"/>
      <c r="K3" s="760"/>
      <c r="L3" s="760"/>
      <c r="M3" s="760"/>
      <c r="N3" s="760"/>
      <c r="O3" s="760"/>
      <c r="P3" s="760"/>
      <c r="Q3" s="760"/>
      <c r="R3" s="760"/>
      <c r="S3" s="760"/>
      <c r="T3" s="761"/>
      <c r="U3" s="758" t="s">
        <v>66</v>
      </c>
      <c r="V3" s="758"/>
      <c r="W3" s="758"/>
      <c r="X3" s="758"/>
      <c r="Y3" s="758"/>
      <c r="Z3" s="758"/>
      <c r="AA3" s="762"/>
      <c r="AB3" s="763"/>
      <c r="AC3" s="763"/>
      <c r="AD3" s="763"/>
      <c r="AE3" s="764" t="s">
        <v>49</v>
      </c>
      <c r="AF3" s="764"/>
      <c r="AG3" s="765"/>
      <c r="AH3" s="765"/>
      <c r="AI3" s="764" t="s">
        <v>48</v>
      </c>
      <c r="AJ3" s="764"/>
      <c r="AK3" s="765"/>
      <c r="AL3" s="765"/>
      <c r="AM3" s="764" t="s">
        <v>56</v>
      </c>
      <c r="AN3" s="766"/>
    </row>
    <row r="4" spans="1:41" ht="18.75" customHeight="1" x14ac:dyDescent="0.2">
      <c r="A4" s="767" t="s">
        <v>65</v>
      </c>
      <c r="B4" s="768"/>
      <c r="C4" s="768"/>
      <c r="D4" s="768"/>
      <c r="E4" s="768"/>
      <c r="F4" s="768"/>
      <c r="G4" s="769" t="str">
        <f>IF(表紙・鑑!F11="","",表紙・鑑!F11)</f>
        <v/>
      </c>
      <c r="H4" s="770"/>
      <c r="I4" s="770"/>
      <c r="J4" s="770"/>
      <c r="K4" s="770"/>
      <c r="L4" s="770"/>
      <c r="M4" s="770"/>
      <c r="N4" s="770"/>
      <c r="O4" s="770"/>
      <c r="P4" s="770"/>
      <c r="Q4" s="770"/>
      <c r="R4" s="770"/>
      <c r="S4" s="770"/>
      <c r="T4" s="771"/>
      <c r="U4" s="772" t="s">
        <v>64</v>
      </c>
      <c r="V4" s="772"/>
      <c r="W4" s="772"/>
      <c r="X4" s="772"/>
      <c r="Y4" s="772"/>
      <c r="Z4" s="772"/>
      <c r="AA4" s="773"/>
      <c r="AB4" s="774"/>
      <c r="AC4" s="774"/>
      <c r="AD4" s="774"/>
      <c r="AE4" s="775" t="s">
        <v>49</v>
      </c>
      <c r="AF4" s="775"/>
      <c r="AG4" s="776"/>
      <c r="AH4" s="776"/>
      <c r="AI4" s="775" t="s">
        <v>48</v>
      </c>
      <c r="AJ4" s="775"/>
      <c r="AK4" s="776"/>
      <c r="AL4" s="776"/>
      <c r="AM4" s="775" t="s">
        <v>56</v>
      </c>
      <c r="AN4" s="784"/>
    </row>
    <row r="5" spans="1:41" ht="18.75" customHeight="1" x14ac:dyDescent="0.2">
      <c r="A5" s="767" t="s">
        <v>63</v>
      </c>
      <c r="B5" s="768"/>
      <c r="C5" s="768"/>
      <c r="D5" s="768"/>
      <c r="E5" s="768"/>
      <c r="F5" s="768"/>
      <c r="G5" s="777"/>
      <c r="H5" s="778"/>
      <c r="I5" s="778"/>
      <c r="J5" s="778"/>
      <c r="K5" s="778"/>
      <c r="L5" s="778"/>
      <c r="M5" s="778"/>
      <c r="N5" s="778"/>
      <c r="O5" s="778"/>
      <c r="P5" s="778"/>
      <c r="Q5" s="778"/>
      <c r="R5" s="778"/>
      <c r="S5" s="778"/>
      <c r="T5" s="779"/>
      <c r="U5" s="772" t="s">
        <v>62</v>
      </c>
      <c r="V5" s="772"/>
      <c r="W5" s="772"/>
      <c r="X5" s="772"/>
      <c r="Y5" s="772"/>
      <c r="Z5" s="772"/>
      <c r="AA5" s="780"/>
      <c r="AB5" s="781"/>
      <c r="AC5" s="781"/>
      <c r="AD5" s="781"/>
      <c r="AE5" s="782" t="s">
        <v>50</v>
      </c>
      <c r="AF5" s="782"/>
      <c r="AG5" s="783"/>
      <c r="AH5" s="783"/>
      <c r="AI5" s="783"/>
      <c r="AJ5" s="783"/>
      <c r="AK5" s="783"/>
      <c r="AL5" s="783"/>
      <c r="AM5" s="783"/>
      <c r="AN5" s="785"/>
    </row>
    <row r="6" spans="1:41" ht="18.75" customHeight="1" x14ac:dyDescent="0.2">
      <c r="A6" s="767" t="s">
        <v>61</v>
      </c>
      <c r="B6" s="768"/>
      <c r="C6" s="768"/>
      <c r="D6" s="768"/>
      <c r="E6" s="768"/>
      <c r="F6" s="768"/>
      <c r="G6" s="789" t="s">
        <v>60</v>
      </c>
      <c r="H6" s="790"/>
      <c r="I6" s="787"/>
      <c r="J6" s="787"/>
      <c r="K6" s="787"/>
      <c r="L6" s="787"/>
      <c r="M6" s="787"/>
      <c r="N6" s="789" t="s">
        <v>59</v>
      </c>
      <c r="O6" s="790"/>
      <c r="P6" s="787"/>
      <c r="Q6" s="787"/>
      <c r="R6" s="787"/>
      <c r="S6" s="787"/>
      <c r="T6" s="788"/>
      <c r="U6" s="772" t="s">
        <v>970</v>
      </c>
      <c r="V6" s="772"/>
      <c r="W6" s="772"/>
      <c r="X6" s="772"/>
      <c r="Y6" s="772"/>
      <c r="Z6" s="772"/>
      <c r="AA6" s="786"/>
      <c r="AB6" s="787"/>
      <c r="AC6" s="787"/>
      <c r="AD6" s="34" t="s">
        <v>50</v>
      </c>
      <c r="AE6" s="787"/>
      <c r="AF6" s="787"/>
      <c r="AG6" s="787"/>
      <c r="AH6" s="35" t="s">
        <v>49</v>
      </c>
      <c r="AI6" s="787"/>
      <c r="AJ6" s="787"/>
      <c r="AK6" s="35" t="s">
        <v>48</v>
      </c>
      <c r="AL6" s="787"/>
      <c r="AM6" s="787"/>
      <c r="AN6" s="36" t="s">
        <v>53</v>
      </c>
    </row>
    <row r="7" spans="1:41" ht="18.75" customHeight="1" x14ac:dyDescent="0.2">
      <c r="A7" s="767"/>
      <c r="B7" s="768"/>
      <c r="C7" s="768"/>
      <c r="D7" s="768"/>
      <c r="E7" s="768"/>
      <c r="F7" s="768"/>
      <c r="G7" s="792" t="s">
        <v>716</v>
      </c>
      <c r="H7" s="793"/>
      <c r="I7" s="794"/>
      <c r="J7" s="794"/>
      <c r="K7" s="794"/>
      <c r="L7" s="794"/>
      <c r="M7" s="794"/>
      <c r="N7" s="794"/>
      <c r="O7" s="794"/>
      <c r="P7" s="794"/>
      <c r="Q7" s="794"/>
      <c r="R7" s="794"/>
      <c r="S7" s="794"/>
      <c r="T7" s="795"/>
      <c r="U7" s="772" t="s">
        <v>55</v>
      </c>
      <c r="V7" s="772"/>
      <c r="W7" s="772"/>
      <c r="X7" s="772"/>
      <c r="Y7" s="772"/>
      <c r="Z7" s="772"/>
      <c r="AA7" s="796"/>
      <c r="AB7" s="776"/>
      <c r="AC7" s="776"/>
      <c r="AD7" s="34" t="s">
        <v>50</v>
      </c>
      <c r="AE7" s="787"/>
      <c r="AF7" s="787"/>
      <c r="AG7" s="787"/>
      <c r="AH7" s="35" t="s">
        <v>49</v>
      </c>
      <c r="AI7" s="787"/>
      <c r="AJ7" s="787"/>
      <c r="AK7" s="35" t="s">
        <v>48</v>
      </c>
      <c r="AL7" s="787"/>
      <c r="AM7" s="787"/>
      <c r="AN7" s="36" t="s">
        <v>53</v>
      </c>
    </row>
    <row r="8" spans="1:41" ht="18.75" customHeight="1" x14ac:dyDescent="0.2">
      <c r="A8" s="767" t="s">
        <v>58</v>
      </c>
      <c r="B8" s="768"/>
      <c r="C8" s="768"/>
      <c r="D8" s="768"/>
      <c r="E8" s="768"/>
      <c r="F8" s="768"/>
      <c r="G8" s="777"/>
      <c r="H8" s="778"/>
      <c r="I8" s="778"/>
      <c r="J8" s="778"/>
      <c r="K8" s="778"/>
      <c r="L8" s="778"/>
      <c r="M8" s="778"/>
      <c r="N8" s="778"/>
      <c r="O8" s="778"/>
      <c r="P8" s="778"/>
      <c r="Q8" s="778"/>
      <c r="R8" s="778"/>
      <c r="S8" s="778"/>
      <c r="T8" s="779"/>
      <c r="U8" s="772" t="s">
        <v>55</v>
      </c>
      <c r="V8" s="772"/>
      <c r="W8" s="772"/>
      <c r="X8" s="772"/>
      <c r="Y8" s="772"/>
      <c r="Z8" s="772"/>
      <c r="AA8" s="796"/>
      <c r="AB8" s="776"/>
      <c r="AC8" s="776"/>
      <c r="AD8" s="34" t="s">
        <v>50</v>
      </c>
      <c r="AE8" s="787"/>
      <c r="AF8" s="787"/>
      <c r="AG8" s="787"/>
      <c r="AH8" s="35" t="s">
        <v>49</v>
      </c>
      <c r="AI8" s="787"/>
      <c r="AJ8" s="787"/>
      <c r="AK8" s="35" t="s">
        <v>48</v>
      </c>
      <c r="AL8" s="787"/>
      <c r="AM8" s="787"/>
      <c r="AN8" s="36" t="s">
        <v>53</v>
      </c>
    </row>
    <row r="9" spans="1:41" ht="18.75" customHeight="1" x14ac:dyDescent="0.2">
      <c r="A9" s="767" t="s">
        <v>57</v>
      </c>
      <c r="B9" s="768"/>
      <c r="C9" s="768"/>
      <c r="D9" s="768"/>
      <c r="E9" s="768"/>
      <c r="F9" s="768"/>
      <c r="G9" s="791"/>
      <c r="H9" s="787"/>
      <c r="I9" s="787"/>
      <c r="J9" s="787"/>
      <c r="K9" s="782" t="s">
        <v>49</v>
      </c>
      <c r="L9" s="782"/>
      <c r="M9" s="787"/>
      <c r="N9" s="787"/>
      <c r="O9" s="782" t="s">
        <v>48</v>
      </c>
      <c r="P9" s="782"/>
      <c r="Q9" s="787"/>
      <c r="R9" s="787"/>
      <c r="S9" s="782" t="s">
        <v>56</v>
      </c>
      <c r="T9" s="790"/>
      <c r="U9" s="772" t="s">
        <v>55</v>
      </c>
      <c r="V9" s="772"/>
      <c r="W9" s="772"/>
      <c r="X9" s="772"/>
      <c r="Y9" s="772"/>
      <c r="Z9" s="772"/>
      <c r="AA9" s="796"/>
      <c r="AB9" s="776"/>
      <c r="AC9" s="776"/>
      <c r="AD9" s="34" t="s">
        <v>50</v>
      </c>
      <c r="AE9" s="787"/>
      <c r="AF9" s="787"/>
      <c r="AG9" s="787"/>
      <c r="AH9" s="35" t="s">
        <v>49</v>
      </c>
      <c r="AI9" s="787"/>
      <c r="AJ9" s="787"/>
      <c r="AK9" s="35" t="s">
        <v>48</v>
      </c>
      <c r="AL9" s="787"/>
      <c r="AM9" s="787"/>
      <c r="AN9" s="36" t="s">
        <v>53</v>
      </c>
    </row>
    <row r="10" spans="1:41" ht="18.75" customHeight="1" x14ac:dyDescent="0.2">
      <c r="A10" s="767" t="s">
        <v>54</v>
      </c>
      <c r="B10" s="768"/>
      <c r="C10" s="768"/>
      <c r="D10" s="768"/>
      <c r="E10" s="768"/>
      <c r="F10" s="768"/>
      <c r="G10" s="808"/>
      <c r="H10" s="794"/>
      <c r="I10" s="794"/>
      <c r="J10" s="794"/>
      <c r="K10" s="794"/>
      <c r="L10" s="794"/>
      <c r="M10" s="794"/>
      <c r="N10" s="794"/>
      <c r="O10" s="794"/>
      <c r="P10" s="794"/>
      <c r="Q10" s="794"/>
      <c r="R10" s="794"/>
      <c r="S10" s="794"/>
      <c r="T10" s="795"/>
      <c r="U10" s="772" t="s">
        <v>1007</v>
      </c>
      <c r="V10" s="772"/>
      <c r="W10" s="772"/>
      <c r="X10" s="772"/>
      <c r="Y10" s="772"/>
      <c r="Z10" s="772"/>
      <c r="AA10" s="796"/>
      <c r="AB10" s="776"/>
      <c r="AC10" s="776"/>
      <c r="AD10" s="34" t="s">
        <v>50</v>
      </c>
      <c r="AE10" s="787"/>
      <c r="AF10" s="787"/>
      <c r="AG10" s="787"/>
      <c r="AH10" s="35" t="s">
        <v>49</v>
      </c>
      <c r="AI10" s="787"/>
      <c r="AJ10" s="787"/>
      <c r="AK10" s="35" t="s">
        <v>48</v>
      </c>
      <c r="AL10" s="787"/>
      <c r="AM10" s="787"/>
      <c r="AN10" s="36" t="s">
        <v>53</v>
      </c>
    </row>
    <row r="11" spans="1:41" ht="18.75" customHeight="1" thickBot="1" x14ac:dyDescent="0.25">
      <c r="A11" s="797" t="s">
        <v>52</v>
      </c>
      <c r="B11" s="798"/>
      <c r="C11" s="798"/>
      <c r="D11" s="798"/>
      <c r="E11" s="798"/>
      <c r="F11" s="798"/>
      <c r="G11" s="799"/>
      <c r="H11" s="800"/>
      <c r="I11" s="800"/>
      <c r="J11" s="800"/>
      <c r="K11" s="800"/>
      <c r="L11" s="800"/>
      <c r="M11" s="800"/>
      <c r="N11" s="800"/>
      <c r="O11" s="800"/>
      <c r="P11" s="800"/>
      <c r="Q11" s="800"/>
      <c r="R11" s="800"/>
      <c r="S11" s="800"/>
      <c r="T11" s="801"/>
      <c r="U11" s="802" t="s">
        <v>51</v>
      </c>
      <c r="V11" s="802"/>
      <c r="W11" s="802"/>
      <c r="X11" s="802"/>
      <c r="Y11" s="802"/>
      <c r="Z11" s="802"/>
      <c r="AA11" s="803"/>
      <c r="AB11" s="804"/>
      <c r="AC11" s="804"/>
      <c r="AD11" s="38" t="s">
        <v>50</v>
      </c>
      <c r="AE11" s="805"/>
      <c r="AF11" s="805"/>
      <c r="AG11" s="38" t="s">
        <v>49</v>
      </c>
      <c r="AH11" s="805"/>
      <c r="AI11" s="805"/>
      <c r="AJ11" s="38" t="s">
        <v>48</v>
      </c>
      <c r="AK11" s="805"/>
      <c r="AL11" s="805"/>
      <c r="AM11" s="806" t="s">
        <v>47</v>
      </c>
      <c r="AN11" s="807"/>
    </row>
    <row r="12" spans="1:41" ht="18.75" customHeight="1" x14ac:dyDescent="0.2"/>
    <row r="13" spans="1:41" ht="18.75" customHeight="1" thickBot="1" x14ac:dyDescent="0.25">
      <c r="A13" s="39" t="s">
        <v>718</v>
      </c>
      <c r="B13" s="16"/>
      <c r="C13" s="16"/>
      <c r="D13" s="16"/>
      <c r="E13" s="16"/>
      <c r="F13" s="16"/>
      <c r="G13" s="16"/>
      <c r="H13" s="16"/>
      <c r="I13" s="16"/>
      <c r="J13" s="16"/>
      <c r="K13" s="16"/>
      <c r="L13" s="16"/>
      <c r="M13" s="16"/>
      <c r="N13" s="16"/>
      <c r="O13" s="16"/>
      <c r="P13" s="16"/>
      <c r="Q13" s="16"/>
      <c r="S13" s="39" t="s">
        <v>46</v>
      </c>
      <c r="T13" s="16"/>
      <c r="U13" s="16"/>
      <c r="V13" s="16"/>
      <c r="W13" s="16"/>
      <c r="X13" s="16"/>
      <c r="Y13" s="16"/>
      <c r="Z13" s="16"/>
      <c r="AA13" s="16"/>
      <c r="AB13" s="40"/>
      <c r="AC13" s="16"/>
      <c r="AD13" s="16"/>
      <c r="AE13" s="16"/>
      <c r="AF13" s="16"/>
      <c r="AG13" s="16"/>
      <c r="AH13" s="16"/>
      <c r="AI13" s="16"/>
      <c r="AJ13" s="16"/>
      <c r="AK13" s="16"/>
      <c r="AL13" s="16"/>
      <c r="AM13" s="16"/>
      <c r="AN13" s="16"/>
      <c r="AO13" s="16"/>
    </row>
    <row r="14" spans="1:41" ht="18.75" customHeight="1" thickBot="1" x14ac:dyDescent="0.25">
      <c r="A14" s="39" t="s">
        <v>45</v>
      </c>
      <c r="B14" s="16"/>
      <c r="C14" s="16"/>
      <c r="D14" s="16"/>
      <c r="E14" s="16"/>
      <c r="F14" s="16"/>
      <c r="G14" s="16"/>
      <c r="H14" s="41"/>
      <c r="I14" s="41"/>
      <c r="J14" s="41"/>
      <c r="K14" s="41"/>
      <c r="L14" s="41"/>
      <c r="M14" s="41"/>
      <c r="N14" s="41"/>
      <c r="O14" s="41"/>
      <c r="P14" s="16"/>
      <c r="Q14" s="16"/>
      <c r="S14" s="809"/>
      <c r="T14" s="764"/>
      <c r="U14" s="764"/>
      <c r="V14" s="764"/>
      <c r="W14" s="811"/>
      <c r="X14" s="810" t="s">
        <v>44</v>
      </c>
      <c r="Y14" s="811"/>
      <c r="Z14" s="810" t="s">
        <v>43</v>
      </c>
      <c r="AA14" s="764"/>
      <c r="AB14" s="764"/>
      <c r="AC14" s="885"/>
      <c r="AD14" s="764"/>
      <c r="AE14" s="764"/>
      <c r="AF14" s="764"/>
      <c r="AG14" s="764"/>
      <c r="AH14" s="811"/>
      <c r="AI14" s="810" t="s">
        <v>44</v>
      </c>
      <c r="AJ14" s="811"/>
      <c r="AK14" s="810" t="s">
        <v>43</v>
      </c>
      <c r="AL14" s="764"/>
      <c r="AM14" s="764"/>
      <c r="AN14" s="766"/>
      <c r="AO14" s="16"/>
    </row>
    <row r="15" spans="1:41" ht="18.75" customHeight="1" x14ac:dyDescent="0.2">
      <c r="A15" s="809"/>
      <c r="B15" s="764"/>
      <c r="C15" s="764"/>
      <c r="D15" s="764"/>
      <c r="E15" s="764"/>
      <c r="F15" s="810" t="str">
        <f>"R"&amp;表紙・鑑!S3&amp;".3.31現在"</f>
        <v>R8.3.31現在</v>
      </c>
      <c r="G15" s="764"/>
      <c r="H15" s="764"/>
      <c r="I15" s="764"/>
      <c r="J15" s="764"/>
      <c r="K15" s="811"/>
      <c r="L15" s="812" t="str">
        <f>"R"&amp;表紙・鑑!S3-1&amp;"年度中増減"</f>
        <v>R7年度中増減</v>
      </c>
      <c r="M15" s="813"/>
      <c r="N15" s="813"/>
      <c r="O15" s="813"/>
      <c r="P15" s="813"/>
      <c r="Q15" s="814"/>
      <c r="S15" s="815" t="s">
        <v>42</v>
      </c>
      <c r="T15" s="782"/>
      <c r="U15" s="782"/>
      <c r="V15" s="782"/>
      <c r="W15" s="790"/>
      <c r="X15" s="786"/>
      <c r="Y15" s="788"/>
      <c r="Z15" s="818"/>
      <c r="AA15" s="819"/>
      <c r="AB15" s="819"/>
      <c r="AC15" s="42" t="s">
        <v>14</v>
      </c>
      <c r="AD15" s="788"/>
      <c r="AE15" s="862"/>
      <c r="AF15" s="862"/>
      <c r="AG15" s="862"/>
      <c r="AH15" s="862"/>
      <c r="AI15" s="787"/>
      <c r="AJ15" s="788"/>
      <c r="AK15" s="818"/>
      <c r="AL15" s="819"/>
      <c r="AM15" s="819"/>
      <c r="AN15" s="36" t="s">
        <v>14</v>
      </c>
      <c r="AO15" s="16"/>
    </row>
    <row r="16" spans="1:41" ht="18.75" customHeight="1" x14ac:dyDescent="0.2">
      <c r="A16" s="815" t="s">
        <v>41</v>
      </c>
      <c r="B16" s="782"/>
      <c r="C16" s="782"/>
      <c r="D16" s="782"/>
      <c r="E16" s="782"/>
      <c r="F16" s="816"/>
      <c r="G16" s="817"/>
      <c r="H16" s="817"/>
      <c r="I16" s="817"/>
      <c r="J16" s="817"/>
      <c r="K16" s="43" t="s">
        <v>14</v>
      </c>
      <c r="L16" s="818"/>
      <c r="M16" s="819"/>
      <c r="N16" s="819"/>
      <c r="O16" s="819"/>
      <c r="P16" s="819"/>
      <c r="Q16" s="36" t="s">
        <v>14</v>
      </c>
      <c r="S16" s="815" t="s">
        <v>40</v>
      </c>
      <c r="T16" s="782"/>
      <c r="U16" s="782"/>
      <c r="V16" s="782"/>
      <c r="W16" s="790"/>
      <c r="X16" s="786"/>
      <c r="Y16" s="788"/>
      <c r="Z16" s="818"/>
      <c r="AA16" s="819"/>
      <c r="AB16" s="819"/>
      <c r="AC16" s="42" t="s">
        <v>14</v>
      </c>
      <c r="AD16" s="788"/>
      <c r="AE16" s="862"/>
      <c r="AF16" s="862"/>
      <c r="AG16" s="862"/>
      <c r="AH16" s="862"/>
      <c r="AI16" s="787"/>
      <c r="AJ16" s="788"/>
      <c r="AK16" s="818"/>
      <c r="AL16" s="819"/>
      <c r="AM16" s="819"/>
      <c r="AN16" s="36" t="s">
        <v>14</v>
      </c>
      <c r="AO16" s="16"/>
    </row>
    <row r="17" spans="1:41" ht="18.75" customHeight="1" x14ac:dyDescent="0.2">
      <c r="A17" s="815" t="s">
        <v>39</v>
      </c>
      <c r="B17" s="782"/>
      <c r="C17" s="782"/>
      <c r="D17" s="782"/>
      <c r="E17" s="782"/>
      <c r="F17" s="820"/>
      <c r="G17" s="821"/>
      <c r="H17" s="821"/>
      <c r="I17" s="821"/>
      <c r="J17" s="821"/>
      <c r="K17" s="43" t="s">
        <v>14</v>
      </c>
      <c r="L17" s="818"/>
      <c r="M17" s="819"/>
      <c r="N17" s="819"/>
      <c r="O17" s="819"/>
      <c r="P17" s="819"/>
      <c r="Q17" s="36" t="s">
        <v>14</v>
      </c>
      <c r="S17" s="815" t="s">
        <v>38</v>
      </c>
      <c r="T17" s="782"/>
      <c r="U17" s="782"/>
      <c r="V17" s="782"/>
      <c r="W17" s="790"/>
      <c r="X17" s="786"/>
      <c r="Y17" s="788"/>
      <c r="Z17" s="818"/>
      <c r="AA17" s="819"/>
      <c r="AB17" s="819"/>
      <c r="AC17" s="42" t="s">
        <v>14</v>
      </c>
      <c r="AD17" s="788"/>
      <c r="AE17" s="862"/>
      <c r="AF17" s="862"/>
      <c r="AG17" s="862"/>
      <c r="AH17" s="862"/>
      <c r="AI17" s="787"/>
      <c r="AJ17" s="788"/>
      <c r="AK17" s="818"/>
      <c r="AL17" s="819"/>
      <c r="AM17" s="819"/>
      <c r="AN17" s="36" t="s">
        <v>14</v>
      </c>
      <c r="AO17" s="16"/>
    </row>
    <row r="18" spans="1:41" ht="18.75" customHeight="1" x14ac:dyDescent="0.2">
      <c r="A18" s="815" t="s">
        <v>15</v>
      </c>
      <c r="B18" s="782"/>
      <c r="C18" s="782"/>
      <c r="D18" s="782"/>
      <c r="E18" s="790"/>
      <c r="F18" s="822" t="str">
        <f>IF(SUM(F16:J17) = 0, "", SUM(F16:J17))</f>
        <v/>
      </c>
      <c r="G18" s="823"/>
      <c r="H18" s="823"/>
      <c r="I18" s="823"/>
      <c r="J18" s="823"/>
      <c r="K18" s="44" t="s">
        <v>14</v>
      </c>
      <c r="L18" s="822" t="str">
        <f>IF(SUM(L16:P17) = 0, "", SUM(L16:P17))</f>
        <v/>
      </c>
      <c r="M18" s="823"/>
      <c r="N18" s="823"/>
      <c r="O18" s="823"/>
      <c r="P18" s="823"/>
      <c r="Q18" s="45" t="s">
        <v>14</v>
      </c>
      <c r="S18" s="815" t="s">
        <v>37</v>
      </c>
      <c r="T18" s="782"/>
      <c r="U18" s="782"/>
      <c r="V18" s="782"/>
      <c r="W18" s="790"/>
      <c r="X18" s="786"/>
      <c r="Y18" s="788"/>
      <c r="Z18" s="818"/>
      <c r="AA18" s="819"/>
      <c r="AB18" s="819"/>
      <c r="AC18" s="42" t="s">
        <v>14</v>
      </c>
      <c r="AD18" s="788"/>
      <c r="AE18" s="862"/>
      <c r="AF18" s="862"/>
      <c r="AG18" s="862"/>
      <c r="AH18" s="862"/>
      <c r="AI18" s="787"/>
      <c r="AJ18" s="788"/>
      <c r="AK18" s="818"/>
      <c r="AL18" s="819"/>
      <c r="AM18" s="819"/>
      <c r="AN18" s="36" t="s">
        <v>14</v>
      </c>
      <c r="AO18" s="16"/>
    </row>
    <row r="19" spans="1:41" ht="18.75" customHeight="1" x14ac:dyDescent="0.2">
      <c r="A19" s="824" t="s">
        <v>36</v>
      </c>
      <c r="B19" s="825"/>
      <c r="C19" s="825"/>
      <c r="D19" s="825"/>
      <c r="E19" s="826"/>
      <c r="F19" s="830"/>
      <c r="G19" s="831"/>
      <c r="H19" s="831"/>
      <c r="I19" s="831"/>
      <c r="J19" s="831"/>
      <c r="K19" s="831"/>
      <c r="L19" s="831"/>
      <c r="M19" s="831"/>
      <c r="N19" s="831"/>
      <c r="O19" s="831"/>
      <c r="P19" s="831"/>
      <c r="Q19" s="832"/>
      <c r="S19" s="815" t="s">
        <v>35</v>
      </c>
      <c r="T19" s="782"/>
      <c r="U19" s="782"/>
      <c r="V19" s="782"/>
      <c r="W19" s="790"/>
      <c r="X19" s="786"/>
      <c r="Y19" s="788"/>
      <c r="Z19" s="818"/>
      <c r="AA19" s="819"/>
      <c r="AB19" s="819"/>
      <c r="AC19" s="42" t="s">
        <v>14</v>
      </c>
      <c r="AD19" s="788"/>
      <c r="AE19" s="862"/>
      <c r="AF19" s="862"/>
      <c r="AG19" s="862"/>
      <c r="AH19" s="862"/>
      <c r="AI19" s="787"/>
      <c r="AJ19" s="788"/>
      <c r="AK19" s="818"/>
      <c r="AL19" s="819"/>
      <c r="AM19" s="819"/>
      <c r="AN19" s="36" t="s">
        <v>14</v>
      </c>
      <c r="AO19" s="16"/>
    </row>
    <row r="20" spans="1:41" ht="18.75" customHeight="1" thickBot="1" x14ac:dyDescent="0.25">
      <c r="A20" s="827"/>
      <c r="B20" s="828"/>
      <c r="C20" s="828"/>
      <c r="D20" s="828"/>
      <c r="E20" s="829"/>
      <c r="F20" s="833"/>
      <c r="G20" s="834"/>
      <c r="H20" s="834"/>
      <c r="I20" s="834"/>
      <c r="J20" s="834"/>
      <c r="K20" s="834"/>
      <c r="L20" s="834"/>
      <c r="M20" s="834"/>
      <c r="N20" s="834"/>
      <c r="O20" s="834"/>
      <c r="P20" s="834"/>
      <c r="Q20" s="835"/>
      <c r="S20" s="815" t="s">
        <v>34</v>
      </c>
      <c r="T20" s="782"/>
      <c r="U20" s="782"/>
      <c r="V20" s="782"/>
      <c r="W20" s="790"/>
      <c r="X20" s="786"/>
      <c r="Y20" s="788"/>
      <c r="Z20" s="818"/>
      <c r="AA20" s="819"/>
      <c r="AB20" s="819"/>
      <c r="AC20" s="42" t="s">
        <v>14</v>
      </c>
      <c r="AD20" s="788"/>
      <c r="AE20" s="862"/>
      <c r="AF20" s="862"/>
      <c r="AG20" s="862"/>
      <c r="AH20" s="862"/>
      <c r="AI20" s="787"/>
      <c r="AJ20" s="788"/>
      <c r="AK20" s="818"/>
      <c r="AL20" s="819"/>
      <c r="AM20" s="819"/>
      <c r="AN20" s="36" t="s">
        <v>14</v>
      </c>
      <c r="AO20" s="16"/>
    </row>
    <row r="21" spans="1:41" ht="18.75" customHeight="1" thickBot="1" x14ac:dyDescent="0.25">
      <c r="A21" s="46" t="s">
        <v>33</v>
      </c>
      <c r="B21" s="47"/>
      <c r="C21" s="47"/>
      <c r="D21" s="47"/>
      <c r="E21" s="47"/>
      <c r="F21" s="48"/>
      <c r="G21" s="16"/>
      <c r="H21" s="16"/>
      <c r="I21" s="16"/>
      <c r="J21" s="16"/>
      <c r="K21" s="16"/>
      <c r="L21" s="16"/>
      <c r="M21" s="16"/>
      <c r="N21" s="49"/>
      <c r="O21" s="49"/>
      <c r="P21" s="16"/>
      <c r="Q21" s="16"/>
      <c r="S21" s="815" t="s">
        <v>32</v>
      </c>
      <c r="T21" s="782"/>
      <c r="U21" s="782"/>
      <c r="V21" s="782"/>
      <c r="W21" s="790"/>
      <c r="X21" s="786"/>
      <c r="Y21" s="788"/>
      <c r="Z21" s="818"/>
      <c r="AA21" s="819"/>
      <c r="AB21" s="819"/>
      <c r="AC21" s="42" t="s">
        <v>14</v>
      </c>
      <c r="AD21" s="788"/>
      <c r="AE21" s="862"/>
      <c r="AF21" s="862"/>
      <c r="AG21" s="862"/>
      <c r="AH21" s="862"/>
      <c r="AI21" s="787"/>
      <c r="AJ21" s="788"/>
      <c r="AK21" s="818"/>
      <c r="AL21" s="819"/>
      <c r="AM21" s="819"/>
      <c r="AN21" s="36" t="s">
        <v>14</v>
      </c>
      <c r="AO21" s="16"/>
    </row>
    <row r="22" spans="1:41" ht="18.75" customHeight="1" x14ac:dyDescent="0.2">
      <c r="A22" s="836" t="s">
        <v>31</v>
      </c>
      <c r="B22" s="837"/>
      <c r="C22" s="837"/>
      <c r="D22" s="837"/>
      <c r="E22" s="838"/>
      <c r="F22" s="840"/>
      <c r="G22" s="841"/>
      <c r="H22" s="841"/>
      <c r="I22" s="841"/>
      <c r="J22" s="841"/>
      <c r="K22" s="841"/>
      <c r="L22" s="841"/>
      <c r="M22" s="841"/>
      <c r="N22" s="841"/>
      <c r="O22" s="841"/>
      <c r="P22" s="841"/>
      <c r="Q22" s="844" t="s">
        <v>30</v>
      </c>
      <c r="S22" s="863" t="s">
        <v>29</v>
      </c>
      <c r="T22" s="864"/>
      <c r="U22" s="864"/>
      <c r="V22" s="864"/>
      <c r="W22" s="865"/>
      <c r="X22" s="786"/>
      <c r="Y22" s="788"/>
      <c r="Z22" s="818"/>
      <c r="AA22" s="819"/>
      <c r="AB22" s="819"/>
      <c r="AC22" s="42" t="s">
        <v>14</v>
      </c>
      <c r="AD22" s="788"/>
      <c r="AE22" s="862"/>
      <c r="AF22" s="862"/>
      <c r="AG22" s="862"/>
      <c r="AH22" s="862"/>
      <c r="AI22" s="787"/>
      <c r="AJ22" s="788"/>
      <c r="AK22" s="818"/>
      <c r="AL22" s="819"/>
      <c r="AM22" s="819"/>
      <c r="AN22" s="36" t="s">
        <v>14</v>
      </c>
      <c r="AO22" s="16"/>
    </row>
    <row r="23" spans="1:41" ht="18.75" customHeight="1" x14ac:dyDescent="0.2">
      <c r="A23" s="839"/>
      <c r="B23" s="775"/>
      <c r="C23" s="775"/>
      <c r="D23" s="775"/>
      <c r="E23" s="793"/>
      <c r="F23" s="842"/>
      <c r="G23" s="843"/>
      <c r="H23" s="843"/>
      <c r="I23" s="843"/>
      <c r="J23" s="843"/>
      <c r="K23" s="843"/>
      <c r="L23" s="843"/>
      <c r="M23" s="843"/>
      <c r="N23" s="843"/>
      <c r="O23" s="843"/>
      <c r="P23" s="843"/>
      <c r="Q23" s="784"/>
      <c r="S23" s="863" t="s">
        <v>28</v>
      </c>
      <c r="T23" s="864"/>
      <c r="U23" s="864"/>
      <c r="V23" s="864"/>
      <c r="W23" s="865"/>
      <c r="X23" s="786"/>
      <c r="Y23" s="788"/>
      <c r="Z23" s="818"/>
      <c r="AA23" s="819"/>
      <c r="AB23" s="819"/>
      <c r="AC23" s="42" t="s">
        <v>14</v>
      </c>
      <c r="AD23" s="788"/>
      <c r="AE23" s="862"/>
      <c r="AF23" s="862"/>
      <c r="AG23" s="862"/>
      <c r="AH23" s="862"/>
      <c r="AI23" s="787"/>
      <c r="AJ23" s="788"/>
      <c r="AK23" s="818"/>
      <c r="AL23" s="819"/>
      <c r="AM23" s="819"/>
      <c r="AN23" s="36" t="s">
        <v>14</v>
      </c>
      <c r="AO23" s="16"/>
    </row>
    <row r="24" spans="1:41" ht="18.75" customHeight="1" x14ac:dyDescent="0.2">
      <c r="A24" s="845" t="s">
        <v>27</v>
      </c>
      <c r="B24" s="846"/>
      <c r="C24" s="846"/>
      <c r="D24" s="846"/>
      <c r="E24" s="847"/>
      <c r="F24" s="50"/>
      <c r="G24" s="50"/>
      <c r="H24" s="851"/>
      <c r="I24" s="851" t="s">
        <v>23</v>
      </c>
      <c r="J24" s="851"/>
      <c r="K24" s="50"/>
      <c r="L24" s="50"/>
      <c r="M24" s="50"/>
      <c r="N24" s="50"/>
      <c r="O24" s="851" t="s">
        <v>16</v>
      </c>
      <c r="P24" s="851"/>
      <c r="Q24" s="52"/>
      <c r="S24" s="815" t="s">
        <v>26</v>
      </c>
      <c r="T24" s="782"/>
      <c r="U24" s="782"/>
      <c r="V24" s="782"/>
      <c r="W24" s="790"/>
      <c r="X24" s="786"/>
      <c r="Y24" s="788"/>
      <c r="Z24" s="818"/>
      <c r="AA24" s="819"/>
      <c r="AB24" s="819"/>
      <c r="AC24" s="42" t="s">
        <v>14</v>
      </c>
      <c r="AD24" s="788"/>
      <c r="AE24" s="862"/>
      <c r="AF24" s="862"/>
      <c r="AG24" s="862"/>
      <c r="AH24" s="862"/>
      <c r="AI24" s="787"/>
      <c r="AJ24" s="788"/>
      <c r="AK24" s="818"/>
      <c r="AL24" s="819"/>
      <c r="AM24" s="819"/>
      <c r="AN24" s="36" t="s">
        <v>14</v>
      </c>
      <c r="AO24" s="16"/>
    </row>
    <row r="25" spans="1:41" ht="18.75" customHeight="1" x14ac:dyDescent="0.2">
      <c r="A25" s="848"/>
      <c r="B25" s="849"/>
      <c r="C25" s="849"/>
      <c r="D25" s="849"/>
      <c r="E25" s="850"/>
      <c r="F25" s="53"/>
      <c r="G25" s="53"/>
      <c r="H25" s="774"/>
      <c r="I25" s="774"/>
      <c r="J25" s="774"/>
      <c r="K25" s="53"/>
      <c r="L25" s="53"/>
      <c r="M25" s="53"/>
      <c r="N25" s="53"/>
      <c r="O25" s="774"/>
      <c r="P25" s="774"/>
      <c r="Q25" s="54"/>
      <c r="S25" s="859" t="s">
        <v>25</v>
      </c>
      <c r="T25" s="860"/>
      <c r="U25" s="860"/>
      <c r="V25" s="860"/>
      <c r="W25" s="860"/>
      <c r="X25" s="860"/>
      <c r="Y25" s="860"/>
      <c r="Z25" s="860"/>
      <c r="AA25" s="860"/>
      <c r="AB25" s="860"/>
      <c r="AC25" s="861"/>
      <c r="AD25" s="788"/>
      <c r="AE25" s="862"/>
      <c r="AF25" s="862"/>
      <c r="AG25" s="862"/>
      <c r="AH25" s="862"/>
      <c r="AI25" s="787"/>
      <c r="AJ25" s="788"/>
      <c r="AK25" s="818"/>
      <c r="AL25" s="819"/>
      <c r="AM25" s="819"/>
      <c r="AN25" s="36" t="s">
        <v>14</v>
      </c>
      <c r="AO25" s="16"/>
    </row>
    <row r="26" spans="1:41" ht="18.75" customHeight="1" x14ac:dyDescent="0.2">
      <c r="A26" s="852" t="s">
        <v>24</v>
      </c>
      <c r="B26" s="853"/>
      <c r="C26" s="853"/>
      <c r="D26" s="853"/>
      <c r="E26" s="854"/>
      <c r="F26" s="56"/>
      <c r="G26" s="56"/>
      <c r="H26" s="855"/>
      <c r="I26" s="855" t="s">
        <v>23</v>
      </c>
      <c r="J26" s="855"/>
      <c r="K26" s="56"/>
      <c r="L26" s="56"/>
      <c r="M26" s="56"/>
      <c r="N26" s="56"/>
      <c r="O26" s="855" t="s">
        <v>16</v>
      </c>
      <c r="P26" s="855"/>
      <c r="Q26" s="58"/>
      <c r="S26" s="880"/>
      <c r="T26" s="881"/>
      <c r="U26" s="881"/>
      <c r="V26" s="881"/>
      <c r="W26" s="882"/>
      <c r="X26" s="786"/>
      <c r="Y26" s="788"/>
      <c r="Z26" s="818"/>
      <c r="AA26" s="819"/>
      <c r="AB26" s="819"/>
      <c r="AC26" s="42" t="s">
        <v>14</v>
      </c>
      <c r="AD26" s="788"/>
      <c r="AE26" s="862"/>
      <c r="AF26" s="862"/>
      <c r="AG26" s="862"/>
      <c r="AH26" s="862"/>
      <c r="AI26" s="787"/>
      <c r="AJ26" s="788"/>
      <c r="AK26" s="818"/>
      <c r="AL26" s="819"/>
      <c r="AM26" s="819"/>
      <c r="AN26" s="36" t="s">
        <v>14</v>
      </c>
      <c r="AO26" s="16"/>
    </row>
    <row r="27" spans="1:41" ht="18.75" customHeight="1" thickBot="1" x14ac:dyDescent="0.25">
      <c r="A27" s="827"/>
      <c r="B27" s="828"/>
      <c r="C27" s="828"/>
      <c r="D27" s="828"/>
      <c r="E27" s="829"/>
      <c r="F27" s="59"/>
      <c r="G27" s="59"/>
      <c r="H27" s="856"/>
      <c r="I27" s="856"/>
      <c r="J27" s="856"/>
      <c r="K27" s="59"/>
      <c r="L27" s="59"/>
      <c r="M27" s="59"/>
      <c r="N27" s="59"/>
      <c r="O27" s="856"/>
      <c r="P27" s="856"/>
      <c r="Q27" s="61"/>
      <c r="S27" s="880"/>
      <c r="T27" s="881"/>
      <c r="U27" s="881"/>
      <c r="V27" s="881"/>
      <c r="W27" s="882"/>
      <c r="X27" s="786"/>
      <c r="Y27" s="788"/>
      <c r="Z27" s="818"/>
      <c r="AA27" s="819"/>
      <c r="AB27" s="819"/>
      <c r="AC27" s="42" t="s">
        <v>14</v>
      </c>
      <c r="AD27" s="788"/>
      <c r="AE27" s="862"/>
      <c r="AF27" s="862"/>
      <c r="AG27" s="862"/>
      <c r="AH27" s="862"/>
      <c r="AI27" s="787"/>
      <c r="AJ27" s="788"/>
      <c r="AK27" s="818"/>
      <c r="AL27" s="819"/>
      <c r="AM27" s="819"/>
      <c r="AN27" s="36" t="s">
        <v>14</v>
      </c>
      <c r="AO27" s="16"/>
    </row>
    <row r="28" spans="1:41" ht="18.75" customHeight="1" x14ac:dyDescent="0.2">
      <c r="S28" s="871"/>
      <c r="T28" s="781"/>
      <c r="U28" s="781"/>
      <c r="V28" s="781"/>
      <c r="W28" s="872"/>
      <c r="X28" s="786"/>
      <c r="Y28" s="788"/>
      <c r="Z28" s="818"/>
      <c r="AA28" s="819"/>
      <c r="AB28" s="819"/>
      <c r="AC28" s="42" t="s">
        <v>14</v>
      </c>
      <c r="AD28" s="788"/>
      <c r="AE28" s="862"/>
      <c r="AF28" s="862"/>
      <c r="AG28" s="862"/>
      <c r="AH28" s="862"/>
      <c r="AI28" s="787"/>
      <c r="AJ28" s="788"/>
      <c r="AK28" s="818"/>
      <c r="AL28" s="819"/>
      <c r="AM28" s="819"/>
      <c r="AN28" s="36" t="s">
        <v>14</v>
      </c>
      <c r="AO28" s="16"/>
    </row>
    <row r="29" spans="1:41" ht="18.75" customHeight="1" thickBot="1" x14ac:dyDescent="0.25">
      <c r="A29" s="39" t="s">
        <v>22</v>
      </c>
      <c r="B29" s="16"/>
      <c r="C29" s="16"/>
      <c r="D29" s="16"/>
      <c r="E29" s="16"/>
      <c r="F29" s="16"/>
      <c r="G29" s="16"/>
      <c r="H29" s="16"/>
      <c r="I29" s="16"/>
      <c r="J29" s="16"/>
      <c r="K29" s="16"/>
      <c r="L29" s="16"/>
      <c r="M29" s="16"/>
      <c r="N29" s="63"/>
      <c r="O29" s="63"/>
      <c r="P29" s="16"/>
      <c r="Q29" s="16"/>
      <c r="R29" s="16"/>
      <c r="S29" s="871"/>
      <c r="T29" s="781"/>
      <c r="U29" s="781"/>
      <c r="V29" s="781"/>
      <c r="W29" s="872"/>
      <c r="X29" s="786"/>
      <c r="Y29" s="788"/>
      <c r="Z29" s="818"/>
      <c r="AA29" s="819"/>
      <c r="AB29" s="819"/>
      <c r="AC29" s="42" t="s">
        <v>14</v>
      </c>
      <c r="AD29" s="788"/>
      <c r="AE29" s="862"/>
      <c r="AF29" s="862"/>
      <c r="AG29" s="862"/>
      <c r="AH29" s="862"/>
      <c r="AI29" s="787"/>
      <c r="AJ29" s="788"/>
      <c r="AK29" s="818"/>
      <c r="AL29" s="819"/>
      <c r="AM29" s="819"/>
      <c r="AN29" s="36" t="s">
        <v>14</v>
      </c>
      <c r="AO29" s="16"/>
    </row>
    <row r="30" spans="1:41" ht="18.75" customHeight="1" x14ac:dyDescent="0.2">
      <c r="A30" s="809"/>
      <c r="B30" s="764"/>
      <c r="C30" s="764"/>
      <c r="D30" s="764"/>
      <c r="E30" s="811"/>
      <c r="F30" s="810" t="str">
        <f>"R"&amp;表紙・鑑!S3&amp;".3.31現在"</f>
        <v>R8.3.31現在</v>
      </c>
      <c r="G30" s="764"/>
      <c r="H30" s="764"/>
      <c r="I30" s="811"/>
      <c r="J30" s="810" t="str">
        <f>"R"&amp;表紙・鑑!S3-1&amp;"年度中増減"</f>
        <v>R7年度中増減</v>
      </c>
      <c r="K30" s="764"/>
      <c r="L30" s="764"/>
      <c r="M30" s="764"/>
      <c r="N30" s="857" t="s">
        <v>21</v>
      </c>
      <c r="O30" s="857"/>
      <c r="P30" s="857"/>
      <c r="Q30" s="858"/>
      <c r="R30" s="16"/>
      <c r="S30" s="871"/>
      <c r="T30" s="781"/>
      <c r="U30" s="781"/>
      <c r="V30" s="781"/>
      <c r="W30" s="872"/>
      <c r="X30" s="786"/>
      <c r="Y30" s="788"/>
      <c r="Z30" s="818"/>
      <c r="AA30" s="819"/>
      <c r="AB30" s="819"/>
      <c r="AC30" s="42" t="s">
        <v>14</v>
      </c>
      <c r="AD30" s="788"/>
      <c r="AE30" s="862"/>
      <c r="AF30" s="862"/>
      <c r="AG30" s="862"/>
      <c r="AH30" s="862"/>
      <c r="AI30" s="787"/>
      <c r="AJ30" s="788"/>
      <c r="AK30" s="818"/>
      <c r="AL30" s="819"/>
      <c r="AM30" s="819"/>
      <c r="AN30" s="36" t="s">
        <v>14</v>
      </c>
      <c r="AO30" s="16"/>
    </row>
    <row r="31" spans="1:41" ht="18.75" customHeight="1" x14ac:dyDescent="0.2">
      <c r="A31" s="815" t="s">
        <v>20</v>
      </c>
      <c r="B31" s="782"/>
      <c r="C31" s="782"/>
      <c r="D31" s="782"/>
      <c r="E31" s="790"/>
      <c r="F31" s="818"/>
      <c r="G31" s="819"/>
      <c r="H31" s="819"/>
      <c r="I31" s="43" t="s">
        <v>14</v>
      </c>
      <c r="J31" s="818"/>
      <c r="K31" s="819"/>
      <c r="L31" s="819"/>
      <c r="M31" s="43" t="s">
        <v>14</v>
      </c>
      <c r="N31" s="64"/>
      <c r="O31" s="65" t="s">
        <v>17</v>
      </c>
      <c r="P31" s="64"/>
      <c r="Q31" s="66" t="s">
        <v>16</v>
      </c>
      <c r="S31" s="871"/>
      <c r="T31" s="781"/>
      <c r="U31" s="781"/>
      <c r="V31" s="781"/>
      <c r="W31" s="872"/>
      <c r="X31" s="786"/>
      <c r="Y31" s="788"/>
      <c r="Z31" s="818"/>
      <c r="AA31" s="819"/>
      <c r="AB31" s="819"/>
      <c r="AC31" s="42" t="s">
        <v>14</v>
      </c>
      <c r="AD31" s="788"/>
      <c r="AE31" s="862"/>
      <c r="AF31" s="862"/>
      <c r="AG31" s="862"/>
      <c r="AH31" s="862"/>
      <c r="AI31" s="787"/>
      <c r="AJ31" s="788"/>
      <c r="AK31" s="818"/>
      <c r="AL31" s="819"/>
      <c r="AM31" s="819"/>
      <c r="AN31" s="36" t="s">
        <v>14</v>
      </c>
    </row>
    <row r="32" spans="1:41" ht="18.75" customHeight="1" x14ac:dyDescent="0.2">
      <c r="A32" s="815" t="s">
        <v>19</v>
      </c>
      <c r="B32" s="782"/>
      <c r="C32" s="782"/>
      <c r="D32" s="782"/>
      <c r="E32" s="790"/>
      <c r="F32" s="818"/>
      <c r="G32" s="819"/>
      <c r="H32" s="819"/>
      <c r="I32" s="43" t="s">
        <v>14</v>
      </c>
      <c r="J32" s="818"/>
      <c r="K32" s="819"/>
      <c r="L32" s="819"/>
      <c r="M32" s="43" t="s">
        <v>14</v>
      </c>
      <c r="N32" s="64"/>
      <c r="O32" s="65" t="s">
        <v>17</v>
      </c>
      <c r="P32" s="64"/>
      <c r="Q32" s="66" t="s">
        <v>16</v>
      </c>
      <c r="S32" s="871"/>
      <c r="T32" s="781"/>
      <c r="U32" s="781"/>
      <c r="V32" s="781"/>
      <c r="W32" s="872"/>
      <c r="X32" s="786"/>
      <c r="Y32" s="788"/>
      <c r="Z32" s="818"/>
      <c r="AA32" s="819"/>
      <c r="AB32" s="819"/>
      <c r="AC32" s="42" t="s">
        <v>14</v>
      </c>
      <c r="AD32" s="788"/>
      <c r="AE32" s="862"/>
      <c r="AF32" s="862"/>
      <c r="AG32" s="862"/>
      <c r="AH32" s="862"/>
      <c r="AI32" s="787"/>
      <c r="AJ32" s="788"/>
      <c r="AK32" s="818"/>
      <c r="AL32" s="819"/>
      <c r="AM32" s="819"/>
      <c r="AN32" s="36" t="s">
        <v>14</v>
      </c>
    </row>
    <row r="33" spans="1:70" ht="18.75" customHeight="1" thickBot="1" x14ac:dyDescent="0.25">
      <c r="A33" s="815" t="s">
        <v>18</v>
      </c>
      <c r="B33" s="782"/>
      <c r="C33" s="782"/>
      <c r="D33" s="782"/>
      <c r="E33" s="790"/>
      <c r="F33" s="818"/>
      <c r="G33" s="819"/>
      <c r="H33" s="819"/>
      <c r="I33" s="43" t="s">
        <v>14</v>
      </c>
      <c r="J33" s="818"/>
      <c r="K33" s="819"/>
      <c r="L33" s="819"/>
      <c r="M33" s="43" t="s">
        <v>14</v>
      </c>
      <c r="N33" s="64"/>
      <c r="O33" s="65" t="s">
        <v>17</v>
      </c>
      <c r="P33" s="64"/>
      <c r="Q33" s="66" t="s">
        <v>16</v>
      </c>
      <c r="S33" s="873"/>
      <c r="T33" s="874"/>
      <c r="U33" s="874"/>
      <c r="V33" s="874"/>
      <c r="W33" s="875"/>
      <c r="X33" s="876"/>
      <c r="Y33" s="877"/>
      <c r="Z33" s="878"/>
      <c r="AA33" s="879"/>
      <c r="AB33" s="879"/>
      <c r="AC33" s="68" t="s">
        <v>14</v>
      </c>
      <c r="AD33" s="883" t="s">
        <v>15</v>
      </c>
      <c r="AE33" s="798"/>
      <c r="AF33" s="798"/>
      <c r="AG33" s="798"/>
      <c r="AH33" s="798"/>
      <c r="AI33" s="884" t="str">
        <f>IF(SUM(X15:X33,AI15:AJ32) = 0, "", SUM(AI15:AJ32,X15:X33))</f>
        <v/>
      </c>
      <c r="AJ33" s="883"/>
      <c r="AK33" s="866" t="str">
        <f>IF(SUM(Z15:AA33,AK15:AM32)=0,"",SUM(Z15:AA33,AK15:AM32))</f>
        <v/>
      </c>
      <c r="AL33" s="867"/>
      <c r="AM33" s="867"/>
      <c r="AN33" s="69" t="s">
        <v>14</v>
      </c>
    </row>
    <row r="34" spans="1:70" ht="18.75" customHeight="1" thickBot="1" x14ac:dyDescent="0.25">
      <c r="A34" s="827" t="s">
        <v>15</v>
      </c>
      <c r="B34" s="828"/>
      <c r="C34" s="828"/>
      <c r="D34" s="828"/>
      <c r="E34" s="829"/>
      <c r="F34" s="866" t="str">
        <f>IF(SUM(F31:F33) = 0, "", SUM(F31:F33))</f>
        <v/>
      </c>
      <c r="G34" s="867"/>
      <c r="H34" s="867"/>
      <c r="I34" s="70" t="s">
        <v>14</v>
      </c>
      <c r="J34" s="866" t="str">
        <f>IF(SUM(J31:K33) = 0, "", SUM(J31:K33))</f>
        <v/>
      </c>
      <c r="K34" s="867"/>
      <c r="L34" s="867"/>
      <c r="M34" s="70" t="s">
        <v>14</v>
      </c>
      <c r="N34" s="868"/>
      <c r="O34" s="869"/>
      <c r="P34" s="869"/>
      <c r="Q34" s="870"/>
      <c r="S34" s="63" t="s">
        <v>13</v>
      </c>
      <c r="T34" s="16" t="s">
        <v>12</v>
      </c>
      <c r="U34" s="16"/>
      <c r="V34" s="41"/>
      <c r="W34" s="41"/>
      <c r="X34" s="16"/>
      <c r="Y34" s="63"/>
      <c r="Z34" s="63"/>
      <c r="AA34" s="63"/>
      <c r="AB34" s="16"/>
      <c r="AC34" s="16"/>
      <c r="AD34" s="16"/>
      <c r="AE34" s="16"/>
      <c r="AF34" s="40"/>
      <c r="AG34" s="40"/>
      <c r="AH34" s="40"/>
      <c r="AI34" s="40"/>
      <c r="AJ34" s="40"/>
      <c r="AK34" s="41"/>
      <c r="AL34" s="41"/>
      <c r="AM34" s="41"/>
      <c r="AN34" s="16"/>
    </row>
    <row r="35" spans="1:70" ht="18.75" customHeight="1" x14ac:dyDescent="0.2"/>
    <row r="36" spans="1:70" s="667" customFormat="1" ht="18.75" customHeight="1" thickBot="1" x14ac:dyDescent="0.5">
      <c r="A36" s="664" t="s">
        <v>976</v>
      </c>
      <c r="B36" s="665"/>
      <c r="C36" s="665"/>
      <c r="D36" s="665"/>
      <c r="E36" s="665"/>
      <c r="F36" s="665"/>
      <c r="G36" s="665"/>
      <c r="H36" s="665"/>
      <c r="I36" s="665"/>
      <c r="J36" s="665"/>
      <c r="K36" s="665"/>
      <c r="L36" s="665"/>
      <c r="M36" s="665"/>
      <c r="N36" s="665"/>
      <c r="O36" s="665"/>
      <c r="P36" s="665"/>
      <c r="Q36" s="665"/>
      <c r="R36" s="665"/>
      <c r="S36" s="665"/>
      <c r="T36" s="665"/>
      <c r="U36" s="665"/>
      <c r="V36" s="665"/>
      <c r="W36" s="665"/>
      <c r="X36" s="665"/>
      <c r="Y36" s="665"/>
      <c r="Z36" s="665"/>
      <c r="AA36" s="665"/>
      <c r="AB36" s="665"/>
      <c r="AC36" s="665"/>
      <c r="AD36" s="665"/>
      <c r="AE36" s="665"/>
      <c r="AF36" s="665"/>
      <c r="AG36" s="665"/>
      <c r="AH36" s="665"/>
      <c r="AI36" s="665"/>
      <c r="AJ36" s="665"/>
      <c r="AK36" s="665"/>
      <c r="AL36" s="665"/>
      <c r="AM36" s="665"/>
      <c r="AN36" s="665"/>
      <c r="AO36" s="665"/>
      <c r="AP36" s="665"/>
      <c r="AQ36" s="665"/>
      <c r="AR36" s="665"/>
      <c r="AS36" s="665"/>
      <c r="AT36" s="665"/>
      <c r="AU36" s="665"/>
      <c r="AV36" s="665"/>
      <c r="AW36" s="665"/>
      <c r="AX36" s="665"/>
      <c r="AY36" s="665"/>
      <c r="AZ36" s="665"/>
      <c r="BA36" s="665"/>
      <c r="BB36" s="665"/>
      <c r="BC36" s="665"/>
      <c r="BD36" s="665"/>
      <c r="BE36" s="665"/>
      <c r="BF36" s="665"/>
      <c r="BG36" s="665"/>
      <c r="BH36" s="665"/>
      <c r="BI36" s="665"/>
      <c r="BJ36" s="666"/>
      <c r="BK36" s="666"/>
      <c r="BL36" s="666"/>
      <c r="BM36" s="666"/>
      <c r="BN36" s="666"/>
      <c r="BO36" s="666"/>
      <c r="BP36" s="666"/>
      <c r="BQ36" s="666"/>
      <c r="BR36" s="666"/>
    </row>
    <row r="37" spans="1:70" s="667" customFormat="1" ht="18.75" customHeight="1" x14ac:dyDescent="0.45">
      <c r="A37" s="886"/>
      <c r="B37" s="887"/>
      <c r="C37" s="887"/>
      <c r="D37" s="887"/>
      <c r="E37" s="887"/>
      <c r="F37" s="887" t="str">
        <f>"R"&amp;[2]表紙・鑑!S3-1&amp;"年度報告"</f>
        <v>R7年度報告</v>
      </c>
      <c r="G37" s="887"/>
      <c r="H37" s="887"/>
      <c r="I37" s="887"/>
      <c r="J37" s="887"/>
      <c r="K37" s="887"/>
      <c r="L37" s="887"/>
      <c r="M37" s="887"/>
      <c r="N37" s="887"/>
      <c r="O37" s="887"/>
      <c r="P37" s="887"/>
      <c r="Q37" s="887"/>
      <c r="R37" s="887"/>
      <c r="S37" s="887"/>
      <c r="T37" s="887"/>
      <c r="U37" s="887"/>
      <c r="V37" s="887"/>
      <c r="W37" s="887" t="str">
        <f>"R"&amp;[2]表紙・鑑!S3&amp;"年度報告"</f>
        <v>R8年度報告</v>
      </c>
      <c r="X37" s="887"/>
      <c r="Y37" s="887"/>
      <c r="Z37" s="887"/>
      <c r="AA37" s="887"/>
      <c r="AB37" s="887"/>
      <c r="AC37" s="887"/>
      <c r="AD37" s="887"/>
      <c r="AE37" s="887"/>
      <c r="AF37" s="887"/>
      <c r="AG37" s="887"/>
      <c r="AH37" s="887"/>
      <c r="AI37" s="887"/>
      <c r="AJ37" s="887"/>
      <c r="AK37" s="887"/>
      <c r="AL37" s="887"/>
      <c r="AM37" s="887"/>
      <c r="AN37" s="888"/>
      <c r="AO37" s="665"/>
      <c r="AP37" s="665"/>
      <c r="AQ37" s="665"/>
      <c r="AR37" s="665"/>
      <c r="AS37" s="665"/>
      <c r="AT37" s="665"/>
      <c r="AU37" s="665"/>
      <c r="AV37" s="665"/>
      <c r="AW37" s="665"/>
      <c r="AX37" s="665"/>
      <c r="AY37" s="665"/>
      <c r="AZ37" s="665"/>
      <c r="BA37" s="665"/>
      <c r="BB37" s="665"/>
      <c r="BC37" s="665"/>
      <c r="BD37" s="665"/>
      <c r="BE37" s="665"/>
      <c r="BF37" s="665"/>
      <c r="BG37" s="665"/>
      <c r="BH37" s="665"/>
      <c r="BI37" s="665"/>
      <c r="BJ37" s="666"/>
      <c r="BK37" s="666"/>
      <c r="BL37" s="666"/>
      <c r="BM37" s="666"/>
      <c r="BN37" s="666"/>
      <c r="BO37" s="666"/>
      <c r="BP37" s="666"/>
      <c r="BQ37" s="666"/>
      <c r="BR37" s="666"/>
    </row>
    <row r="38" spans="1:70" s="667" customFormat="1" ht="18.75" customHeight="1" x14ac:dyDescent="0.45">
      <c r="A38" s="889" t="s">
        <v>977</v>
      </c>
      <c r="B38" s="890"/>
      <c r="C38" s="890"/>
      <c r="D38" s="890"/>
      <c r="E38" s="890"/>
      <c r="F38" s="668"/>
      <c r="G38" s="669" t="s">
        <v>978</v>
      </c>
      <c r="H38" s="891" t="s">
        <v>979</v>
      </c>
      <c r="I38" s="891"/>
      <c r="J38" s="891"/>
      <c r="K38" s="669" t="s">
        <v>980</v>
      </c>
      <c r="L38" s="669"/>
      <c r="M38" s="669" t="s">
        <v>981</v>
      </c>
      <c r="N38" s="669"/>
      <c r="O38" s="669" t="s">
        <v>982</v>
      </c>
      <c r="P38" s="669"/>
      <c r="Q38" s="669" t="s">
        <v>983</v>
      </c>
      <c r="R38" s="669"/>
      <c r="S38" s="669"/>
      <c r="T38" s="669" t="s">
        <v>984</v>
      </c>
      <c r="U38" s="669"/>
      <c r="V38" s="670"/>
      <c r="W38" s="668"/>
      <c r="X38" s="669"/>
      <c r="Y38" s="669" t="s">
        <v>978</v>
      </c>
      <c r="Z38" s="891" t="s">
        <v>979</v>
      </c>
      <c r="AA38" s="891"/>
      <c r="AB38" s="891"/>
      <c r="AC38" s="669" t="s">
        <v>980</v>
      </c>
      <c r="AD38" s="669"/>
      <c r="AE38" s="669" t="s">
        <v>981</v>
      </c>
      <c r="AF38" s="669"/>
      <c r="AG38" s="669" t="s">
        <v>982</v>
      </c>
      <c r="AH38" s="669"/>
      <c r="AI38" s="669" t="s">
        <v>983</v>
      </c>
      <c r="AJ38" s="669"/>
      <c r="AK38" s="669"/>
      <c r="AL38" s="669" t="s">
        <v>984</v>
      </c>
      <c r="AM38" s="669"/>
      <c r="AN38" s="671"/>
      <c r="AO38" s="665"/>
      <c r="AP38" s="665"/>
      <c r="AQ38" s="665"/>
      <c r="AR38" s="665"/>
      <c r="AS38" s="665"/>
      <c r="AT38" s="665"/>
      <c r="AU38" s="665"/>
      <c r="AV38" s="665"/>
      <c r="AW38" s="665"/>
      <c r="AX38" s="665"/>
      <c r="AY38" s="665"/>
      <c r="AZ38" s="665"/>
      <c r="BA38" s="665"/>
      <c r="BB38" s="665"/>
      <c r="BC38" s="665"/>
      <c r="BD38" s="665"/>
      <c r="BE38" s="665"/>
      <c r="BF38" s="665"/>
      <c r="BG38" s="665"/>
      <c r="BH38" s="665"/>
      <c r="BI38" s="665"/>
      <c r="BJ38" s="666"/>
      <c r="BK38" s="666"/>
      <c r="BL38" s="666"/>
      <c r="BM38" s="666"/>
      <c r="BN38" s="666"/>
      <c r="BO38" s="666"/>
      <c r="BP38" s="666"/>
      <c r="BQ38" s="666"/>
      <c r="BR38" s="666"/>
    </row>
    <row r="39" spans="1:70" s="667" customFormat="1" ht="18.75" customHeight="1" thickBot="1" x14ac:dyDescent="0.5">
      <c r="A39" s="892" t="s">
        <v>985</v>
      </c>
      <c r="B39" s="893"/>
      <c r="C39" s="893"/>
      <c r="D39" s="893"/>
      <c r="E39" s="893"/>
      <c r="F39" s="672"/>
      <c r="G39" s="673" t="s">
        <v>978</v>
      </c>
      <c r="H39" s="894" t="s">
        <v>979</v>
      </c>
      <c r="I39" s="894"/>
      <c r="J39" s="894"/>
      <c r="K39" s="673" t="s">
        <v>980</v>
      </c>
      <c r="L39" s="673"/>
      <c r="M39" s="673" t="s">
        <v>981</v>
      </c>
      <c r="N39" s="673"/>
      <c r="O39" s="673" t="s">
        <v>982</v>
      </c>
      <c r="P39" s="673"/>
      <c r="Q39" s="673" t="s">
        <v>983</v>
      </c>
      <c r="R39" s="673"/>
      <c r="S39" s="673"/>
      <c r="T39" s="673" t="s">
        <v>984</v>
      </c>
      <c r="U39" s="673"/>
      <c r="V39" s="674"/>
      <c r="W39" s="672"/>
      <c r="X39" s="673"/>
      <c r="Y39" s="673" t="s">
        <v>978</v>
      </c>
      <c r="Z39" s="894" t="s">
        <v>979</v>
      </c>
      <c r="AA39" s="894"/>
      <c r="AB39" s="894"/>
      <c r="AC39" s="673" t="s">
        <v>980</v>
      </c>
      <c r="AD39" s="673"/>
      <c r="AE39" s="673" t="s">
        <v>981</v>
      </c>
      <c r="AF39" s="673"/>
      <c r="AG39" s="673" t="s">
        <v>982</v>
      </c>
      <c r="AH39" s="673"/>
      <c r="AI39" s="673" t="s">
        <v>983</v>
      </c>
      <c r="AJ39" s="673"/>
      <c r="AK39" s="673"/>
      <c r="AL39" s="673" t="s">
        <v>984</v>
      </c>
      <c r="AM39" s="673"/>
      <c r="AN39" s="675"/>
      <c r="AO39" s="665"/>
      <c r="AP39" s="665"/>
      <c r="AQ39" s="665"/>
      <c r="AR39" s="665"/>
      <c r="AS39" s="665"/>
      <c r="AT39" s="665"/>
      <c r="AU39" s="665"/>
      <c r="AV39" s="665"/>
      <c r="AW39" s="665"/>
      <c r="AX39" s="665"/>
      <c r="AY39" s="665"/>
      <c r="AZ39" s="665"/>
      <c r="BA39" s="665"/>
      <c r="BB39" s="665"/>
      <c r="BC39" s="665"/>
      <c r="BD39" s="665"/>
      <c r="BE39" s="665"/>
      <c r="BF39" s="665"/>
      <c r="BG39" s="665"/>
      <c r="BH39" s="665"/>
      <c r="BI39" s="665"/>
      <c r="BJ39" s="666"/>
      <c r="BK39" s="666"/>
      <c r="BL39" s="666"/>
      <c r="BM39" s="666"/>
      <c r="BN39" s="666"/>
      <c r="BO39" s="666"/>
      <c r="BP39" s="666"/>
      <c r="BQ39" s="666"/>
      <c r="BR39" s="666"/>
    </row>
    <row r="40" spans="1:70" s="667" customFormat="1" ht="18.75" customHeight="1" x14ac:dyDescent="0.45">
      <c r="A40" s="676" t="s">
        <v>986</v>
      </c>
      <c r="B40" s="665"/>
      <c r="C40" s="665"/>
      <c r="D40" s="665"/>
      <c r="E40" s="665"/>
      <c r="F40" s="665"/>
      <c r="G40" s="665"/>
      <c r="H40" s="665"/>
      <c r="I40" s="665"/>
      <c r="J40" s="665"/>
      <c r="K40" s="665"/>
      <c r="L40" s="665"/>
      <c r="M40" s="665"/>
      <c r="N40" s="665"/>
      <c r="O40" s="665"/>
      <c r="P40" s="665"/>
      <c r="Q40" s="665"/>
      <c r="R40" s="665"/>
      <c r="S40" s="665"/>
      <c r="T40" s="665"/>
      <c r="U40" s="665"/>
      <c r="V40" s="665"/>
      <c r="W40" s="665"/>
      <c r="X40" s="665"/>
      <c r="Y40" s="665"/>
      <c r="Z40" s="665"/>
      <c r="AA40" s="665"/>
      <c r="AB40" s="665"/>
      <c r="AC40" s="665"/>
      <c r="AD40" s="665"/>
      <c r="AE40" s="665"/>
      <c r="AF40" s="665"/>
      <c r="AG40" s="665"/>
      <c r="AH40" s="665"/>
      <c r="AI40" s="665"/>
      <c r="AJ40" s="665"/>
      <c r="AK40" s="665"/>
      <c r="AL40" s="665"/>
      <c r="AM40" s="665"/>
      <c r="AN40" s="665"/>
      <c r="AO40" s="665"/>
      <c r="AP40" s="665"/>
      <c r="AQ40" s="665"/>
      <c r="AR40" s="665"/>
      <c r="AS40" s="665"/>
      <c r="AT40" s="665"/>
      <c r="AU40" s="665"/>
      <c r="AV40" s="665"/>
      <c r="AW40" s="665"/>
      <c r="AX40" s="665"/>
      <c r="AY40" s="665"/>
      <c r="AZ40" s="665"/>
      <c r="BA40" s="665"/>
      <c r="BB40" s="665"/>
      <c r="BC40" s="665"/>
      <c r="BD40" s="665"/>
      <c r="BE40" s="665"/>
      <c r="BF40" s="665"/>
      <c r="BG40" s="665"/>
      <c r="BH40" s="665"/>
      <c r="BI40" s="665"/>
      <c r="BJ40" s="666"/>
      <c r="BK40" s="666"/>
      <c r="BL40" s="666"/>
      <c r="BM40" s="666"/>
      <c r="BN40" s="666"/>
      <c r="BO40" s="666"/>
      <c r="BP40" s="666"/>
      <c r="BQ40" s="666"/>
      <c r="BR40" s="666"/>
    </row>
    <row r="41" spans="1:70" ht="18.75" customHeight="1" x14ac:dyDescent="0.2"/>
    <row r="42" spans="1:70" ht="18.75" customHeight="1" x14ac:dyDescent="0.2"/>
    <row r="43" spans="1:70" ht="18.75" customHeight="1" x14ac:dyDescent="0.2"/>
    <row r="44" spans="1:70" ht="18.75" customHeight="1" x14ac:dyDescent="0.2"/>
    <row r="45" spans="1:70" ht="18.75" customHeight="1" x14ac:dyDescent="0.2"/>
    <row r="46" spans="1:70" ht="18.75" customHeight="1" x14ac:dyDescent="0.2"/>
    <row r="47" spans="1:70" ht="18.75" customHeight="1" x14ac:dyDescent="0.2"/>
    <row r="48" spans="1:70"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sheetData>
  <mergeCells count="246">
    <mergeCell ref="A37:E37"/>
    <mergeCell ref="F37:V37"/>
    <mergeCell ref="W37:AN37"/>
    <mergeCell ref="A38:E38"/>
    <mergeCell ref="H38:J38"/>
    <mergeCell ref="Z38:AB38"/>
    <mergeCell ref="A39:E39"/>
    <mergeCell ref="H39:J39"/>
    <mergeCell ref="Z39:AB39"/>
    <mergeCell ref="AK33:AM33"/>
    <mergeCell ref="AK16:AM16"/>
    <mergeCell ref="AK17:AM17"/>
    <mergeCell ref="AK18:AM18"/>
    <mergeCell ref="AK19:AM19"/>
    <mergeCell ref="AK20:AM20"/>
    <mergeCell ref="AK21:AM21"/>
    <mergeCell ref="AK22:AM22"/>
    <mergeCell ref="AK23:AM23"/>
    <mergeCell ref="AK24:AM24"/>
    <mergeCell ref="AK25:AM25"/>
    <mergeCell ref="AK26:AM26"/>
    <mergeCell ref="AK27:AM27"/>
    <mergeCell ref="AK28:AM28"/>
    <mergeCell ref="AK30:AM30"/>
    <mergeCell ref="AD14:AH14"/>
    <mergeCell ref="AD22:AH22"/>
    <mergeCell ref="AD23:AH23"/>
    <mergeCell ref="AD15:AH15"/>
    <mergeCell ref="S15:W15"/>
    <mergeCell ref="X15:Y15"/>
    <mergeCell ref="Z15:AB15"/>
    <mergeCell ref="AI28:AJ28"/>
    <mergeCell ref="AI33:AJ33"/>
    <mergeCell ref="AD16:AH16"/>
    <mergeCell ref="AD17:AH17"/>
    <mergeCell ref="AD18:AH18"/>
    <mergeCell ref="AD19:AH19"/>
    <mergeCell ref="AD20:AH20"/>
    <mergeCell ref="AD21:AH21"/>
    <mergeCell ref="S16:W16"/>
    <mergeCell ref="X16:Y16"/>
    <mergeCell ref="Z16:AB16"/>
    <mergeCell ref="S17:W17"/>
    <mergeCell ref="X17:Y17"/>
    <mergeCell ref="Z17:AB17"/>
    <mergeCell ref="S14:W14"/>
    <mergeCell ref="X14:Y14"/>
    <mergeCell ref="Z14:AC14"/>
    <mergeCell ref="AD33:AH33"/>
    <mergeCell ref="AD29:AH29"/>
    <mergeCell ref="S29:W29"/>
    <mergeCell ref="X29:Y29"/>
    <mergeCell ref="Z29:AB29"/>
    <mergeCell ref="AD32:AH32"/>
    <mergeCell ref="AD24:AH24"/>
    <mergeCell ref="AD25:AH25"/>
    <mergeCell ref="AD26:AH26"/>
    <mergeCell ref="S32:W32"/>
    <mergeCell ref="X32:Y32"/>
    <mergeCell ref="Z32:AB32"/>
    <mergeCell ref="S31:W31"/>
    <mergeCell ref="X31:Y31"/>
    <mergeCell ref="Z31:AB31"/>
    <mergeCell ref="AD31:AH31"/>
    <mergeCell ref="AI31:AJ31"/>
    <mergeCell ref="AK31:AM31"/>
    <mergeCell ref="S21:W21"/>
    <mergeCell ref="AI29:AJ29"/>
    <mergeCell ref="AK29:AM29"/>
    <mergeCell ref="S30:W30"/>
    <mergeCell ref="X30:Y30"/>
    <mergeCell ref="Z30:AB30"/>
    <mergeCell ref="AD30:AH30"/>
    <mergeCell ref="AI30:AJ30"/>
    <mergeCell ref="AD27:AH27"/>
    <mergeCell ref="AI23:AJ23"/>
    <mergeCell ref="AI24:AJ24"/>
    <mergeCell ref="AI25:AJ25"/>
    <mergeCell ref="N34:Q34"/>
    <mergeCell ref="S28:W28"/>
    <mergeCell ref="X28:Y28"/>
    <mergeCell ref="Z28:AB28"/>
    <mergeCell ref="S33:W33"/>
    <mergeCell ref="X33:Y33"/>
    <mergeCell ref="AI14:AJ14"/>
    <mergeCell ref="AK14:AN14"/>
    <mergeCell ref="S24:W24"/>
    <mergeCell ref="X24:Y24"/>
    <mergeCell ref="Z24:AB24"/>
    <mergeCell ref="Z33:AB33"/>
    <mergeCell ref="S26:W26"/>
    <mergeCell ref="X26:Y26"/>
    <mergeCell ref="Z26:AB26"/>
    <mergeCell ref="S27:W27"/>
    <mergeCell ref="AI32:AJ32"/>
    <mergeCell ref="AK32:AM32"/>
    <mergeCell ref="S23:W23"/>
    <mergeCell ref="X23:Y23"/>
    <mergeCell ref="Z23:AB23"/>
    <mergeCell ref="AI15:AJ15"/>
    <mergeCell ref="AK15:AM15"/>
    <mergeCell ref="X27:Y27"/>
    <mergeCell ref="F34:H34"/>
    <mergeCell ref="J31:L31"/>
    <mergeCell ref="J32:L32"/>
    <mergeCell ref="A33:E33"/>
    <mergeCell ref="A34:E34"/>
    <mergeCell ref="A31:E31"/>
    <mergeCell ref="A32:E32"/>
    <mergeCell ref="J34:L34"/>
    <mergeCell ref="F30:I30"/>
    <mergeCell ref="J30:M30"/>
    <mergeCell ref="F31:H31"/>
    <mergeCell ref="F32:H32"/>
    <mergeCell ref="F33:H33"/>
    <mergeCell ref="J33:L33"/>
    <mergeCell ref="A30:E30"/>
    <mergeCell ref="AI16:AJ16"/>
    <mergeCell ref="AI17:AJ17"/>
    <mergeCell ref="AI18:AJ18"/>
    <mergeCell ref="AI19:AJ19"/>
    <mergeCell ref="AI20:AJ20"/>
    <mergeCell ref="AI21:AJ21"/>
    <mergeCell ref="N30:Q30"/>
    <mergeCell ref="Z27:AB27"/>
    <mergeCell ref="S25:AC25"/>
    <mergeCell ref="X21:Y21"/>
    <mergeCell ref="Z21:AB21"/>
    <mergeCell ref="AD28:AH28"/>
    <mergeCell ref="S18:W18"/>
    <mergeCell ref="X18:Y18"/>
    <mergeCell ref="Z18:AB18"/>
    <mergeCell ref="S19:W19"/>
    <mergeCell ref="X19:Y19"/>
    <mergeCell ref="Z19:AB19"/>
    <mergeCell ref="S20:W20"/>
    <mergeCell ref="S22:W22"/>
    <mergeCell ref="X22:Y22"/>
    <mergeCell ref="Z22:AB22"/>
    <mergeCell ref="X20:Y20"/>
    <mergeCell ref="Z20:AB20"/>
    <mergeCell ref="A18:E18"/>
    <mergeCell ref="F18:J18"/>
    <mergeCell ref="L18:P18"/>
    <mergeCell ref="AI27:AJ27"/>
    <mergeCell ref="A19:E20"/>
    <mergeCell ref="F19:Q20"/>
    <mergeCell ref="A22:E23"/>
    <mergeCell ref="F22:P23"/>
    <mergeCell ref="Q22:Q23"/>
    <mergeCell ref="A24:E25"/>
    <mergeCell ref="H24:H25"/>
    <mergeCell ref="I24:J25"/>
    <mergeCell ref="O24:P25"/>
    <mergeCell ref="AI22:AJ22"/>
    <mergeCell ref="A26:E27"/>
    <mergeCell ref="H26:H27"/>
    <mergeCell ref="I26:J27"/>
    <mergeCell ref="O26:P27"/>
    <mergeCell ref="AI26:AJ26"/>
    <mergeCell ref="A15:E15"/>
    <mergeCell ref="F15:K15"/>
    <mergeCell ref="L15:Q15"/>
    <mergeCell ref="A16:E16"/>
    <mergeCell ref="F16:J16"/>
    <mergeCell ref="L16:P16"/>
    <mergeCell ref="A17:E17"/>
    <mergeCell ref="F17:J17"/>
    <mergeCell ref="L17:P17"/>
    <mergeCell ref="AI9:AJ9"/>
    <mergeCell ref="A8:F8"/>
    <mergeCell ref="G8:T8"/>
    <mergeCell ref="U8:Z8"/>
    <mergeCell ref="AA8:AC8"/>
    <mergeCell ref="AL10:AM10"/>
    <mergeCell ref="A11:F11"/>
    <mergeCell ref="G11:T11"/>
    <mergeCell ref="U11:Z11"/>
    <mergeCell ref="AA11:AC11"/>
    <mergeCell ref="AE11:AF11"/>
    <mergeCell ref="AH11:AI11"/>
    <mergeCell ref="AK11:AL11"/>
    <mergeCell ref="AM11:AN11"/>
    <mergeCell ref="A10:F10"/>
    <mergeCell ref="G10:T10"/>
    <mergeCell ref="U10:Z10"/>
    <mergeCell ref="AA10:AC10"/>
    <mergeCell ref="AE10:AG10"/>
    <mergeCell ref="AI10:AJ10"/>
    <mergeCell ref="P6:T6"/>
    <mergeCell ref="U6:Z6"/>
    <mergeCell ref="A6:F7"/>
    <mergeCell ref="G6:H6"/>
    <mergeCell ref="AL9:AM9"/>
    <mergeCell ref="A9:F9"/>
    <mergeCell ref="G9:J9"/>
    <mergeCell ref="K9:L9"/>
    <mergeCell ref="M9:N9"/>
    <mergeCell ref="O9:P9"/>
    <mergeCell ref="Q9:R9"/>
    <mergeCell ref="G7:H7"/>
    <mergeCell ref="I7:T7"/>
    <mergeCell ref="U7:Z7"/>
    <mergeCell ref="AA7:AC7"/>
    <mergeCell ref="AE7:AG7"/>
    <mergeCell ref="AI7:AJ7"/>
    <mergeCell ref="AL7:AM7"/>
    <mergeCell ref="I6:M6"/>
    <mergeCell ref="N6:O6"/>
    <mergeCell ref="S9:T9"/>
    <mergeCell ref="U9:Z9"/>
    <mergeCell ref="AA9:AC9"/>
    <mergeCell ref="AE9:AG9"/>
    <mergeCell ref="AK4:AL4"/>
    <mergeCell ref="AM4:AN4"/>
    <mergeCell ref="AJ5:AL5"/>
    <mergeCell ref="AM5:AN5"/>
    <mergeCell ref="AA6:AC6"/>
    <mergeCell ref="AE6:AG6"/>
    <mergeCell ref="AI6:AJ6"/>
    <mergeCell ref="AL6:AM6"/>
    <mergeCell ref="AE8:AG8"/>
    <mergeCell ref="AI8:AJ8"/>
    <mergeCell ref="AL8:AM8"/>
    <mergeCell ref="A4:F4"/>
    <mergeCell ref="G4:T4"/>
    <mergeCell ref="U4:Z4"/>
    <mergeCell ref="AA4:AD4"/>
    <mergeCell ref="AE4:AF4"/>
    <mergeCell ref="AG4:AH4"/>
    <mergeCell ref="AI4:AJ4"/>
    <mergeCell ref="A5:F5"/>
    <mergeCell ref="G5:T5"/>
    <mergeCell ref="U5:Z5"/>
    <mergeCell ref="AA5:AD5"/>
    <mergeCell ref="AE5:AF5"/>
    <mergeCell ref="AG5:AI5"/>
    <mergeCell ref="A3:F3"/>
    <mergeCell ref="G3:T3"/>
    <mergeCell ref="U3:Z3"/>
    <mergeCell ref="AA3:AD3"/>
    <mergeCell ref="AE3:AF3"/>
    <mergeCell ref="AG3:AH3"/>
    <mergeCell ref="AI3:AJ3"/>
    <mergeCell ref="AK3:AL3"/>
    <mergeCell ref="AM3:AN3"/>
  </mergeCells>
  <phoneticPr fontId="4"/>
  <conditionalFormatting sqref="H24:H27">
    <cfRule type="expression" dxfId="62" priority="1" stopIfTrue="1">
      <formula>$H$26=TRUE</formula>
    </cfRule>
  </conditionalFormatting>
  <dataValidations count="3">
    <dataValidation type="decimal" imeMode="off" allowBlank="1" showErrorMessage="1" errorTitle="無効な入力" error="数値を入力してください。" promptTitle="数値を入力してください。" prompt="数値を入力してください。" sqref="F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F65553 JB65553 SX65553 ACT65553 AMP65553 AWL65553 BGH65553 BQD65553 BZZ65553 CJV65553 CTR65553 DDN65553 DNJ65553 DXF65553 EHB65553 EQX65553 FAT65553 FKP65553 FUL65553 GEH65553 GOD65553 GXZ65553 HHV65553 HRR65553 IBN65553 ILJ65553 IVF65553 JFB65553 JOX65553 JYT65553 KIP65553 KSL65553 LCH65553 LMD65553 LVZ65553 MFV65553 MPR65553 MZN65553 NJJ65553 NTF65553 ODB65553 OMX65553 OWT65553 PGP65553 PQL65553 QAH65553 QKD65553 QTZ65553 RDV65553 RNR65553 RXN65553 SHJ65553 SRF65553 TBB65553 TKX65553 TUT65553 UEP65553 UOL65553 UYH65553 VID65553 VRZ65553 WBV65553 WLR65553 WVN65553 F131089 JB131089 SX131089 ACT131089 AMP131089 AWL131089 BGH131089 BQD131089 BZZ131089 CJV131089 CTR131089 DDN131089 DNJ131089 DXF131089 EHB131089 EQX131089 FAT131089 FKP131089 FUL131089 GEH131089 GOD131089 GXZ131089 HHV131089 HRR131089 IBN131089 ILJ131089 IVF131089 JFB131089 JOX131089 JYT131089 KIP131089 KSL131089 LCH131089 LMD131089 LVZ131089 MFV131089 MPR131089 MZN131089 NJJ131089 NTF131089 ODB131089 OMX131089 OWT131089 PGP131089 PQL131089 QAH131089 QKD131089 QTZ131089 RDV131089 RNR131089 RXN131089 SHJ131089 SRF131089 TBB131089 TKX131089 TUT131089 UEP131089 UOL131089 UYH131089 VID131089 VRZ131089 WBV131089 WLR131089 WVN131089 F196625 JB196625 SX196625 ACT196625 AMP196625 AWL196625 BGH196625 BQD196625 BZZ196625 CJV196625 CTR196625 DDN196625 DNJ196625 DXF196625 EHB196625 EQX196625 FAT196625 FKP196625 FUL196625 GEH196625 GOD196625 GXZ196625 HHV196625 HRR196625 IBN196625 ILJ196625 IVF196625 JFB196625 JOX196625 JYT196625 KIP196625 KSL196625 LCH196625 LMD196625 LVZ196625 MFV196625 MPR196625 MZN196625 NJJ196625 NTF196625 ODB196625 OMX196625 OWT196625 PGP196625 PQL196625 QAH196625 QKD196625 QTZ196625 RDV196625 RNR196625 RXN196625 SHJ196625 SRF196625 TBB196625 TKX196625 TUT196625 UEP196625 UOL196625 UYH196625 VID196625 VRZ196625 WBV196625 WLR196625 WVN196625 F262161 JB262161 SX262161 ACT262161 AMP262161 AWL262161 BGH262161 BQD262161 BZZ262161 CJV262161 CTR262161 DDN262161 DNJ262161 DXF262161 EHB262161 EQX262161 FAT262161 FKP262161 FUL262161 GEH262161 GOD262161 GXZ262161 HHV262161 HRR262161 IBN262161 ILJ262161 IVF262161 JFB262161 JOX262161 JYT262161 KIP262161 KSL262161 LCH262161 LMD262161 LVZ262161 MFV262161 MPR262161 MZN262161 NJJ262161 NTF262161 ODB262161 OMX262161 OWT262161 PGP262161 PQL262161 QAH262161 QKD262161 QTZ262161 RDV262161 RNR262161 RXN262161 SHJ262161 SRF262161 TBB262161 TKX262161 TUT262161 UEP262161 UOL262161 UYH262161 VID262161 VRZ262161 WBV262161 WLR262161 WVN262161 F327697 JB327697 SX327697 ACT327697 AMP327697 AWL327697 BGH327697 BQD327697 BZZ327697 CJV327697 CTR327697 DDN327697 DNJ327697 DXF327697 EHB327697 EQX327697 FAT327697 FKP327697 FUL327697 GEH327697 GOD327697 GXZ327697 HHV327697 HRR327697 IBN327697 ILJ327697 IVF327697 JFB327697 JOX327697 JYT327697 KIP327697 KSL327697 LCH327697 LMD327697 LVZ327697 MFV327697 MPR327697 MZN327697 NJJ327697 NTF327697 ODB327697 OMX327697 OWT327697 PGP327697 PQL327697 QAH327697 QKD327697 QTZ327697 RDV327697 RNR327697 RXN327697 SHJ327697 SRF327697 TBB327697 TKX327697 TUT327697 UEP327697 UOL327697 UYH327697 VID327697 VRZ327697 WBV327697 WLR327697 WVN327697 F393233 JB393233 SX393233 ACT393233 AMP393233 AWL393233 BGH393233 BQD393233 BZZ393233 CJV393233 CTR393233 DDN393233 DNJ393233 DXF393233 EHB393233 EQX393233 FAT393233 FKP393233 FUL393233 GEH393233 GOD393233 GXZ393233 HHV393233 HRR393233 IBN393233 ILJ393233 IVF393233 JFB393233 JOX393233 JYT393233 KIP393233 KSL393233 LCH393233 LMD393233 LVZ393233 MFV393233 MPR393233 MZN393233 NJJ393233 NTF393233 ODB393233 OMX393233 OWT393233 PGP393233 PQL393233 QAH393233 QKD393233 QTZ393233 RDV393233 RNR393233 RXN393233 SHJ393233 SRF393233 TBB393233 TKX393233 TUT393233 UEP393233 UOL393233 UYH393233 VID393233 VRZ393233 WBV393233 WLR393233 WVN393233 F458769 JB458769 SX458769 ACT458769 AMP458769 AWL458769 BGH458769 BQD458769 BZZ458769 CJV458769 CTR458769 DDN458769 DNJ458769 DXF458769 EHB458769 EQX458769 FAT458769 FKP458769 FUL458769 GEH458769 GOD458769 GXZ458769 HHV458769 HRR458769 IBN458769 ILJ458769 IVF458769 JFB458769 JOX458769 JYT458769 KIP458769 KSL458769 LCH458769 LMD458769 LVZ458769 MFV458769 MPR458769 MZN458769 NJJ458769 NTF458769 ODB458769 OMX458769 OWT458769 PGP458769 PQL458769 QAH458769 QKD458769 QTZ458769 RDV458769 RNR458769 RXN458769 SHJ458769 SRF458769 TBB458769 TKX458769 TUT458769 UEP458769 UOL458769 UYH458769 VID458769 VRZ458769 WBV458769 WLR458769 WVN458769 F524305 JB524305 SX524305 ACT524305 AMP524305 AWL524305 BGH524305 BQD524305 BZZ524305 CJV524305 CTR524305 DDN524305 DNJ524305 DXF524305 EHB524305 EQX524305 FAT524305 FKP524305 FUL524305 GEH524305 GOD524305 GXZ524305 HHV524305 HRR524305 IBN524305 ILJ524305 IVF524305 JFB524305 JOX524305 JYT524305 KIP524305 KSL524305 LCH524305 LMD524305 LVZ524305 MFV524305 MPR524305 MZN524305 NJJ524305 NTF524305 ODB524305 OMX524305 OWT524305 PGP524305 PQL524305 QAH524305 QKD524305 QTZ524305 RDV524305 RNR524305 RXN524305 SHJ524305 SRF524305 TBB524305 TKX524305 TUT524305 UEP524305 UOL524305 UYH524305 VID524305 VRZ524305 WBV524305 WLR524305 WVN524305 F589841 JB589841 SX589841 ACT589841 AMP589841 AWL589841 BGH589841 BQD589841 BZZ589841 CJV589841 CTR589841 DDN589841 DNJ589841 DXF589841 EHB589841 EQX589841 FAT589841 FKP589841 FUL589841 GEH589841 GOD589841 GXZ589841 HHV589841 HRR589841 IBN589841 ILJ589841 IVF589841 JFB589841 JOX589841 JYT589841 KIP589841 KSL589841 LCH589841 LMD589841 LVZ589841 MFV589841 MPR589841 MZN589841 NJJ589841 NTF589841 ODB589841 OMX589841 OWT589841 PGP589841 PQL589841 QAH589841 QKD589841 QTZ589841 RDV589841 RNR589841 RXN589841 SHJ589841 SRF589841 TBB589841 TKX589841 TUT589841 UEP589841 UOL589841 UYH589841 VID589841 VRZ589841 WBV589841 WLR589841 WVN589841 F655377 JB655377 SX655377 ACT655377 AMP655377 AWL655377 BGH655377 BQD655377 BZZ655377 CJV655377 CTR655377 DDN655377 DNJ655377 DXF655377 EHB655377 EQX655377 FAT655377 FKP655377 FUL655377 GEH655377 GOD655377 GXZ655377 HHV655377 HRR655377 IBN655377 ILJ655377 IVF655377 JFB655377 JOX655377 JYT655377 KIP655377 KSL655377 LCH655377 LMD655377 LVZ655377 MFV655377 MPR655377 MZN655377 NJJ655377 NTF655377 ODB655377 OMX655377 OWT655377 PGP655377 PQL655377 QAH655377 QKD655377 QTZ655377 RDV655377 RNR655377 RXN655377 SHJ655377 SRF655377 TBB655377 TKX655377 TUT655377 UEP655377 UOL655377 UYH655377 VID655377 VRZ655377 WBV655377 WLR655377 WVN655377 F720913 JB720913 SX720913 ACT720913 AMP720913 AWL720913 BGH720913 BQD720913 BZZ720913 CJV720913 CTR720913 DDN720913 DNJ720913 DXF720913 EHB720913 EQX720913 FAT720913 FKP720913 FUL720913 GEH720913 GOD720913 GXZ720913 HHV720913 HRR720913 IBN720913 ILJ720913 IVF720913 JFB720913 JOX720913 JYT720913 KIP720913 KSL720913 LCH720913 LMD720913 LVZ720913 MFV720913 MPR720913 MZN720913 NJJ720913 NTF720913 ODB720913 OMX720913 OWT720913 PGP720913 PQL720913 QAH720913 QKD720913 QTZ720913 RDV720913 RNR720913 RXN720913 SHJ720913 SRF720913 TBB720913 TKX720913 TUT720913 UEP720913 UOL720913 UYH720913 VID720913 VRZ720913 WBV720913 WLR720913 WVN720913 F786449 JB786449 SX786449 ACT786449 AMP786449 AWL786449 BGH786449 BQD786449 BZZ786449 CJV786449 CTR786449 DDN786449 DNJ786449 DXF786449 EHB786449 EQX786449 FAT786449 FKP786449 FUL786449 GEH786449 GOD786449 GXZ786449 HHV786449 HRR786449 IBN786449 ILJ786449 IVF786449 JFB786449 JOX786449 JYT786449 KIP786449 KSL786449 LCH786449 LMD786449 LVZ786449 MFV786449 MPR786449 MZN786449 NJJ786449 NTF786449 ODB786449 OMX786449 OWT786449 PGP786449 PQL786449 QAH786449 QKD786449 QTZ786449 RDV786449 RNR786449 RXN786449 SHJ786449 SRF786449 TBB786449 TKX786449 TUT786449 UEP786449 UOL786449 UYH786449 VID786449 VRZ786449 WBV786449 WLR786449 WVN786449 F851985 JB851985 SX851985 ACT851985 AMP851985 AWL851985 BGH851985 BQD851985 BZZ851985 CJV851985 CTR851985 DDN851985 DNJ851985 DXF851985 EHB851985 EQX851985 FAT851985 FKP851985 FUL851985 GEH851985 GOD851985 GXZ851985 HHV851985 HRR851985 IBN851985 ILJ851985 IVF851985 JFB851985 JOX851985 JYT851985 KIP851985 KSL851985 LCH851985 LMD851985 LVZ851985 MFV851985 MPR851985 MZN851985 NJJ851985 NTF851985 ODB851985 OMX851985 OWT851985 PGP851985 PQL851985 QAH851985 QKD851985 QTZ851985 RDV851985 RNR851985 RXN851985 SHJ851985 SRF851985 TBB851985 TKX851985 TUT851985 UEP851985 UOL851985 UYH851985 VID851985 VRZ851985 WBV851985 WLR851985 WVN851985 F917521 JB917521 SX917521 ACT917521 AMP917521 AWL917521 BGH917521 BQD917521 BZZ917521 CJV917521 CTR917521 DDN917521 DNJ917521 DXF917521 EHB917521 EQX917521 FAT917521 FKP917521 FUL917521 GEH917521 GOD917521 GXZ917521 HHV917521 HRR917521 IBN917521 ILJ917521 IVF917521 JFB917521 JOX917521 JYT917521 KIP917521 KSL917521 LCH917521 LMD917521 LVZ917521 MFV917521 MPR917521 MZN917521 NJJ917521 NTF917521 ODB917521 OMX917521 OWT917521 PGP917521 PQL917521 QAH917521 QKD917521 QTZ917521 RDV917521 RNR917521 RXN917521 SHJ917521 SRF917521 TBB917521 TKX917521 TUT917521 UEP917521 UOL917521 UYH917521 VID917521 VRZ917521 WBV917521 WLR917521 WVN917521 F983057 JB983057 SX983057 ACT983057 AMP983057 AWL983057 BGH983057 BQD983057 BZZ983057 CJV983057 CTR983057 DDN983057 DNJ983057 DXF983057 EHB983057 EQX983057 FAT983057 FKP983057 FUL983057 GEH983057 GOD983057 GXZ983057 HHV983057 HRR983057 IBN983057 ILJ983057 IVF983057 JFB983057 JOX983057 JYT983057 KIP983057 KSL983057 LCH983057 LMD983057 LVZ983057 MFV983057 MPR983057 MZN983057 NJJ983057 NTF983057 ODB983057 OMX983057 OWT983057 PGP983057 PQL983057 QAH983057 QKD983057 QTZ983057 RDV983057 RNR983057 RXN983057 SHJ983057 SRF983057 TBB983057 TKX983057 TUT983057 UEP983057 UOL983057 UYH983057 VID983057 VRZ983057 WBV983057 WLR983057 WVN983057 F31:F33 JB31:JB33 SX31:SX33 ACT31:ACT33 AMP31:AMP33 AWL31:AWL33 BGH31:BGH33 BQD31:BQD33 BZZ31:BZZ33 CJV31:CJV33 CTR31:CTR33 DDN31:DDN33 DNJ31:DNJ33 DXF31:DXF33 EHB31:EHB33 EQX31:EQX33 FAT31:FAT33 FKP31:FKP33 FUL31:FUL33 GEH31:GEH33 GOD31:GOD33 GXZ31:GXZ33 HHV31:HHV33 HRR31:HRR33 IBN31:IBN33 ILJ31:ILJ33 IVF31:IVF33 JFB31:JFB33 JOX31:JOX33 JYT31:JYT33 KIP31:KIP33 KSL31:KSL33 LCH31:LCH33 LMD31:LMD33 LVZ31:LVZ33 MFV31:MFV33 MPR31:MPR33 MZN31:MZN33 NJJ31:NJJ33 NTF31:NTF33 ODB31:ODB33 OMX31:OMX33 OWT31:OWT33 PGP31:PGP33 PQL31:PQL33 QAH31:QAH33 QKD31:QKD33 QTZ31:QTZ33 RDV31:RDV33 RNR31:RNR33 RXN31:RXN33 SHJ31:SHJ33 SRF31:SRF33 TBB31:TBB33 TKX31:TKX33 TUT31:TUT33 UEP31:UEP33 UOL31:UOL33 UYH31:UYH33 VID31:VID33 VRZ31:VRZ33 WBV31:WBV33 WLR31:WLR33 WVN31:WVN33 F65567:F65569 JB65567:JB65569 SX65567:SX65569 ACT65567:ACT65569 AMP65567:AMP65569 AWL65567:AWL65569 BGH65567:BGH65569 BQD65567:BQD65569 BZZ65567:BZZ65569 CJV65567:CJV65569 CTR65567:CTR65569 DDN65567:DDN65569 DNJ65567:DNJ65569 DXF65567:DXF65569 EHB65567:EHB65569 EQX65567:EQX65569 FAT65567:FAT65569 FKP65567:FKP65569 FUL65567:FUL65569 GEH65567:GEH65569 GOD65567:GOD65569 GXZ65567:GXZ65569 HHV65567:HHV65569 HRR65567:HRR65569 IBN65567:IBN65569 ILJ65567:ILJ65569 IVF65567:IVF65569 JFB65567:JFB65569 JOX65567:JOX65569 JYT65567:JYT65569 KIP65567:KIP65569 KSL65567:KSL65569 LCH65567:LCH65569 LMD65567:LMD65569 LVZ65567:LVZ65569 MFV65567:MFV65569 MPR65567:MPR65569 MZN65567:MZN65569 NJJ65567:NJJ65569 NTF65567:NTF65569 ODB65567:ODB65569 OMX65567:OMX65569 OWT65567:OWT65569 PGP65567:PGP65569 PQL65567:PQL65569 QAH65567:QAH65569 QKD65567:QKD65569 QTZ65567:QTZ65569 RDV65567:RDV65569 RNR65567:RNR65569 RXN65567:RXN65569 SHJ65567:SHJ65569 SRF65567:SRF65569 TBB65567:TBB65569 TKX65567:TKX65569 TUT65567:TUT65569 UEP65567:UEP65569 UOL65567:UOL65569 UYH65567:UYH65569 VID65567:VID65569 VRZ65567:VRZ65569 WBV65567:WBV65569 WLR65567:WLR65569 WVN65567:WVN65569 F131103:F131105 JB131103:JB131105 SX131103:SX131105 ACT131103:ACT131105 AMP131103:AMP131105 AWL131103:AWL131105 BGH131103:BGH131105 BQD131103:BQD131105 BZZ131103:BZZ131105 CJV131103:CJV131105 CTR131103:CTR131105 DDN131103:DDN131105 DNJ131103:DNJ131105 DXF131103:DXF131105 EHB131103:EHB131105 EQX131103:EQX131105 FAT131103:FAT131105 FKP131103:FKP131105 FUL131103:FUL131105 GEH131103:GEH131105 GOD131103:GOD131105 GXZ131103:GXZ131105 HHV131103:HHV131105 HRR131103:HRR131105 IBN131103:IBN131105 ILJ131103:ILJ131105 IVF131103:IVF131105 JFB131103:JFB131105 JOX131103:JOX131105 JYT131103:JYT131105 KIP131103:KIP131105 KSL131103:KSL131105 LCH131103:LCH131105 LMD131103:LMD131105 LVZ131103:LVZ131105 MFV131103:MFV131105 MPR131103:MPR131105 MZN131103:MZN131105 NJJ131103:NJJ131105 NTF131103:NTF131105 ODB131103:ODB131105 OMX131103:OMX131105 OWT131103:OWT131105 PGP131103:PGP131105 PQL131103:PQL131105 QAH131103:QAH131105 QKD131103:QKD131105 QTZ131103:QTZ131105 RDV131103:RDV131105 RNR131103:RNR131105 RXN131103:RXN131105 SHJ131103:SHJ131105 SRF131103:SRF131105 TBB131103:TBB131105 TKX131103:TKX131105 TUT131103:TUT131105 UEP131103:UEP131105 UOL131103:UOL131105 UYH131103:UYH131105 VID131103:VID131105 VRZ131103:VRZ131105 WBV131103:WBV131105 WLR131103:WLR131105 WVN131103:WVN131105 F196639:F196641 JB196639:JB196641 SX196639:SX196641 ACT196639:ACT196641 AMP196639:AMP196641 AWL196639:AWL196641 BGH196639:BGH196641 BQD196639:BQD196641 BZZ196639:BZZ196641 CJV196639:CJV196641 CTR196639:CTR196641 DDN196639:DDN196641 DNJ196639:DNJ196641 DXF196639:DXF196641 EHB196639:EHB196641 EQX196639:EQX196641 FAT196639:FAT196641 FKP196639:FKP196641 FUL196639:FUL196641 GEH196639:GEH196641 GOD196639:GOD196641 GXZ196639:GXZ196641 HHV196639:HHV196641 HRR196639:HRR196641 IBN196639:IBN196641 ILJ196639:ILJ196641 IVF196639:IVF196641 JFB196639:JFB196641 JOX196639:JOX196641 JYT196639:JYT196641 KIP196639:KIP196641 KSL196639:KSL196641 LCH196639:LCH196641 LMD196639:LMD196641 LVZ196639:LVZ196641 MFV196639:MFV196641 MPR196639:MPR196641 MZN196639:MZN196641 NJJ196639:NJJ196641 NTF196639:NTF196641 ODB196639:ODB196641 OMX196639:OMX196641 OWT196639:OWT196641 PGP196639:PGP196641 PQL196639:PQL196641 QAH196639:QAH196641 QKD196639:QKD196641 QTZ196639:QTZ196641 RDV196639:RDV196641 RNR196639:RNR196641 RXN196639:RXN196641 SHJ196639:SHJ196641 SRF196639:SRF196641 TBB196639:TBB196641 TKX196639:TKX196641 TUT196639:TUT196641 UEP196639:UEP196641 UOL196639:UOL196641 UYH196639:UYH196641 VID196639:VID196641 VRZ196639:VRZ196641 WBV196639:WBV196641 WLR196639:WLR196641 WVN196639:WVN196641 F262175:F262177 JB262175:JB262177 SX262175:SX262177 ACT262175:ACT262177 AMP262175:AMP262177 AWL262175:AWL262177 BGH262175:BGH262177 BQD262175:BQD262177 BZZ262175:BZZ262177 CJV262175:CJV262177 CTR262175:CTR262177 DDN262175:DDN262177 DNJ262175:DNJ262177 DXF262175:DXF262177 EHB262175:EHB262177 EQX262175:EQX262177 FAT262175:FAT262177 FKP262175:FKP262177 FUL262175:FUL262177 GEH262175:GEH262177 GOD262175:GOD262177 GXZ262175:GXZ262177 HHV262175:HHV262177 HRR262175:HRR262177 IBN262175:IBN262177 ILJ262175:ILJ262177 IVF262175:IVF262177 JFB262175:JFB262177 JOX262175:JOX262177 JYT262175:JYT262177 KIP262175:KIP262177 KSL262175:KSL262177 LCH262175:LCH262177 LMD262175:LMD262177 LVZ262175:LVZ262177 MFV262175:MFV262177 MPR262175:MPR262177 MZN262175:MZN262177 NJJ262175:NJJ262177 NTF262175:NTF262177 ODB262175:ODB262177 OMX262175:OMX262177 OWT262175:OWT262177 PGP262175:PGP262177 PQL262175:PQL262177 QAH262175:QAH262177 QKD262175:QKD262177 QTZ262175:QTZ262177 RDV262175:RDV262177 RNR262175:RNR262177 RXN262175:RXN262177 SHJ262175:SHJ262177 SRF262175:SRF262177 TBB262175:TBB262177 TKX262175:TKX262177 TUT262175:TUT262177 UEP262175:UEP262177 UOL262175:UOL262177 UYH262175:UYH262177 VID262175:VID262177 VRZ262175:VRZ262177 WBV262175:WBV262177 WLR262175:WLR262177 WVN262175:WVN262177 F327711:F327713 JB327711:JB327713 SX327711:SX327713 ACT327711:ACT327713 AMP327711:AMP327713 AWL327711:AWL327713 BGH327711:BGH327713 BQD327711:BQD327713 BZZ327711:BZZ327713 CJV327711:CJV327713 CTR327711:CTR327713 DDN327711:DDN327713 DNJ327711:DNJ327713 DXF327711:DXF327713 EHB327711:EHB327713 EQX327711:EQX327713 FAT327711:FAT327713 FKP327711:FKP327713 FUL327711:FUL327713 GEH327711:GEH327713 GOD327711:GOD327713 GXZ327711:GXZ327713 HHV327711:HHV327713 HRR327711:HRR327713 IBN327711:IBN327713 ILJ327711:ILJ327713 IVF327711:IVF327713 JFB327711:JFB327713 JOX327711:JOX327713 JYT327711:JYT327713 KIP327711:KIP327713 KSL327711:KSL327713 LCH327711:LCH327713 LMD327711:LMD327713 LVZ327711:LVZ327713 MFV327711:MFV327713 MPR327711:MPR327713 MZN327711:MZN327713 NJJ327711:NJJ327713 NTF327711:NTF327713 ODB327711:ODB327713 OMX327711:OMX327713 OWT327711:OWT327713 PGP327711:PGP327713 PQL327711:PQL327713 QAH327711:QAH327713 QKD327711:QKD327713 QTZ327711:QTZ327713 RDV327711:RDV327713 RNR327711:RNR327713 RXN327711:RXN327713 SHJ327711:SHJ327713 SRF327711:SRF327713 TBB327711:TBB327713 TKX327711:TKX327713 TUT327711:TUT327713 UEP327711:UEP327713 UOL327711:UOL327713 UYH327711:UYH327713 VID327711:VID327713 VRZ327711:VRZ327713 WBV327711:WBV327713 WLR327711:WLR327713 WVN327711:WVN327713 F393247:F393249 JB393247:JB393249 SX393247:SX393249 ACT393247:ACT393249 AMP393247:AMP393249 AWL393247:AWL393249 BGH393247:BGH393249 BQD393247:BQD393249 BZZ393247:BZZ393249 CJV393247:CJV393249 CTR393247:CTR393249 DDN393247:DDN393249 DNJ393247:DNJ393249 DXF393247:DXF393249 EHB393247:EHB393249 EQX393247:EQX393249 FAT393247:FAT393249 FKP393247:FKP393249 FUL393247:FUL393249 GEH393247:GEH393249 GOD393247:GOD393249 GXZ393247:GXZ393249 HHV393247:HHV393249 HRR393247:HRR393249 IBN393247:IBN393249 ILJ393247:ILJ393249 IVF393247:IVF393249 JFB393247:JFB393249 JOX393247:JOX393249 JYT393247:JYT393249 KIP393247:KIP393249 KSL393247:KSL393249 LCH393247:LCH393249 LMD393247:LMD393249 LVZ393247:LVZ393249 MFV393247:MFV393249 MPR393247:MPR393249 MZN393247:MZN393249 NJJ393247:NJJ393249 NTF393247:NTF393249 ODB393247:ODB393249 OMX393247:OMX393249 OWT393247:OWT393249 PGP393247:PGP393249 PQL393247:PQL393249 QAH393247:QAH393249 QKD393247:QKD393249 QTZ393247:QTZ393249 RDV393247:RDV393249 RNR393247:RNR393249 RXN393247:RXN393249 SHJ393247:SHJ393249 SRF393247:SRF393249 TBB393247:TBB393249 TKX393247:TKX393249 TUT393247:TUT393249 UEP393247:UEP393249 UOL393247:UOL393249 UYH393247:UYH393249 VID393247:VID393249 VRZ393247:VRZ393249 WBV393247:WBV393249 WLR393247:WLR393249 WVN393247:WVN393249 F458783:F458785 JB458783:JB458785 SX458783:SX458785 ACT458783:ACT458785 AMP458783:AMP458785 AWL458783:AWL458785 BGH458783:BGH458785 BQD458783:BQD458785 BZZ458783:BZZ458785 CJV458783:CJV458785 CTR458783:CTR458785 DDN458783:DDN458785 DNJ458783:DNJ458785 DXF458783:DXF458785 EHB458783:EHB458785 EQX458783:EQX458785 FAT458783:FAT458785 FKP458783:FKP458785 FUL458783:FUL458785 GEH458783:GEH458785 GOD458783:GOD458785 GXZ458783:GXZ458785 HHV458783:HHV458785 HRR458783:HRR458785 IBN458783:IBN458785 ILJ458783:ILJ458785 IVF458783:IVF458785 JFB458783:JFB458785 JOX458783:JOX458785 JYT458783:JYT458785 KIP458783:KIP458785 KSL458783:KSL458785 LCH458783:LCH458785 LMD458783:LMD458785 LVZ458783:LVZ458785 MFV458783:MFV458785 MPR458783:MPR458785 MZN458783:MZN458785 NJJ458783:NJJ458785 NTF458783:NTF458785 ODB458783:ODB458785 OMX458783:OMX458785 OWT458783:OWT458785 PGP458783:PGP458785 PQL458783:PQL458785 QAH458783:QAH458785 QKD458783:QKD458785 QTZ458783:QTZ458785 RDV458783:RDV458785 RNR458783:RNR458785 RXN458783:RXN458785 SHJ458783:SHJ458785 SRF458783:SRF458785 TBB458783:TBB458785 TKX458783:TKX458785 TUT458783:TUT458785 UEP458783:UEP458785 UOL458783:UOL458785 UYH458783:UYH458785 VID458783:VID458785 VRZ458783:VRZ458785 WBV458783:WBV458785 WLR458783:WLR458785 WVN458783:WVN458785 F524319:F524321 JB524319:JB524321 SX524319:SX524321 ACT524319:ACT524321 AMP524319:AMP524321 AWL524319:AWL524321 BGH524319:BGH524321 BQD524319:BQD524321 BZZ524319:BZZ524321 CJV524319:CJV524321 CTR524319:CTR524321 DDN524319:DDN524321 DNJ524319:DNJ524321 DXF524319:DXF524321 EHB524319:EHB524321 EQX524319:EQX524321 FAT524319:FAT524321 FKP524319:FKP524321 FUL524319:FUL524321 GEH524319:GEH524321 GOD524319:GOD524321 GXZ524319:GXZ524321 HHV524319:HHV524321 HRR524319:HRR524321 IBN524319:IBN524321 ILJ524319:ILJ524321 IVF524319:IVF524321 JFB524319:JFB524321 JOX524319:JOX524321 JYT524319:JYT524321 KIP524319:KIP524321 KSL524319:KSL524321 LCH524319:LCH524321 LMD524319:LMD524321 LVZ524319:LVZ524321 MFV524319:MFV524321 MPR524319:MPR524321 MZN524319:MZN524321 NJJ524319:NJJ524321 NTF524319:NTF524321 ODB524319:ODB524321 OMX524319:OMX524321 OWT524319:OWT524321 PGP524319:PGP524321 PQL524319:PQL524321 QAH524319:QAH524321 QKD524319:QKD524321 QTZ524319:QTZ524321 RDV524319:RDV524321 RNR524319:RNR524321 RXN524319:RXN524321 SHJ524319:SHJ524321 SRF524319:SRF524321 TBB524319:TBB524321 TKX524319:TKX524321 TUT524319:TUT524321 UEP524319:UEP524321 UOL524319:UOL524321 UYH524319:UYH524321 VID524319:VID524321 VRZ524319:VRZ524321 WBV524319:WBV524321 WLR524319:WLR524321 WVN524319:WVN524321 F589855:F589857 JB589855:JB589857 SX589855:SX589857 ACT589855:ACT589857 AMP589855:AMP589857 AWL589855:AWL589857 BGH589855:BGH589857 BQD589855:BQD589857 BZZ589855:BZZ589857 CJV589855:CJV589857 CTR589855:CTR589857 DDN589855:DDN589857 DNJ589855:DNJ589857 DXF589855:DXF589857 EHB589855:EHB589857 EQX589855:EQX589857 FAT589855:FAT589857 FKP589855:FKP589857 FUL589855:FUL589857 GEH589855:GEH589857 GOD589855:GOD589857 GXZ589855:GXZ589857 HHV589855:HHV589857 HRR589855:HRR589857 IBN589855:IBN589857 ILJ589855:ILJ589857 IVF589855:IVF589857 JFB589855:JFB589857 JOX589855:JOX589857 JYT589855:JYT589857 KIP589855:KIP589857 KSL589855:KSL589857 LCH589855:LCH589857 LMD589855:LMD589857 LVZ589855:LVZ589857 MFV589855:MFV589857 MPR589855:MPR589857 MZN589855:MZN589857 NJJ589855:NJJ589857 NTF589855:NTF589857 ODB589855:ODB589857 OMX589855:OMX589857 OWT589855:OWT589857 PGP589855:PGP589857 PQL589855:PQL589857 QAH589855:QAH589857 QKD589855:QKD589857 QTZ589855:QTZ589857 RDV589855:RDV589857 RNR589855:RNR589857 RXN589855:RXN589857 SHJ589855:SHJ589857 SRF589855:SRF589857 TBB589855:TBB589857 TKX589855:TKX589857 TUT589855:TUT589857 UEP589855:UEP589857 UOL589855:UOL589857 UYH589855:UYH589857 VID589855:VID589857 VRZ589855:VRZ589857 WBV589855:WBV589857 WLR589855:WLR589857 WVN589855:WVN589857 F655391:F655393 JB655391:JB655393 SX655391:SX655393 ACT655391:ACT655393 AMP655391:AMP655393 AWL655391:AWL655393 BGH655391:BGH655393 BQD655391:BQD655393 BZZ655391:BZZ655393 CJV655391:CJV655393 CTR655391:CTR655393 DDN655391:DDN655393 DNJ655391:DNJ655393 DXF655391:DXF655393 EHB655391:EHB655393 EQX655391:EQX655393 FAT655391:FAT655393 FKP655391:FKP655393 FUL655391:FUL655393 GEH655391:GEH655393 GOD655391:GOD655393 GXZ655391:GXZ655393 HHV655391:HHV655393 HRR655391:HRR655393 IBN655391:IBN655393 ILJ655391:ILJ655393 IVF655391:IVF655393 JFB655391:JFB655393 JOX655391:JOX655393 JYT655391:JYT655393 KIP655391:KIP655393 KSL655391:KSL655393 LCH655391:LCH655393 LMD655391:LMD655393 LVZ655391:LVZ655393 MFV655391:MFV655393 MPR655391:MPR655393 MZN655391:MZN655393 NJJ655391:NJJ655393 NTF655391:NTF655393 ODB655391:ODB655393 OMX655391:OMX655393 OWT655391:OWT655393 PGP655391:PGP655393 PQL655391:PQL655393 QAH655391:QAH655393 QKD655391:QKD655393 QTZ655391:QTZ655393 RDV655391:RDV655393 RNR655391:RNR655393 RXN655391:RXN655393 SHJ655391:SHJ655393 SRF655391:SRF655393 TBB655391:TBB655393 TKX655391:TKX655393 TUT655391:TUT655393 UEP655391:UEP655393 UOL655391:UOL655393 UYH655391:UYH655393 VID655391:VID655393 VRZ655391:VRZ655393 WBV655391:WBV655393 WLR655391:WLR655393 WVN655391:WVN655393 F720927:F720929 JB720927:JB720929 SX720927:SX720929 ACT720927:ACT720929 AMP720927:AMP720929 AWL720927:AWL720929 BGH720927:BGH720929 BQD720927:BQD720929 BZZ720927:BZZ720929 CJV720927:CJV720929 CTR720927:CTR720929 DDN720927:DDN720929 DNJ720927:DNJ720929 DXF720927:DXF720929 EHB720927:EHB720929 EQX720927:EQX720929 FAT720927:FAT720929 FKP720927:FKP720929 FUL720927:FUL720929 GEH720927:GEH720929 GOD720927:GOD720929 GXZ720927:GXZ720929 HHV720927:HHV720929 HRR720927:HRR720929 IBN720927:IBN720929 ILJ720927:ILJ720929 IVF720927:IVF720929 JFB720927:JFB720929 JOX720927:JOX720929 JYT720927:JYT720929 KIP720927:KIP720929 KSL720927:KSL720929 LCH720927:LCH720929 LMD720927:LMD720929 LVZ720927:LVZ720929 MFV720927:MFV720929 MPR720927:MPR720929 MZN720927:MZN720929 NJJ720927:NJJ720929 NTF720927:NTF720929 ODB720927:ODB720929 OMX720927:OMX720929 OWT720927:OWT720929 PGP720927:PGP720929 PQL720927:PQL720929 QAH720927:QAH720929 QKD720927:QKD720929 QTZ720927:QTZ720929 RDV720927:RDV720929 RNR720927:RNR720929 RXN720927:RXN720929 SHJ720927:SHJ720929 SRF720927:SRF720929 TBB720927:TBB720929 TKX720927:TKX720929 TUT720927:TUT720929 UEP720927:UEP720929 UOL720927:UOL720929 UYH720927:UYH720929 VID720927:VID720929 VRZ720927:VRZ720929 WBV720927:WBV720929 WLR720927:WLR720929 WVN720927:WVN720929 F786463:F786465 JB786463:JB786465 SX786463:SX786465 ACT786463:ACT786465 AMP786463:AMP786465 AWL786463:AWL786465 BGH786463:BGH786465 BQD786463:BQD786465 BZZ786463:BZZ786465 CJV786463:CJV786465 CTR786463:CTR786465 DDN786463:DDN786465 DNJ786463:DNJ786465 DXF786463:DXF786465 EHB786463:EHB786465 EQX786463:EQX786465 FAT786463:FAT786465 FKP786463:FKP786465 FUL786463:FUL786465 GEH786463:GEH786465 GOD786463:GOD786465 GXZ786463:GXZ786465 HHV786463:HHV786465 HRR786463:HRR786465 IBN786463:IBN786465 ILJ786463:ILJ786465 IVF786463:IVF786465 JFB786463:JFB786465 JOX786463:JOX786465 JYT786463:JYT786465 KIP786463:KIP786465 KSL786463:KSL786465 LCH786463:LCH786465 LMD786463:LMD786465 LVZ786463:LVZ786465 MFV786463:MFV786465 MPR786463:MPR786465 MZN786463:MZN786465 NJJ786463:NJJ786465 NTF786463:NTF786465 ODB786463:ODB786465 OMX786463:OMX786465 OWT786463:OWT786465 PGP786463:PGP786465 PQL786463:PQL786465 QAH786463:QAH786465 QKD786463:QKD786465 QTZ786463:QTZ786465 RDV786463:RDV786465 RNR786463:RNR786465 RXN786463:RXN786465 SHJ786463:SHJ786465 SRF786463:SRF786465 TBB786463:TBB786465 TKX786463:TKX786465 TUT786463:TUT786465 UEP786463:UEP786465 UOL786463:UOL786465 UYH786463:UYH786465 VID786463:VID786465 VRZ786463:VRZ786465 WBV786463:WBV786465 WLR786463:WLR786465 WVN786463:WVN786465 F851999:F852001 JB851999:JB852001 SX851999:SX852001 ACT851999:ACT852001 AMP851999:AMP852001 AWL851999:AWL852001 BGH851999:BGH852001 BQD851999:BQD852001 BZZ851999:BZZ852001 CJV851999:CJV852001 CTR851999:CTR852001 DDN851999:DDN852001 DNJ851999:DNJ852001 DXF851999:DXF852001 EHB851999:EHB852001 EQX851999:EQX852001 FAT851999:FAT852001 FKP851999:FKP852001 FUL851999:FUL852001 GEH851999:GEH852001 GOD851999:GOD852001 GXZ851999:GXZ852001 HHV851999:HHV852001 HRR851999:HRR852001 IBN851999:IBN852001 ILJ851999:ILJ852001 IVF851999:IVF852001 JFB851999:JFB852001 JOX851999:JOX852001 JYT851999:JYT852001 KIP851999:KIP852001 KSL851999:KSL852001 LCH851999:LCH852001 LMD851999:LMD852001 LVZ851999:LVZ852001 MFV851999:MFV852001 MPR851999:MPR852001 MZN851999:MZN852001 NJJ851999:NJJ852001 NTF851999:NTF852001 ODB851999:ODB852001 OMX851999:OMX852001 OWT851999:OWT852001 PGP851999:PGP852001 PQL851999:PQL852001 QAH851999:QAH852001 QKD851999:QKD852001 QTZ851999:QTZ852001 RDV851999:RDV852001 RNR851999:RNR852001 RXN851999:RXN852001 SHJ851999:SHJ852001 SRF851999:SRF852001 TBB851999:TBB852001 TKX851999:TKX852001 TUT851999:TUT852001 UEP851999:UEP852001 UOL851999:UOL852001 UYH851999:UYH852001 VID851999:VID852001 VRZ851999:VRZ852001 WBV851999:WBV852001 WLR851999:WLR852001 WVN851999:WVN852001 F917535:F917537 JB917535:JB917537 SX917535:SX917537 ACT917535:ACT917537 AMP917535:AMP917537 AWL917535:AWL917537 BGH917535:BGH917537 BQD917535:BQD917537 BZZ917535:BZZ917537 CJV917535:CJV917537 CTR917535:CTR917537 DDN917535:DDN917537 DNJ917535:DNJ917537 DXF917535:DXF917537 EHB917535:EHB917537 EQX917535:EQX917537 FAT917535:FAT917537 FKP917535:FKP917537 FUL917535:FUL917537 GEH917535:GEH917537 GOD917535:GOD917537 GXZ917535:GXZ917537 HHV917535:HHV917537 HRR917535:HRR917537 IBN917535:IBN917537 ILJ917535:ILJ917537 IVF917535:IVF917537 JFB917535:JFB917537 JOX917535:JOX917537 JYT917535:JYT917537 KIP917535:KIP917537 KSL917535:KSL917537 LCH917535:LCH917537 LMD917535:LMD917537 LVZ917535:LVZ917537 MFV917535:MFV917537 MPR917535:MPR917537 MZN917535:MZN917537 NJJ917535:NJJ917537 NTF917535:NTF917537 ODB917535:ODB917537 OMX917535:OMX917537 OWT917535:OWT917537 PGP917535:PGP917537 PQL917535:PQL917537 QAH917535:QAH917537 QKD917535:QKD917537 QTZ917535:QTZ917537 RDV917535:RDV917537 RNR917535:RNR917537 RXN917535:RXN917537 SHJ917535:SHJ917537 SRF917535:SRF917537 TBB917535:TBB917537 TKX917535:TKX917537 TUT917535:TUT917537 UEP917535:UEP917537 UOL917535:UOL917537 UYH917535:UYH917537 VID917535:VID917537 VRZ917535:VRZ917537 WBV917535:WBV917537 WLR917535:WLR917537 WVN917535:WVN917537 F983071:F983073 JB983071:JB983073 SX983071:SX983073 ACT983071:ACT983073 AMP983071:AMP983073 AWL983071:AWL983073 BGH983071:BGH983073 BQD983071:BQD983073 BZZ983071:BZZ983073 CJV983071:CJV983073 CTR983071:CTR983073 DDN983071:DDN983073 DNJ983071:DNJ983073 DXF983071:DXF983073 EHB983071:EHB983073 EQX983071:EQX983073 FAT983071:FAT983073 FKP983071:FKP983073 FUL983071:FUL983073 GEH983071:GEH983073 GOD983071:GOD983073 GXZ983071:GXZ983073 HHV983071:HHV983073 HRR983071:HRR983073 IBN983071:IBN983073 ILJ983071:ILJ983073 IVF983071:IVF983073 JFB983071:JFB983073 JOX983071:JOX983073 JYT983071:JYT983073 KIP983071:KIP983073 KSL983071:KSL983073 LCH983071:LCH983073 LMD983071:LMD983073 LVZ983071:LVZ983073 MFV983071:MFV983073 MPR983071:MPR983073 MZN983071:MZN983073 NJJ983071:NJJ983073 NTF983071:NTF983073 ODB983071:ODB983073 OMX983071:OMX983073 OWT983071:OWT983073 PGP983071:PGP983073 PQL983071:PQL983073 QAH983071:QAH983073 QKD983071:QKD983073 QTZ983071:QTZ983073 RDV983071:RDV983073 RNR983071:RNR983073 RXN983071:RXN983073 SHJ983071:SHJ983073 SRF983071:SRF983073 TBB983071:TBB983073 TKX983071:TKX983073 TUT983071:TUT983073 UEP983071:UEP983073 UOL983071:UOL983073 UYH983071:UYH983073 VID983071:VID983073 VRZ983071:VRZ983073 WBV983071:WBV983073 WLR983071:WLR983073 WVN983071:WVN983073 AK15:AK32 KG15:KG32 UC15:UC32 ADY15:ADY32 ANU15:ANU32 AXQ15:AXQ32 BHM15:BHM32 BRI15:BRI32 CBE15:CBE32 CLA15:CLA32 CUW15:CUW32 DES15:DES32 DOO15:DOO32 DYK15:DYK32 EIG15:EIG32 ESC15:ESC32 FBY15:FBY32 FLU15:FLU32 FVQ15:FVQ32 GFM15:GFM32 GPI15:GPI32 GZE15:GZE32 HJA15:HJA32 HSW15:HSW32 ICS15:ICS32 IMO15:IMO32 IWK15:IWK32 JGG15:JGG32 JQC15:JQC32 JZY15:JZY32 KJU15:KJU32 KTQ15:KTQ32 LDM15:LDM32 LNI15:LNI32 LXE15:LXE32 MHA15:MHA32 MQW15:MQW32 NAS15:NAS32 NKO15:NKO32 NUK15:NUK32 OEG15:OEG32 OOC15:OOC32 OXY15:OXY32 PHU15:PHU32 PRQ15:PRQ32 QBM15:QBM32 QLI15:QLI32 QVE15:QVE32 RFA15:RFA32 ROW15:ROW32 RYS15:RYS32 SIO15:SIO32 SSK15:SSK32 TCG15:TCG32 TMC15:TMC32 TVY15:TVY32 UFU15:UFU32 UPQ15:UPQ32 UZM15:UZM32 VJI15:VJI32 VTE15:VTE32 WDA15:WDA32 WMW15:WMW32 WWS15:WWS32 AK65551:AK65568 KG65551:KG65568 UC65551:UC65568 ADY65551:ADY65568 ANU65551:ANU65568 AXQ65551:AXQ65568 BHM65551:BHM65568 BRI65551:BRI65568 CBE65551:CBE65568 CLA65551:CLA65568 CUW65551:CUW65568 DES65551:DES65568 DOO65551:DOO65568 DYK65551:DYK65568 EIG65551:EIG65568 ESC65551:ESC65568 FBY65551:FBY65568 FLU65551:FLU65568 FVQ65551:FVQ65568 GFM65551:GFM65568 GPI65551:GPI65568 GZE65551:GZE65568 HJA65551:HJA65568 HSW65551:HSW65568 ICS65551:ICS65568 IMO65551:IMO65568 IWK65551:IWK65568 JGG65551:JGG65568 JQC65551:JQC65568 JZY65551:JZY65568 KJU65551:KJU65568 KTQ65551:KTQ65568 LDM65551:LDM65568 LNI65551:LNI65568 LXE65551:LXE65568 MHA65551:MHA65568 MQW65551:MQW65568 NAS65551:NAS65568 NKO65551:NKO65568 NUK65551:NUK65568 OEG65551:OEG65568 OOC65551:OOC65568 OXY65551:OXY65568 PHU65551:PHU65568 PRQ65551:PRQ65568 QBM65551:QBM65568 QLI65551:QLI65568 QVE65551:QVE65568 RFA65551:RFA65568 ROW65551:ROW65568 RYS65551:RYS65568 SIO65551:SIO65568 SSK65551:SSK65568 TCG65551:TCG65568 TMC65551:TMC65568 TVY65551:TVY65568 UFU65551:UFU65568 UPQ65551:UPQ65568 UZM65551:UZM65568 VJI65551:VJI65568 VTE65551:VTE65568 WDA65551:WDA65568 WMW65551:WMW65568 WWS65551:WWS65568 AK131087:AK131104 KG131087:KG131104 UC131087:UC131104 ADY131087:ADY131104 ANU131087:ANU131104 AXQ131087:AXQ131104 BHM131087:BHM131104 BRI131087:BRI131104 CBE131087:CBE131104 CLA131087:CLA131104 CUW131087:CUW131104 DES131087:DES131104 DOO131087:DOO131104 DYK131087:DYK131104 EIG131087:EIG131104 ESC131087:ESC131104 FBY131087:FBY131104 FLU131087:FLU131104 FVQ131087:FVQ131104 GFM131087:GFM131104 GPI131087:GPI131104 GZE131087:GZE131104 HJA131087:HJA131104 HSW131087:HSW131104 ICS131087:ICS131104 IMO131087:IMO131104 IWK131087:IWK131104 JGG131087:JGG131104 JQC131087:JQC131104 JZY131087:JZY131104 KJU131087:KJU131104 KTQ131087:KTQ131104 LDM131087:LDM131104 LNI131087:LNI131104 LXE131087:LXE131104 MHA131087:MHA131104 MQW131087:MQW131104 NAS131087:NAS131104 NKO131087:NKO131104 NUK131087:NUK131104 OEG131087:OEG131104 OOC131087:OOC131104 OXY131087:OXY131104 PHU131087:PHU131104 PRQ131087:PRQ131104 QBM131087:QBM131104 QLI131087:QLI131104 QVE131087:QVE131104 RFA131087:RFA131104 ROW131087:ROW131104 RYS131087:RYS131104 SIO131087:SIO131104 SSK131087:SSK131104 TCG131087:TCG131104 TMC131087:TMC131104 TVY131087:TVY131104 UFU131087:UFU131104 UPQ131087:UPQ131104 UZM131087:UZM131104 VJI131087:VJI131104 VTE131087:VTE131104 WDA131087:WDA131104 WMW131087:WMW131104 WWS131087:WWS131104 AK196623:AK196640 KG196623:KG196640 UC196623:UC196640 ADY196623:ADY196640 ANU196623:ANU196640 AXQ196623:AXQ196640 BHM196623:BHM196640 BRI196623:BRI196640 CBE196623:CBE196640 CLA196623:CLA196640 CUW196623:CUW196640 DES196623:DES196640 DOO196623:DOO196640 DYK196623:DYK196640 EIG196623:EIG196640 ESC196623:ESC196640 FBY196623:FBY196640 FLU196623:FLU196640 FVQ196623:FVQ196640 GFM196623:GFM196640 GPI196623:GPI196640 GZE196623:GZE196640 HJA196623:HJA196640 HSW196623:HSW196640 ICS196623:ICS196640 IMO196623:IMO196640 IWK196623:IWK196640 JGG196623:JGG196640 JQC196623:JQC196640 JZY196623:JZY196640 KJU196623:KJU196640 KTQ196623:KTQ196640 LDM196623:LDM196640 LNI196623:LNI196640 LXE196623:LXE196640 MHA196623:MHA196640 MQW196623:MQW196640 NAS196623:NAS196640 NKO196623:NKO196640 NUK196623:NUK196640 OEG196623:OEG196640 OOC196623:OOC196640 OXY196623:OXY196640 PHU196623:PHU196640 PRQ196623:PRQ196640 QBM196623:QBM196640 QLI196623:QLI196640 QVE196623:QVE196640 RFA196623:RFA196640 ROW196623:ROW196640 RYS196623:RYS196640 SIO196623:SIO196640 SSK196623:SSK196640 TCG196623:TCG196640 TMC196623:TMC196640 TVY196623:TVY196640 UFU196623:UFU196640 UPQ196623:UPQ196640 UZM196623:UZM196640 VJI196623:VJI196640 VTE196623:VTE196640 WDA196623:WDA196640 WMW196623:WMW196640 WWS196623:WWS196640 AK262159:AK262176 KG262159:KG262176 UC262159:UC262176 ADY262159:ADY262176 ANU262159:ANU262176 AXQ262159:AXQ262176 BHM262159:BHM262176 BRI262159:BRI262176 CBE262159:CBE262176 CLA262159:CLA262176 CUW262159:CUW262176 DES262159:DES262176 DOO262159:DOO262176 DYK262159:DYK262176 EIG262159:EIG262176 ESC262159:ESC262176 FBY262159:FBY262176 FLU262159:FLU262176 FVQ262159:FVQ262176 GFM262159:GFM262176 GPI262159:GPI262176 GZE262159:GZE262176 HJA262159:HJA262176 HSW262159:HSW262176 ICS262159:ICS262176 IMO262159:IMO262176 IWK262159:IWK262176 JGG262159:JGG262176 JQC262159:JQC262176 JZY262159:JZY262176 KJU262159:KJU262176 KTQ262159:KTQ262176 LDM262159:LDM262176 LNI262159:LNI262176 LXE262159:LXE262176 MHA262159:MHA262176 MQW262159:MQW262176 NAS262159:NAS262176 NKO262159:NKO262176 NUK262159:NUK262176 OEG262159:OEG262176 OOC262159:OOC262176 OXY262159:OXY262176 PHU262159:PHU262176 PRQ262159:PRQ262176 QBM262159:QBM262176 QLI262159:QLI262176 QVE262159:QVE262176 RFA262159:RFA262176 ROW262159:ROW262176 RYS262159:RYS262176 SIO262159:SIO262176 SSK262159:SSK262176 TCG262159:TCG262176 TMC262159:TMC262176 TVY262159:TVY262176 UFU262159:UFU262176 UPQ262159:UPQ262176 UZM262159:UZM262176 VJI262159:VJI262176 VTE262159:VTE262176 WDA262159:WDA262176 WMW262159:WMW262176 WWS262159:WWS262176 AK327695:AK327712 KG327695:KG327712 UC327695:UC327712 ADY327695:ADY327712 ANU327695:ANU327712 AXQ327695:AXQ327712 BHM327695:BHM327712 BRI327695:BRI327712 CBE327695:CBE327712 CLA327695:CLA327712 CUW327695:CUW327712 DES327695:DES327712 DOO327695:DOO327712 DYK327695:DYK327712 EIG327695:EIG327712 ESC327695:ESC327712 FBY327695:FBY327712 FLU327695:FLU327712 FVQ327695:FVQ327712 GFM327695:GFM327712 GPI327695:GPI327712 GZE327695:GZE327712 HJA327695:HJA327712 HSW327695:HSW327712 ICS327695:ICS327712 IMO327695:IMO327712 IWK327695:IWK327712 JGG327695:JGG327712 JQC327695:JQC327712 JZY327695:JZY327712 KJU327695:KJU327712 KTQ327695:KTQ327712 LDM327695:LDM327712 LNI327695:LNI327712 LXE327695:LXE327712 MHA327695:MHA327712 MQW327695:MQW327712 NAS327695:NAS327712 NKO327695:NKO327712 NUK327695:NUK327712 OEG327695:OEG327712 OOC327695:OOC327712 OXY327695:OXY327712 PHU327695:PHU327712 PRQ327695:PRQ327712 QBM327695:QBM327712 QLI327695:QLI327712 QVE327695:QVE327712 RFA327695:RFA327712 ROW327695:ROW327712 RYS327695:RYS327712 SIO327695:SIO327712 SSK327695:SSK327712 TCG327695:TCG327712 TMC327695:TMC327712 TVY327695:TVY327712 UFU327695:UFU327712 UPQ327695:UPQ327712 UZM327695:UZM327712 VJI327695:VJI327712 VTE327695:VTE327712 WDA327695:WDA327712 WMW327695:WMW327712 WWS327695:WWS327712 AK393231:AK393248 KG393231:KG393248 UC393231:UC393248 ADY393231:ADY393248 ANU393231:ANU393248 AXQ393231:AXQ393248 BHM393231:BHM393248 BRI393231:BRI393248 CBE393231:CBE393248 CLA393231:CLA393248 CUW393231:CUW393248 DES393231:DES393248 DOO393231:DOO393248 DYK393231:DYK393248 EIG393231:EIG393248 ESC393231:ESC393248 FBY393231:FBY393248 FLU393231:FLU393248 FVQ393231:FVQ393248 GFM393231:GFM393248 GPI393231:GPI393248 GZE393231:GZE393248 HJA393231:HJA393248 HSW393231:HSW393248 ICS393231:ICS393248 IMO393231:IMO393248 IWK393231:IWK393248 JGG393231:JGG393248 JQC393231:JQC393248 JZY393231:JZY393248 KJU393231:KJU393248 KTQ393231:KTQ393248 LDM393231:LDM393248 LNI393231:LNI393248 LXE393231:LXE393248 MHA393231:MHA393248 MQW393231:MQW393248 NAS393231:NAS393248 NKO393231:NKO393248 NUK393231:NUK393248 OEG393231:OEG393248 OOC393231:OOC393248 OXY393231:OXY393248 PHU393231:PHU393248 PRQ393231:PRQ393248 QBM393231:QBM393248 QLI393231:QLI393248 QVE393231:QVE393248 RFA393231:RFA393248 ROW393231:ROW393248 RYS393231:RYS393248 SIO393231:SIO393248 SSK393231:SSK393248 TCG393231:TCG393248 TMC393231:TMC393248 TVY393231:TVY393248 UFU393231:UFU393248 UPQ393231:UPQ393248 UZM393231:UZM393248 VJI393231:VJI393248 VTE393231:VTE393248 WDA393231:WDA393248 WMW393231:WMW393248 WWS393231:WWS393248 AK458767:AK458784 KG458767:KG458784 UC458767:UC458784 ADY458767:ADY458784 ANU458767:ANU458784 AXQ458767:AXQ458784 BHM458767:BHM458784 BRI458767:BRI458784 CBE458767:CBE458784 CLA458767:CLA458784 CUW458767:CUW458784 DES458767:DES458784 DOO458767:DOO458784 DYK458767:DYK458784 EIG458767:EIG458784 ESC458767:ESC458784 FBY458767:FBY458784 FLU458767:FLU458784 FVQ458767:FVQ458784 GFM458767:GFM458784 GPI458767:GPI458784 GZE458767:GZE458784 HJA458767:HJA458784 HSW458767:HSW458784 ICS458767:ICS458784 IMO458767:IMO458784 IWK458767:IWK458784 JGG458767:JGG458784 JQC458767:JQC458784 JZY458767:JZY458784 KJU458767:KJU458784 KTQ458767:KTQ458784 LDM458767:LDM458784 LNI458767:LNI458784 LXE458767:LXE458784 MHA458767:MHA458784 MQW458767:MQW458784 NAS458767:NAS458784 NKO458767:NKO458784 NUK458767:NUK458784 OEG458767:OEG458784 OOC458767:OOC458784 OXY458767:OXY458784 PHU458767:PHU458784 PRQ458767:PRQ458784 QBM458767:QBM458784 QLI458767:QLI458784 QVE458767:QVE458784 RFA458767:RFA458784 ROW458767:ROW458784 RYS458767:RYS458784 SIO458767:SIO458784 SSK458767:SSK458784 TCG458767:TCG458784 TMC458767:TMC458784 TVY458767:TVY458784 UFU458767:UFU458784 UPQ458767:UPQ458784 UZM458767:UZM458784 VJI458767:VJI458784 VTE458767:VTE458784 WDA458767:WDA458784 WMW458767:WMW458784 WWS458767:WWS458784 AK524303:AK524320 KG524303:KG524320 UC524303:UC524320 ADY524303:ADY524320 ANU524303:ANU524320 AXQ524303:AXQ524320 BHM524303:BHM524320 BRI524303:BRI524320 CBE524303:CBE524320 CLA524303:CLA524320 CUW524303:CUW524320 DES524303:DES524320 DOO524303:DOO524320 DYK524303:DYK524320 EIG524303:EIG524320 ESC524303:ESC524320 FBY524303:FBY524320 FLU524303:FLU524320 FVQ524303:FVQ524320 GFM524303:GFM524320 GPI524303:GPI524320 GZE524303:GZE524320 HJA524303:HJA524320 HSW524303:HSW524320 ICS524303:ICS524320 IMO524303:IMO524320 IWK524303:IWK524320 JGG524303:JGG524320 JQC524303:JQC524320 JZY524303:JZY524320 KJU524303:KJU524320 KTQ524303:KTQ524320 LDM524303:LDM524320 LNI524303:LNI524320 LXE524303:LXE524320 MHA524303:MHA524320 MQW524303:MQW524320 NAS524303:NAS524320 NKO524303:NKO524320 NUK524303:NUK524320 OEG524303:OEG524320 OOC524303:OOC524320 OXY524303:OXY524320 PHU524303:PHU524320 PRQ524303:PRQ524320 QBM524303:QBM524320 QLI524303:QLI524320 QVE524303:QVE524320 RFA524303:RFA524320 ROW524303:ROW524320 RYS524303:RYS524320 SIO524303:SIO524320 SSK524303:SSK524320 TCG524303:TCG524320 TMC524303:TMC524320 TVY524303:TVY524320 UFU524303:UFU524320 UPQ524303:UPQ524320 UZM524303:UZM524320 VJI524303:VJI524320 VTE524303:VTE524320 WDA524303:WDA524320 WMW524303:WMW524320 WWS524303:WWS524320 AK589839:AK589856 KG589839:KG589856 UC589839:UC589856 ADY589839:ADY589856 ANU589839:ANU589856 AXQ589839:AXQ589856 BHM589839:BHM589856 BRI589839:BRI589856 CBE589839:CBE589856 CLA589839:CLA589856 CUW589839:CUW589856 DES589839:DES589856 DOO589839:DOO589856 DYK589839:DYK589856 EIG589839:EIG589856 ESC589839:ESC589856 FBY589839:FBY589856 FLU589839:FLU589856 FVQ589839:FVQ589856 GFM589839:GFM589856 GPI589839:GPI589856 GZE589839:GZE589856 HJA589839:HJA589856 HSW589839:HSW589856 ICS589839:ICS589856 IMO589839:IMO589856 IWK589839:IWK589856 JGG589839:JGG589856 JQC589839:JQC589856 JZY589839:JZY589856 KJU589839:KJU589856 KTQ589839:KTQ589856 LDM589839:LDM589856 LNI589839:LNI589856 LXE589839:LXE589856 MHA589839:MHA589856 MQW589839:MQW589856 NAS589839:NAS589856 NKO589839:NKO589856 NUK589839:NUK589856 OEG589839:OEG589856 OOC589839:OOC589856 OXY589839:OXY589856 PHU589839:PHU589856 PRQ589839:PRQ589856 QBM589839:QBM589856 QLI589839:QLI589856 QVE589839:QVE589856 RFA589839:RFA589856 ROW589839:ROW589856 RYS589839:RYS589856 SIO589839:SIO589856 SSK589839:SSK589856 TCG589839:TCG589856 TMC589839:TMC589856 TVY589839:TVY589856 UFU589839:UFU589856 UPQ589839:UPQ589856 UZM589839:UZM589856 VJI589839:VJI589856 VTE589839:VTE589856 WDA589839:WDA589856 WMW589839:WMW589856 WWS589839:WWS589856 AK655375:AK655392 KG655375:KG655392 UC655375:UC655392 ADY655375:ADY655392 ANU655375:ANU655392 AXQ655375:AXQ655392 BHM655375:BHM655392 BRI655375:BRI655392 CBE655375:CBE655392 CLA655375:CLA655392 CUW655375:CUW655392 DES655375:DES655392 DOO655375:DOO655392 DYK655375:DYK655392 EIG655375:EIG655392 ESC655375:ESC655392 FBY655375:FBY655392 FLU655375:FLU655392 FVQ655375:FVQ655392 GFM655375:GFM655392 GPI655375:GPI655392 GZE655375:GZE655392 HJA655375:HJA655392 HSW655375:HSW655392 ICS655375:ICS655392 IMO655375:IMO655392 IWK655375:IWK655392 JGG655375:JGG655392 JQC655375:JQC655392 JZY655375:JZY655392 KJU655375:KJU655392 KTQ655375:KTQ655392 LDM655375:LDM655392 LNI655375:LNI655392 LXE655375:LXE655392 MHA655375:MHA655392 MQW655375:MQW655392 NAS655375:NAS655392 NKO655375:NKO655392 NUK655375:NUK655392 OEG655375:OEG655392 OOC655375:OOC655392 OXY655375:OXY655392 PHU655375:PHU655392 PRQ655375:PRQ655392 QBM655375:QBM655392 QLI655375:QLI655392 QVE655375:QVE655392 RFA655375:RFA655392 ROW655375:ROW655392 RYS655375:RYS655392 SIO655375:SIO655392 SSK655375:SSK655392 TCG655375:TCG655392 TMC655375:TMC655392 TVY655375:TVY655392 UFU655375:UFU655392 UPQ655375:UPQ655392 UZM655375:UZM655392 VJI655375:VJI655392 VTE655375:VTE655392 WDA655375:WDA655392 WMW655375:WMW655392 WWS655375:WWS655392 AK720911:AK720928 KG720911:KG720928 UC720911:UC720928 ADY720911:ADY720928 ANU720911:ANU720928 AXQ720911:AXQ720928 BHM720911:BHM720928 BRI720911:BRI720928 CBE720911:CBE720928 CLA720911:CLA720928 CUW720911:CUW720928 DES720911:DES720928 DOO720911:DOO720928 DYK720911:DYK720928 EIG720911:EIG720928 ESC720911:ESC720928 FBY720911:FBY720928 FLU720911:FLU720928 FVQ720911:FVQ720928 GFM720911:GFM720928 GPI720911:GPI720928 GZE720911:GZE720928 HJA720911:HJA720928 HSW720911:HSW720928 ICS720911:ICS720928 IMO720911:IMO720928 IWK720911:IWK720928 JGG720911:JGG720928 JQC720911:JQC720928 JZY720911:JZY720928 KJU720911:KJU720928 KTQ720911:KTQ720928 LDM720911:LDM720928 LNI720911:LNI720928 LXE720911:LXE720928 MHA720911:MHA720928 MQW720911:MQW720928 NAS720911:NAS720928 NKO720911:NKO720928 NUK720911:NUK720928 OEG720911:OEG720928 OOC720911:OOC720928 OXY720911:OXY720928 PHU720911:PHU720928 PRQ720911:PRQ720928 QBM720911:QBM720928 QLI720911:QLI720928 QVE720911:QVE720928 RFA720911:RFA720928 ROW720911:ROW720928 RYS720911:RYS720928 SIO720911:SIO720928 SSK720911:SSK720928 TCG720911:TCG720928 TMC720911:TMC720928 TVY720911:TVY720928 UFU720911:UFU720928 UPQ720911:UPQ720928 UZM720911:UZM720928 VJI720911:VJI720928 VTE720911:VTE720928 WDA720911:WDA720928 WMW720911:WMW720928 WWS720911:WWS720928 AK786447:AK786464 KG786447:KG786464 UC786447:UC786464 ADY786447:ADY786464 ANU786447:ANU786464 AXQ786447:AXQ786464 BHM786447:BHM786464 BRI786447:BRI786464 CBE786447:CBE786464 CLA786447:CLA786464 CUW786447:CUW786464 DES786447:DES786464 DOO786447:DOO786464 DYK786447:DYK786464 EIG786447:EIG786464 ESC786447:ESC786464 FBY786447:FBY786464 FLU786447:FLU786464 FVQ786447:FVQ786464 GFM786447:GFM786464 GPI786447:GPI786464 GZE786447:GZE786464 HJA786447:HJA786464 HSW786447:HSW786464 ICS786447:ICS786464 IMO786447:IMO786464 IWK786447:IWK786464 JGG786447:JGG786464 JQC786447:JQC786464 JZY786447:JZY786464 KJU786447:KJU786464 KTQ786447:KTQ786464 LDM786447:LDM786464 LNI786447:LNI786464 LXE786447:LXE786464 MHA786447:MHA786464 MQW786447:MQW786464 NAS786447:NAS786464 NKO786447:NKO786464 NUK786447:NUK786464 OEG786447:OEG786464 OOC786447:OOC786464 OXY786447:OXY786464 PHU786447:PHU786464 PRQ786447:PRQ786464 QBM786447:QBM786464 QLI786447:QLI786464 QVE786447:QVE786464 RFA786447:RFA786464 ROW786447:ROW786464 RYS786447:RYS786464 SIO786447:SIO786464 SSK786447:SSK786464 TCG786447:TCG786464 TMC786447:TMC786464 TVY786447:TVY786464 UFU786447:UFU786464 UPQ786447:UPQ786464 UZM786447:UZM786464 VJI786447:VJI786464 VTE786447:VTE786464 WDA786447:WDA786464 WMW786447:WMW786464 WWS786447:WWS786464 AK851983:AK852000 KG851983:KG852000 UC851983:UC852000 ADY851983:ADY852000 ANU851983:ANU852000 AXQ851983:AXQ852000 BHM851983:BHM852000 BRI851983:BRI852000 CBE851983:CBE852000 CLA851983:CLA852000 CUW851983:CUW852000 DES851983:DES852000 DOO851983:DOO852000 DYK851983:DYK852000 EIG851983:EIG852000 ESC851983:ESC852000 FBY851983:FBY852000 FLU851983:FLU852000 FVQ851983:FVQ852000 GFM851983:GFM852000 GPI851983:GPI852000 GZE851983:GZE852000 HJA851983:HJA852000 HSW851983:HSW852000 ICS851983:ICS852000 IMO851983:IMO852000 IWK851983:IWK852000 JGG851983:JGG852000 JQC851983:JQC852000 JZY851983:JZY852000 KJU851983:KJU852000 KTQ851983:KTQ852000 LDM851983:LDM852000 LNI851983:LNI852000 LXE851983:LXE852000 MHA851983:MHA852000 MQW851983:MQW852000 NAS851983:NAS852000 NKO851983:NKO852000 NUK851983:NUK852000 OEG851983:OEG852000 OOC851983:OOC852000 OXY851983:OXY852000 PHU851983:PHU852000 PRQ851983:PRQ852000 QBM851983:QBM852000 QLI851983:QLI852000 QVE851983:QVE852000 RFA851983:RFA852000 ROW851983:ROW852000 RYS851983:RYS852000 SIO851983:SIO852000 SSK851983:SSK852000 TCG851983:TCG852000 TMC851983:TMC852000 TVY851983:TVY852000 UFU851983:UFU852000 UPQ851983:UPQ852000 UZM851983:UZM852000 VJI851983:VJI852000 VTE851983:VTE852000 WDA851983:WDA852000 WMW851983:WMW852000 WWS851983:WWS852000 AK917519:AK917536 KG917519:KG917536 UC917519:UC917536 ADY917519:ADY917536 ANU917519:ANU917536 AXQ917519:AXQ917536 BHM917519:BHM917536 BRI917519:BRI917536 CBE917519:CBE917536 CLA917519:CLA917536 CUW917519:CUW917536 DES917519:DES917536 DOO917519:DOO917536 DYK917519:DYK917536 EIG917519:EIG917536 ESC917519:ESC917536 FBY917519:FBY917536 FLU917519:FLU917536 FVQ917519:FVQ917536 GFM917519:GFM917536 GPI917519:GPI917536 GZE917519:GZE917536 HJA917519:HJA917536 HSW917519:HSW917536 ICS917519:ICS917536 IMO917519:IMO917536 IWK917519:IWK917536 JGG917519:JGG917536 JQC917519:JQC917536 JZY917519:JZY917536 KJU917519:KJU917536 KTQ917519:KTQ917536 LDM917519:LDM917536 LNI917519:LNI917536 LXE917519:LXE917536 MHA917519:MHA917536 MQW917519:MQW917536 NAS917519:NAS917536 NKO917519:NKO917536 NUK917519:NUK917536 OEG917519:OEG917536 OOC917519:OOC917536 OXY917519:OXY917536 PHU917519:PHU917536 PRQ917519:PRQ917536 QBM917519:QBM917536 QLI917519:QLI917536 QVE917519:QVE917536 RFA917519:RFA917536 ROW917519:ROW917536 RYS917519:RYS917536 SIO917519:SIO917536 SSK917519:SSK917536 TCG917519:TCG917536 TMC917519:TMC917536 TVY917519:TVY917536 UFU917519:UFU917536 UPQ917519:UPQ917536 UZM917519:UZM917536 VJI917519:VJI917536 VTE917519:VTE917536 WDA917519:WDA917536 WMW917519:WMW917536 WWS917519:WWS917536 AK983055:AK983072 KG983055:KG983072 UC983055:UC983072 ADY983055:ADY983072 ANU983055:ANU983072 AXQ983055:AXQ983072 BHM983055:BHM983072 BRI983055:BRI983072 CBE983055:CBE983072 CLA983055:CLA983072 CUW983055:CUW983072 DES983055:DES983072 DOO983055:DOO983072 DYK983055:DYK983072 EIG983055:EIG983072 ESC983055:ESC983072 FBY983055:FBY983072 FLU983055:FLU983072 FVQ983055:FVQ983072 GFM983055:GFM983072 GPI983055:GPI983072 GZE983055:GZE983072 HJA983055:HJA983072 HSW983055:HSW983072 ICS983055:ICS983072 IMO983055:IMO983072 IWK983055:IWK983072 JGG983055:JGG983072 JQC983055:JQC983072 JZY983055:JZY983072 KJU983055:KJU983072 KTQ983055:KTQ983072 LDM983055:LDM983072 LNI983055:LNI983072 LXE983055:LXE983072 MHA983055:MHA983072 MQW983055:MQW983072 NAS983055:NAS983072 NKO983055:NKO983072 NUK983055:NUK983072 OEG983055:OEG983072 OOC983055:OOC983072 OXY983055:OXY983072 PHU983055:PHU983072 PRQ983055:PRQ983072 QBM983055:QBM983072 QLI983055:QLI983072 QVE983055:QVE983072 RFA983055:RFA983072 ROW983055:ROW983072 RYS983055:RYS983072 SIO983055:SIO983072 SSK983055:SSK983072 TCG983055:TCG983072 TMC983055:TMC983072 TVY983055:TVY983072 UFU983055:UFU983072 UPQ983055:UPQ983072 UZM983055:UZM983072 VJI983055:VJI983072 VTE983055:VTE983072 WDA983055:WDA983072 WMW983055:WMW983072 WWS983055:WWS983072 Z15:Z24 JV15:JV24 TR15:TR24 ADN15:ADN24 ANJ15:ANJ24 AXF15:AXF24 BHB15:BHB24 BQX15:BQX24 CAT15:CAT24 CKP15:CKP24 CUL15:CUL24 DEH15:DEH24 DOD15:DOD24 DXZ15:DXZ24 EHV15:EHV24 ERR15:ERR24 FBN15:FBN24 FLJ15:FLJ24 FVF15:FVF24 GFB15:GFB24 GOX15:GOX24 GYT15:GYT24 HIP15:HIP24 HSL15:HSL24 ICH15:ICH24 IMD15:IMD24 IVZ15:IVZ24 JFV15:JFV24 JPR15:JPR24 JZN15:JZN24 KJJ15:KJJ24 KTF15:KTF24 LDB15:LDB24 LMX15:LMX24 LWT15:LWT24 MGP15:MGP24 MQL15:MQL24 NAH15:NAH24 NKD15:NKD24 NTZ15:NTZ24 ODV15:ODV24 ONR15:ONR24 OXN15:OXN24 PHJ15:PHJ24 PRF15:PRF24 QBB15:QBB24 QKX15:QKX24 QUT15:QUT24 REP15:REP24 ROL15:ROL24 RYH15:RYH24 SID15:SID24 SRZ15:SRZ24 TBV15:TBV24 TLR15:TLR24 TVN15:TVN24 UFJ15:UFJ24 UPF15:UPF24 UZB15:UZB24 VIX15:VIX24 VST15:VST24 WCP15:WCP24 WML15:WML24 WWH15:WWH24 Z65551:Z65560 JV65551:JV65560 TR65551:TR65560 ADN65551:ADN65560 ANJ65551:ANJ65560 AXF65551:AXF65560 BHB65551:BHB65560 BQX65551:BQX65560 CAT65551:CAT65560 CKP65551:CKP65560 CUL65551:CUL65560 DEH65551:DEH65560 DOD65551:DOD65560 DXZ65551:DXZ65560 EHV65551:EHV65560 ERR65551:ERR65560 FBN65551:FBN65560 FLJ65551:FLJ65560 FVF65551:FVF65560 GFB65551:GFB65560 GOX65551:GOX65560 GYT65551:GYT65560 HIP65551:HIP65560 HSL65551:HSL65560 ICH65551:ICH65560 IMD65551:IMD65560 IVZ65551:IVZ65560 JFV65551:JFV65560 JPR65551:JPR65560 JZN65551:JZN65560 KJJ65551:KJJ65560 KTF65551:KTF65560 LDB65551:LDB65560 LMX65551:LMX65560 LWT65551:LWT65560 MGP65551:MGP65560 MQL65551:MQL65560 NAH65551:NAH65560 NKD65551:NKD65560 NTZ65551:NTZ65560 ODV65551:ODV65560 ONR65551:ONR65560 OXN65551:OXN65560 PHJ65551:PHJ65560 PRF65551:PRF65560 QBB65551:QBB65560 QKX65551:QKX65560 QUT65551:QUT65560 REP65551:REP65560 ROL65551:ROL65560 RYH65551:RYH65560 SID65551:SID65560 SRZ65551:SRZ65560 TBV65551:TBV65560 TLR65551:TLR65560 TVN65551:TVN65560 UFJ65551:UFJ65560 UPF65551:UPF65560 UZB65551:UZB65560 VIX65551:VIX65560 VST65551:VST65560 WCP65551:WCP65560 WML65551:WML65560 WWH65551:WWH65560 Z131087:Z131096 JV131087:JV131096 TR131087:TR131096 ADN131087:ADN131096 ANJ131087:ANJ131096 AXF131087:AXF131096 BHB131087:BHB131096 BQX131087:BQX131096 CAT131087:CAT131096 CKP131087:CKP131096 CUL131087:CUL131096 DEH131087:DEH131096 DOD131087:DOD131096 DXZ131087:DXZ131096 EHV131087:EHV131096 ERR131087:ERR131096 FBN131087:FBN131096 FLJ131087:FLJ131096 FVF131087:FVF131096 GFB131087:GFB131096 GOX131087:GOX131096 GYT131087:GYT131096 HIP131087:HIP131096 HSL131087:HSL131096 ICH131087:ICH131096 IMD131087:IMD131096 IVZ131087:IVZ131096 JFV131087:JFV131096 JPR131087:JPR131096 JZN131087:JZN131096 KJJ131087:KJJ131096 KTF131087:KTF131096 LDB131087:LDB131096 LMX131087:LMX131096 LWT131087:LWT131096 MGP131087:MGP131096 MQL131087:MQL131096 NAH131087:NAH131096 NKD131087:NKD131096 NTZ131087:NTZ131096 ODV131087:ODV131096 ONR131087:ONR131096 OXN131087:OXN131096 PHJ131087:PHJ131096 PRF131087:PRF131096 QBB131087:QBB131096 QKX131087:QKX131096 QUT131087:QUT131096 REP131087:REP131096 ROL131087:ROL131096 RYH131087:RYH131096 SID131087:SID131096 SRZ131087:SRZ131096 TBV131087:TBV131096 TLR131087:TLR131096 TVN131087:TVN131096 UFJ131087:UFJ131096 UPF131087:UPF131096 UZB131087:UZB131096 VIX131087:VIX131096 VST131087:VST131096 WCP131087:WCP131096 WML131087:WML131096 WWH131087:WWH131096 Z196623:Z196632 JV196623:JV196632 TR196623:TR196632 ADN196623:ADN196632 ANJ196623:ANJ196632 AXF196623:AXF196632 BHB196623:BHB196632 BQX196623:BQX196632 CAT196623:CAT196632 CKP196623:CKP196632 CUL196623:CUL196632 DEH196623:DEH196632 DOD196623:DOD196632 DXZ196623:DXZ196632 EHV196623:EHV196632 ERR196623:ERR196632 FBN196623:FBN196632 FLJ196623:FLJ196632 FVF196623:FVF196632 GFB196623:GFB196632 GOX196623:GOX196632 GYT196623:GYT196632 HIP196623:HIP196632 HSL196623:HSL196632 ICH196623:ICH196632 IMD196623:IMD196632 IVZ196623:IVZ196632 JFV196623:JFV196632 JPR196623:JPR196632 JZN196623:JZN196632 KJJ196623:KJJ196632 KTF196623:KTF196632 LDB196623:LDB196632 LMX196623:LMX196632 LWT196623:LWT196632 MGP196623:MGP196632 MQL196623:MQL196632 NAH196623:NAH196632 NKD196623:NKD196632 NTZ196623:NTZ196632 ODV196623:ODV196632 ONR196623:ONR196632 OXN196623:OXN196632 PHJ196623:PHJ196632 PRF196623:PRF196632 QBB196623:QBB196632 QKX196623:QKX196632 QUT196623:QUT196632 REP196623:REP196632 ROL196623:ROL196632 RYH196623:RYH196632 SID196623:SID196632 SRZ196623:SRZ196632 TBV196623:TBV196632 TLR196623:TLR196632 TVN196623:TVN196632 UFJ196623:UFJ196632 UPF196623:UPF196632 UZB196623:UZB196632 VIX196623:VIX196632 VST196623:VST196632 WCP196623:WCP196632 WML196623:WML196632 WWH196623:WWH196632 Z262159:Z262168 JV262159:JV262168 TR262159:TR262168 ADN262159:ADN262168 ANJ262159:ANJ262168 AXF262159:AXF262168 BHB262159:BHB262168 BQX262159:BQX262168 CAT262159:CAT262168 CKP262159:CKP262168 CUL262159:CUL262168 DEH262159:DEH262168 DOD262159:DOD262168 DXZ262159:DXZ262168 EHV262159:EHV262168 ERR262159:ERR262168 FBN262159:FBN262168 FLJ262159:FLJ262168 FVF262159:FVF262168 GFB262159:GFB262168 GOX262159:GOX262168 GYT262159:GYT262168 HIP262159:HIP262168 HSL262159:HSL262168 ICH262159:ICH262168 IMD262159:IMD262168 IVZ262159:IVZ262168 JFV262159:JFV262168 JPR262159:JPR262168 JZN262159:JZN262168 KJJ262159:KJJ262168 KTF262159:KTF262168 LDB262159:LDB262168 LMX262159:LMX262168 LWT262159:LWT262168 MGP262159:MGP262168 MQL262159:MQL262168 NAH262159:NAH262168 NKD262159:NKD262168 NTZ262159:NTZ262168 ODV262159:ODV262168 ONR262159:ONR262168 OXN262159:OXN262168 PHJ262159:PHJ262168 PRF262159:PRF262168 QBB262159:QBB262168 QKX262159:QKX262168 QUT262159:QUT262168 REP262159:REP262168 ROL262159:ROL262168 RYH262159:RYH262168 SID262159:SID262168 SRZ262159:SRZ262168 TBV262159:TBV262168 TLR262159:TLR262168 TVN262159:TVN262168 UFJ262159:UFJ262168 UPF262159:UPF262168 UZB262159:UZB262168 VIX262159:VIX262168 VST262159:VST262168 WCP262159:WCP262168 WML262159:WML262168 WWH262159:WWH262168 Z327695:Z327704 JV327695:JV327704 TR327695:TR327704 ADN327695:ADN327704 ANJ327695:ANJ327704 AXF327695:AXF327704 BHB327695:BHB327704 BQX327695:BQX327704 CAT327695:CAT327704 CKP327695:CKP327704 CUL327695:CUL327704 DEH327695:DEH327704 DOD327695:DOD327704 DXZ327695:DXZ327704 EHV327695:EHV327704 ERR327695:ERR327704 FBN327695:FBN327704 FLJ327695:FLJ327704 FVF327695:FVF327704 GFB327695:GFB327704 GOX327695:GOX327704 GYT327695:GYT327704 HIP327695:HIP327704 HSL327695:HSL327704 ICH327695:ICH327704 IMD327695:IMD327704 IVZ327695:IVZ327704 JFV327695:JFV327704 JPR327695:JPR327704 JZN327695:JZN327704 KJJ327695:KJJ327704 KTF327695:KTF327704 LDB327695:LDB327704 LMX327695:LMX327704 LWT327695:LWT327704 MGP327695:MGP327704 MQL327695:MQL327704 NAH327695:NAH327704 NKD327695:NKD327704 NTZ327695:NTZ327704 ODV327695:ODV327704 ONR327695:ONR327704 OXN327695:OXN327704 PHJ327695:PHJ327704 PRF327695:PRF327704 QBB327695:QBB327704 QKX327695:QKX327704 QUT327695:QUT327704 REP327695:REP327704 ROL327695:ROL327704 RYH327695:RYH327704 SID327695:SID327704 SRZ327695:SRZ327704 TBV327695:TBV327704 TLR327695:TLR327704 TVN327695:TVN327704 UFJ327695:UFJ327704 UPF327695:UPF327704 UZB327695:UZB327704 VIX327695:VIX327704 VST327695:VST327704 WCP327695:WCP327704 WML327695:WML327704 WWH327695:WWH327704 Z393231:Z393240 JV393231:JV393240 TR393231:TR393240 ADN393231:ADN393240 ANJ393231:ANJ393240 AXF393231:AXF393240 BHB393231:BHB393240 BQX393231:BQX393240 CAT393231:CAT393240 CKP393231:CKP393240 CUL393231:CUL393240 DEH393231:DEH393240 DOD393231:DOD393240 DXZ393231:DXZ393240 EHV393231:EHV393240 ERR393231:ERR393240 FBN393231:FBN393240 FLJ393231:FLJ393240 FVF393231:FVF393240 GFB393231:GFB393240 GOX393231:GOX393240 GYT393231:GYT393240 HIP393231:HIP393240 HSL393231:HSL393240 ICH393231:ICH393240 IMD393231:IMD393240 IVZ393231:IVZ393240 JFV393231:JFV393240 JPR393231:JPR393240 JZN393231:JZN393240 KJJ393231:KJJ393240 KTF393231:KTF393240 LDB393231:LDB393240 LMX393231:LMX393240 LWT393231:LWT393240 MGP393231:MGP393240 MQL393231:MQL393240 NAH393231:NAH393240 NKD393231:NKD393240 NTZ393231:NTZ393240 ODV393231:ODV393240 ONR393231:ONR393240 OXN393231:OXN393240 PHJ393231:PHJ393240 PRF393231:PRF393240 QBB393231:QBB393240 QKX393231:QKX393240 QUT393231:QUT393240 REP393231:REP393240 ROL393231:ROL393240 RYH393231:RYH393240 SID393231:SID393240 SRZ393231:SRZ393240 TBV393231:TBV393240 TLR393231:TLR393240 TVN393231:TVN393240 UFJ393231:UFJ393240 UPF393231:UPF393240 UZB393231:UZB393240 VIX393231:VIX393240 VST393231:VST393240 WCP393231:WCP393240 WML393231:WML393240 WWH393231:WWH393240 Z458767:Z458776 JV458767:JV458776 TR458767:TR458776 ADN458767:ADN458776 ANJ458767:ANJ458776 AXF458767:AXF458776 BHB458767:BHB458776 BQX458767:BQX458776 CAT458767:CAT458776 CKP458767:CKP458776 CUL458767:CUL458776 DEH458767:DEH458776 DOD458767:DOD458776 DXZ458767:DXZ458776 EHV458767:EHV458776 ERR458767:ERR458776 FBN458767:FBN458776 FLJ458767:FLJ458776 FVF458767:FVF458776 GFB458767:GFB458776 GOX458767:GOX458776 GYT458767:GYT458776 HIP458767:HIP458776 HSL458767:HSL458776 ICH458767:ICH458776 IMD458767:IMD458776 IVZ458767:IVZ458776 JFV458767:JFV458776 JPR458767:JPR458776 JZN458767:JZN458776 KJJ458767:KJJ458776 KTF458767:KTF458776 LDB458767:LDB458776 LMX458767:LMX458776 LWT458767:LWT458776 MGP458767:MGP458776 MQL458767:MQL458776 NAH458767:NAH458776 NKD458767:NKD458776 NTZ458767:NTZ458776 ODV458767:ODV458776 ONR458767:ONR458776 OXN458767:OXN458776 PHJ458767:PHJ458776 PRF458767:PRF458776 QBB458767:QBB458776 QKX458767:QKX458776 QUT458767:QUT458776 REP458767:REP458776 ROL458767:ROL458776 RYH458767:RYH458776 SID458767:SID458776 SRZ458767:SRZ458776 TBV458767:TBV458776 TLR458767:TLR458776 TVN458767:TVN458776 UFJ458767:UFJ458776 UPF458767:UPF458776 UZB458767:UZB458776 VIX458767:VIX458776 VST458767:VST458776 WCP458767:WCP458776 WML458767:WML458776 WWH458767:WWH458776 Z524303:Z524312 JV524303:JV524312 TR524303:TR524312 ADN524303:ADN524312 ANJ524303:ANJ524312 AXF524303:AXF524312 BHB524303:BHB524312 BQX524303:BQX524312 CAT524303:CAT524312 CKP524303:CKP524312 CUL524303:CUL524312 DEH524303:DEH524312 DOD524303:DOD524312 DXZ524303:DXZ524312 EHV524303:EHV524312 ERR524303:ERR524312 FBN524303:FBN524312 FLJ524303:FLJ524312 FVF524303:FVF524312 GFB524303:GFB524312 GOX524303:GOX524312 GYT524303:GYT524312 HIP524303:HIP524312 HSL524303:HSL524312 ICH524303:ICH524312 IMD524303:IMD524312 IVZ524303:IVZ524312 JFV524303:JFV524312 JPR524303:JPR524312 JZN524303:JZN524312 KJJ524303:KJJ524312 KTF524303:KTF524312 LDB524303:LDB524312 LMX524303:LMX524312 LWT524303:LWT524312 MGP524303:MGP524312 MQL524303:MQL524312 NAH524303:NAH524312 NKD524303:NKD524312 NTZ524303:NTZ524312 ODV524303:ODV524312 ONR524303:ONR524312 OXN524303:OXN524312 PHJ524303:PHJ524312 PRF524303:PRF524312 QBB524303:QBB524312 QKX524303:QKX524312 QUT524303:QUT524312 REP524303:REP524312 ROL524303:ROL524312 RYH524303:RYH524312 SID524303:SID524312 SRZ524303:SRZ524312 TBV524303:TBV524312 TLR524303:TLR524312 TVN524303:TVN524312 UFJ524303:UFJ524312 UPF524303:UPF524312 UZB524303:UZB524312 VIX524303:VIX524312 VST524303:VST524312 WCP524303:WCP524312 WML524303:WML524312 WWH524303:WWH524312 Z589839:Z589848 JV589839:JV589848 TR589839:TR589848 ADN589839:ADN589848 ANJ589839:ANJ589848 AXF589839:AXF589848 BHB589839:BHB589848 BQX589839:BQX589848 CAT589839:CAT589848 CKP589839:CKP589848 CUL589839:CUL589848 DEH589839:DEH589848 DOD589839:DOD589848 DXZ589839:DXZ589848 EHV589839:EHV589848 ERR589839:ERR589848 FBN589839:FBN589848 FLJ589839:FLJ589848 FVF589839:FVF589848 GFB589839:GFB589848 GOX589839:GOX589848 GYT589839:GYT589848 HIP589839:HIP589848 HSL589839:HSL589848 ICH589839:ICH589848 IMD589839:IMD589848 IVZ589839:IVZ589848 JFV589839:JFV589848 JPR589839:JPR589848 JZN589839:JZN589848 KJJ589839:KJJ589848 KTF589839:KTF589848 LDB589839:LDB589848 LMX589839:LMX589848 LWT589839:LWT589848 MGP589839:MGP589848 MQL589839:MQL589848 NAH589839:NAH589848 NKD589839:NKD589848 NTZ589839:NTZ589848 ODV589839:ODV589848 ONR589839:ONR589848 OXN589839:OXN589848 PHJ589839:PHJ589848 PRF589839:PRF589848 QBB589839:QBB589848 QKX589839:QKX589848 QUT589839:QUT589848 REP589839:REP589848 ROL589839:ROL589848 RYH589839:RYH589848 SID589839:SID589848 SRZ589839:SRZ589848 TBV589839:TBV589848 TLR589839:TLR589848 TVN589839:TVN589848 UFJ589839:UFJ589848 UPF589839:UPF589848 UZB589839:UZB589848 VIX589839:VIX589848 VST589839:VST589848 WCP589839:WCP589848 WML589839:WML589848 WWH589839:WWH589848 Z655375:Z655384 JV655375:JV655384 TR655375:TR655384 ADN655375:ADN655384 ANJ655375:ANJ655384 AXF655375:AXF655384 BHB655375:BHB655384 BQX655375:BQX655384 CAT655375:CAT655384 CKP655375:CKP655384 CUL655375:CUL655384 DEH655375:DEH655384 DOD655375:DOD655384 DXZ655375:DXZ655384 EHV655375:EHV655384 ERR655375:ERR655384 FBN655375:FBN655384 FLJ655375:FLJ655384 FVF655375:FVF655384 GFB655375:GFB655384 GOX655375:GOX655384 GYT655375:GYT655384 HIP655375:HIP655384 HSL655375:HSL655384 ICH655375:ICH655384 IMD655375:IMD655384 IVZ655375:IVZ655384 JFV655375:JFV655384 JPR655375:JPR655384 JZN655375:JZN655384 KJJ655375:KJJ655384 KTF655375:KTF655384 LDB655375:LDB655384 LMX655375:LMX655384 LWT655375:LWT655384 MGP655375:MGP655384 MQL655375:MQL655384 NAH655375:NAH655384 NKD655375:NKD655384 NTZ655375:NTZ655384 ODV655375:ODV655384 ONR655375:ONR655384 OXN655375:OXN655384 PHJ655375:PHJ655384 PRF655375:PRF655384 QBB655375:QBB655384 QKX655375:QKX655384 QUT655375:QUT655384 REP655375:REP655384 ROL655375:ROL655384 RYH655375:RYH655384 SID655375:SID655384 SRZ655375:SRZ655384 TBV655375:TBV655384 TLR655375:TLR655384 TVN655375:TVN655384 UFJ655375:UFJ655384 UPF655375:UPF655384 UZB655375:UZB655384 VIX655375:VIX655384 VST655375:VST655384 WCP655375:WCP655384 WML655375:WML655384 WWH655375:WWH655384 Z720911:Z720920 JV720911:JV720920 TR720911:TR720920 ADN720911:ADN720920 ANJ720911:ANJ720920 AXF720911:AXF720920 BHB720911:BHB720920 BQX720911:BQX720920 CAT720911:CAT720920 CKP720911:CKP720920 CUL720911:CUL720920 DEH720911:DEH720920 DOD720911:DOD720920 DXZ720911:DXZ720920 EHV720911:EHV720920 ERR720911:ERR720920 FBN720911:FBN720920 FLJ720911:FLJ720920 FVF720911:FVF720920 GFB720911:GFB720920 GOX720911:GOX720920 GYT720911:GYT720920 HIP720911:HIP720920 HSL720911:HSL720920 ICH720911:ICH720920 IMD720911:IMD720920 IVZ720911:IVZ720920 JFV720911:JFV720920 JPR720911:JPR720920 JZN720911:JZN720920 KJJ720911:KJJ720920 KTF720911:KTF720920 LDB720911:LDB720920 LMX720911:LMX720920 LWT720911:LWT720920 MGP720911:MGP720920 MQL720911:MQL720920 NAH720911:NAH720920 NKD720911:NKD720920 NTZ720911:NTZ720920 ODV720911:ODV720920 ONR720911:ONR720920 OXN720911:OXN720920 PHJ720911:PHJ720920 PRF720911:PRF720920 QBB720911:QBB720920 QKX720911:QKX720920 QUT720911:QUT720920 REP720911:REP720920 ROL720911:ROL720920 RYH720911:RYH720920 SID720911:SID720920 SRZ720911:SRZ720920 TBV720911:TBV720920 TLR720911:TLR720920 TVN720911:TVN720920 UFJ720911:UFJ720920 UPF720911:UPF720920 UZB720911:UZB720920 VIX720911:VIX720920 VST720911:VST720920 WCP720911:WCP720920 WML720911:WML720920 WWH720911:WWH720920 Z786447:Z786456 JV786447:JV786456 TR786447:TR786456 ADN786447:ADN786456 ANJ786447:ANJ786456 AXF786447:AXF786456 BHB786447:BHB786456 BQX786447:BQX786456 CAT786447:CAT786456 CKP786447:CKP786456 CUL786447:CUL786456 DEH786447:DEH786456 DOD786447:DOD786456 DXZ786447:DXZ786456 EHV786447:EHV786456 ERR786447:ERR786456 FBN786447:FBN786456 FLJ786447:FLJ786456 FVF786447:FVF786456 GFB786447:GFB786456 GOX786447:GOX786456 GYT786447:GYT786456 HIP786447:HIP786456 HSL786447:HSL786456 ICH786447:ICH786456 IMD786447:IMD786456 IVZ786447:IVZ786456 JFV786447:JFV786456 JPR786447:JPR786456 JZN786447:JZN786456 KJJ786447:KJJ786456 KTF786447:KTF786456 LDB786447:LDB786456 LMX786447:LMX786456 LWT786447:LWT786456 MGP786447:MGP786456 MQL786447:MQL786456 NAH786447:NAH786456 NKD786447:NKD786456 NTZ786447:NTZ786456 ODV786447:ODV786456 ONR786447:ONR786456 OXN786447:OXN786456 PHJ786447:PHJ786456 PRF786447:PRF786456 QBB786447:QBB786456 QKX786447:QKX786456 QUT786447:QUT786456 REP786447:REP786456 ROL786447:ROL786456 RYH786447:RYH786456 SID786447:SID786456 SRZ786447:SRZ786456 TBV786447:TBV786456 TLR786447:TLR786456 TVN786447:TVN786456 UFJ786447:UFJ786456 UPF786447:UPF786456 UZB786447:UZB786456 VIX786447:VIX786456 VST786447:VST786456 WCP786447:WCP786456 WML786447:WML786456 WWH786447:WWH786456 Z851983:Z851992 JV851983:JV851992 TR851983:TR851992 ADN851983:ADN851992 ANJ851983:ANJ851992 AXF851983:AXF851992 BHB851983:BHB851992 BQX851983:BQX851992 CAT851983:CAT851992 CKP851983:CKP851992 CUL851983:CUL851992 DEH851983:DEH851992 DOD851983:DOD851992 DXZ851983:DXZ851992 EHV851983:EHV851992 ERR851983:ERR851992 FBN851983:FBN851992 FLJ851983:FLJ851992 FVF851983:FVF851992 GFB851983:GFB851992 GOX851983:GOX851992 GYT851983:GYT851992 HIP851983:HIP851992 HSL851983:HSL851992 ICH851983:ICH851992 IMD851983:IMD851992 IVZ851983:IVZ851992 JFV851983:JFV851992 JPR851983:JPR851992 JZN851983:JZN851992 KJJ851983:KJJ851992 KTF851983:KTF851992 LDB851983:LDB851992 LMX851983:LMX851992 LWT851983:LWT851992 MGP851983:MGP851992 MQL851983:MQL851992 NAH851983:NAH851992 NKD851983:NKD851992 NTZ851983:NTZ851992 ODV851983:ODV851992 ONR851983:ONR851992 OXN851983:OXN851992 PHJ851983:PHJ851992 PRF851983:PRF851992 QBB851983:QBB851992 QKX851983:QKX851992 QUT851983:QUT851992 REP851983:REP851992 ROL851983:ROL851992 RYH851983:RYH851992 SID851983:SID851992 SRZ851983:SRZ851992 TBV851983:TBV851992 TLR851983:TLR851992 TVN851983:TVN851992 UFJ851983:UFJ851992 UPF851983:UPF851992 UZB851983:UZB851992 VIX851983:VIX851992 VST851983:VST851992 WCP851983:WCP851992 WML851983:WML851992 WWH851983:WWH851992 Z917519:Z917528 JV917519:JV917528 TR917519:TR917528 ADN917519:ADN917528 ANJ917519:ANJ917528 AXF917519:AXF917528 BHB917519:BHB917528 BQX917519:BQX917528 CAT917519:CAT917528 CKP917519:CKP917528 CUL917519:CUL917528 DEH917519:DEH917528 DOD917519:DOD917528 DXZ917519:DXZ917528 EHV917519:EHV917528 ERR917519:ERR917528 FBN917519:FBN917528 FLJ917519:FLJ917528 FVF917519:FVF917528 GFB917519:GFB917528 GOX917519:GOX917528 GYT917519:GYT917528 HIP917519:HIP917528 HSL917519:HSL917528 ICH917519:ICH917528 IMD917519:IMD917528 IVZ917519:IVZ917528 JFV917519:JFV917528 JPR917519:JPR917528 JZN917519:JZN917528 KJJ917519:KJJ917528 KTF917519:KTF917528 LDB917519:LDB917528 LMX917519:LMX917528 LWT917519:LWT917528 MGP917519:MGP917528 MQL917519:MQL917528 NAH917519:NAH917528 NKD917519:NKD917528 NTZ917519:NTZ917528 ODV917519:ODV917528 ONR917519:ONR917528 OXN917519:OXN917528 PHJ917519:PHJ917528 PRF917519:PRF917528 QBB917519:QBB917528 QKX917519:QKX917528 QUT917519:QUT917528 REP917519:REP917528 ROL917519:ROL917528 RYH917519:RYH917528 SID917519:SID917528 SRZ917519:SRZ917528 TBV917519:TBV917528 TLR917519:TLR917528 TVN917519:TVN917528 UFJ917519:UFJ917528 UPF917519:UPF917528 UZB917519:UZB917528 VIX917519:VIX917528 VST917519:VST917528 WCP917519:WCP917528 WML917519:WML917528 WWH917519:WWH917528 Z983055:Z983064 JV983055:JV983064 TR983055:TR983064 ADN983055:ADN983064 ANJ983055:ANJ983064 AXF983055:AXF983064 BHB983055:BHB983064 BQX983055:BQX983064 CAT983055:CAT983064 CKP983055:CKP983064 CUL983055:CUL983064 DEH983055:DEH983064 DOD983055:DOD983064 DXZ983055:DXZ983064 EHV983055:EHV983064 ERR983055:ERR983064 FBN983055:FBN983064 FLJ983055:FLJ983064 FVF983055:FVF983064 GFB983055:GFB983064 GOX983055:GOX983064 GYT983055:GYT983064 HIP983055:HIP983064 HSL983055:HSL983064 ICH983055:ICH983064 IMD983055:IMD983064 IVZ983055:IVZ983064 JFV983055:JFV983064 JPR983055:JPR983064 JZN983055:JZN983064 KJJ983055:KJJ983064 KTF983055:KTF983064 LDB983055:LDB983064 LMX983055:LMX983064 LWT983055:LWT983064 MGP983055:MGP983064 MQL983055:MQL983064 NAH983055:NAH983064 NKD983055:NKD983064 NTZ983055:NTZ983064 ODV983055:ODV983064 ONR983055:ONR983064 OXN983055:OXN983064 PHJ983055:PHJ983064 PRF983055:PRF983064 QBB983055:QBB983064 QKX983055:QKX983064 QUT983055:QUT983064 REP983055:REP983064 ROL983055:ROL983064 RYH983055:RYH983064 SID983055:SID983064 SRZ983055:SRZ983064 TBV983055:TBV983064 TLR983055:TLR983064 TVN983055:TVN983064 UFJ983055:UFJ983064 UPF983055:UPF983064 UZB983055:UZB983064 VIX983055:VIX983064 VST983055:VST983064 WCP983055:WCP983064 WML983055:WML983064 WWH983055:WWH983064 Z26:Z33 JV26:JV33 TR26:TR33 ADN26:ADN33 ANJ26:ANJ33 AXF26:AXF33 BHB26:BHB33 BQX26:BQX33 CAT26:CAT33 CKP26:CKP33 CUL26:CUL33 DEH26:DEH33 DOD26:DOD33 DXZ26:DXZ33 EHV26:EHV33 ERR26:ERR33 FBN26:FBN33 FLJ26:FLJ33 FVF26:FVF33 GFB26:GFB33 GOX26:GOX33 GYT26:GYT33 HIP26:HIP33 HSL26:HSL33 ICH26:ICH33 IMD26:IMD33 IVZ26:IVZ33 JFV26:JFV33 JPR26:JPR33 JZN26:JZN33 KJJ26:KJJ33 KTF26:KTF33 LDB26:LDB33 LMX26:LMX33 LWT26:LWT33 MGP26:MGP33 MQL26:MQL33 NAH26:NAH33 NKD26:NKD33 NTZ26:NTZ33 ODV26:ODV33 ONR26:ONR33 OXN26:OXN33 PHJ26:PHJ33 PRF26:PRF33 QBB26:QBB33 QKX26:QKX33 QUT26:QUT33 REP26:REP33 ROL26:ROL33 RYH26:RYH33 SID26:SID33 SRZ26:SRZ33 TBV26:TBV33 TLR26:TLR33 TVN26:TVN33 UFJ26:UFJ33 UPF26:UPF33 UZB26:UZB33 VIX26:VIX33 VST26:VST33 WCP26:WCP33 WML26:WML33 WWH26:WWH33 Z65562:Z65569 JV65562:JV65569 TR65562:TR65569 ADN65562:ADN65569 ANJ65562:ANJ65569 AXF65562:AXF65569 BHB65562:BHB65569 BQX65562:BQX65569 CAT65562:CAT65569 CKP65562:CKP65569 CUL65562:CUL65569 DEH65562:DEH65569 DOD65562:DOD65569 DXZ65562:DXZ65569 EHV65562:EHV65569 ERR65562:ERR65569 FBN65562:FBN65569 FLJ65562:FLJ65569 FVF65562:FVF65569 GFB65562:GFB65569 GOX65562:GOX65569 GYT65562:GYT65569 HIP65562:HIP65569 HSL65562:HSL65569 ICH65562:ICH65569 IMD65562:IMD65569 IVZ65562:IVZ65569 JFV65562:JFV65569 JPR65562:JPR65569 JZN65562:JZN65569 KJJ65562:KJJ65569 KTF65562:KTF65569 LDB65562:LDB65569 LMX65562:LMX65569 LWT65562:LWT65569 MGP65562:MGP65569 MQL65562:MQL65569 NAH65562:NAH65569 NKD65562:NKD65569 NTZ65562:NTZ65569 ODV65562:ODV65569 ONR65562:ONR65569 OXN65562:OXN65569 PHJ65562:PHJ65569 PRF65562:PRF65569 QBB65562:QBB65569 QKX65562:QKX65569 QUT65562:QUT65569 REP65562:REP65569 ROL65562:ROL65569 RYH65562:RYH65569 SID65562:SID65569 SRZ65562:SRZ65569 TBV65562:TBV65569 TLR65562:TLR65569 TVN65562:TVN65569 UFJ65562:UFJ65569 UPF65562:UPF65569 UZB65562:UZB65569 VIX65562:VIX65569 VST65562:VST65569 WCP65562:WCP65569 WML65562:WML65569 WWH65562:WWH65569 Z131098:Z131105 JV131098:JV131105 TR131098:TR131105 ADN131098:ADN131105 ANJ131098:ANJ131105 AXF131098:AXF131105 BHB131098:BHB131105 BQX131098:BQX131105 CAT131098:CAT131105 CKP131098:CKP131105 CUL131098:CUL131105 DEH131098:DEH131105 DOD131098:DOD131105 DXZ131098:DXZ131105 EHV131098:EHV131105 ERR131098:ERR131105 FBN131098:FBN131105 FLJ131098:FLJ131105 FVF131098:FVF131105 GFB131098:GFB131105 GOX131098:GOX131105 GYT131098:GYT131105 HIP131098:HIP131105 HSL131098:HSL131105 ICH131098:ICH131105 IMD131098:IMD131105 IVZ131098:IVZ131105 JFV131098:JFV131105 JPR131098:JPR131105 JZN131098:JZN131105 KJJ131098:KJJ131105 KTF131098:KTF131105 LDB131098:LDB131105 LMX131098:LMX131105 LWT131098:LWT131105 MGP131098:MGP131105 MQL131098:MQL131105 NAH131098:NAH131105 NKD131098:NKD131105 NTZ131098:NTZ131105 ODV131098:ODV131105 ONR131098:ONR131105 OXN131098:OXN131105 PHJ131098:PHJ131105 PRF131098:PRF131105 QBB131098:QBB131105 QKX131098:QKX131105 QUT131098:QUT131105 REP131098:REP131105 ROL131098:ROL131105 RYH131098:RYH131105 SID131098:SID131105 SRZ131098:SRZ131105 TBV131098:TBV131105 TLR131098:TLR131105 TVN131098:TVN131105 UFJ131098:UFJ131105 UPF131098:UPF131105 UZB131098:UZB131105 VIX131098:VIX131105 VST131098:VST131105 WCP131098:WCP131105 WML131098:WML131105 WWH131098:WWH131105 Z196634:Z196641 JV196634:JV196641 TR196634:TR196641 ADN196634:ADN196641 ANJ196634:ANJ196641 AXF196634:AXF196641 BHB196634:BHB196641 BQX196634:BQX196641 CAT196634:CAT196641 CKP196634:CKP196641 CUL196634:CUL196641 DEH196634:DEH196641 DOD196634:DOD196641 DXZ196634:DXZ196641 EHV196634:EHV196641 ERR196634:ERR196641 FBN196634:FBN196641 FLJ196634:FLJ196641 FVF196634:FVF196641 GFB196634:GFB196641 GOX196634:GOX196641 GYT196634:GYT196641 HIP196634:HIP196641 HSL196634:HSL196641 ICH196634:ICH196641 IMD196634:IMD196641 IVZ196634:IVZ196641 JFV196634:JFV196641 JPR196634:JPR196641 JZN196634:JZN196641 KJJ196634:KJJ196641 KTF196634:KTF196641 LDB196634:LDB196641 LMX196634:LMX196641 LWT196634:LWT196641 MGP196634:MGP196641 MQL196634:MQL196641 NAH196634:NAH196641 NKD196634:NKD196641 NTZ196634:NTZ196641 ODV196634:ODV196641 ONR196634:ONR196641 OXN196634:OXN196641 PHJ196634:PHJ196641 PRF196634:PRF196641 QBB196634:QBB196641 QKX196634:QKX196641 QUT196634:QUT196641 REP196634:REP196641 ROL196634:ROL196641 RYH196634:RYH196641 SID196634:SID196641 SRZ196634:SRZ196641 TBV196634:TBV196641 TLR196634:TLR196641 TVN196634:TVN196641 UFJ196634:UFJ196641 UPF196634:UPF196641 UZB196634:UZB196641 VIX196634:VIX196641 VST196634:VST196641 WCP196634:WCP196641 WML196634:WML196641 WWH196634:WWH196641 Z262170:Z262177 JV262170:JV262177 TR262170:TR262177 ADN262170:ADN262177 ANJ262170:ANJ262177 AXF262170:AXF262177 BHB262170:BHB262177 BQX262170:BQX262177 CAT262170:CAT262177 CKP262170:CKP262177 CUL262170:CUL262177 DEH262170:DEH262177 DOD262170:DOD262177 DXZ262170:DXZ262177 EHV262170:EHV262177 ERR262170:ERR262177 FBN262170:FBN262177 FLJ262170:FLJ262177 FVF262170:FVF262177 GFB262170:GFB262177 GOX262170:GOX262177 GYT262170:GYT262177 HIP262170:HIP262177 HSL262170:HSL262177 ICH262170:ICH262177 IMD262170:IMD262177 IVZ262170:IVZ262177 JFV262170:JFV262177 JPR262170:JPR262177 JZN262170:JZN262177 KJJ262170:KJJ262177 KTF262170:KTF262177 LDB262170:LDB262177 LMX262170:LMX262177 LWT262170:LWT262177 MGP262170:MGP262177 MQL262170:MQL262177 NAH262170:NAH262177 NKD262170:NKD262177 NTZ262170:NTZ262177 ODV262170:ODV262177 ONR262170:ONR262177 OXN262170:OXN262177 PHJ262170:PHJ262177 PRF262170:PRF262177 QBB262170:QBB262177 QKX262170:QKX262177 QUT262170:QUT262177 REP262170:REP262177 ROL262170:ROL262177 RYH262170:RYH262177 SID262170:SID262177 SRZ262170:SRZ262177 TBV262170:TBV262177 TLR262170:TLR262177 TVN262170:TVN262177 UFJ262170:UFJ262177 UPF262170:UPF262177 UZB262170:UZB262177 VIX262170:VIX262177 VST262170:VST262177 WCP262170:WCP262177 WML262170:WML262177 WWH262170:WWH262177 Z327706:Z327713 JV327706:JV327713 TR327706:TR327713 ADN327706:ADN327713 ANJ327706:ANJ327713 AXF327706:AXF327713 BHB327706:BHB327713 BQX327706:BQX327713 CAT327706:CAT327713 CKP327706:CKP327713 CUL327706:CUL327713 DEH327706:DEH327713 DOD327706:DOD327713 DXZ327706:DXZ327713 EHV327706:EHV327713 ERR327706:ERR327713 FBN327706:FBN327713 FLJ327706:FLJ327713 FVF327706:FVF327713 GFB327706:GFB327713 GOX327706:GOX327713 GYT327706:GYT327713 HIP327706:HIP327713 HSL327706:HSL327713 ICH327706:ICH327713 IMD327706:IMD327713 IVZ327706:IVZ327713 JFV327706:JFV327713 JPR327706:JPR327713 JZN327706:JZN327713 KJJ327706:KJJ327713 KTF327706:KTF327713 LDB327706:LDB327713 LMX327706:LMX327713 LWT327706:LWT327713 MGP327706:MGP327713 MQL327706:MQL327713 NAH327706:NAH327713 NKD327706:NKD327713 NTZ327706:NTZ327713 ODV327706:ODV327713 ONR327706:ONR327713 OXN327706:OXN327713 PHJ327706:PHJ327713 PRF327706:PRF327713 QBB327706:QBB327713 QKX327706:QKX327713 QUT327706:QUT327713 REP327706:REP327713 ROL327706:ROL327713 RYH327706:RYH327713 SID327706:SID327713 SRZ327706:SRZ327713 TBV327706:TBV327713 TLR327706:TLR327713 TVN327706:TVN327713 UFJ327706:UFJ327713 UPF327706:UPF327713 UZB327706:UZB327713 VIX327706:VIX327713 VST327706:VST327713 WCP327706:WCP327713 WML327706:WML327713 WWH327706:WWH327713 Z393242:Z393249 JV393242:JV393249 TR393242:TR393249 ADN393242:ADN393249 ANJ393242:ANJ393249 AXF393242:AXF393249 BHB393242:BHB393249 BQX393242:BQX393249 CAT393242:CAT393249 CKP393242:CKP393249 CUL393242:CUL393249 DEH393242:DEH393249 DOD393242:DOD393249 DXZ393242:DXZ393249 EHV393242:EHV393249 ERR393242:ERR393249 FBN393242:FBN393249 FLJ393242:FLJ393249 FVF393242:FVF393249 GFB393242:GFB393249 GOX393242:GOX393249 GYT393242:GYT393249 HIP393242:HIP393249 HSL393242:HSL393249 ICH393242:ICH393249 IMD393242:IMD393249 IVZ393242:IVZ393249 JFV393242:JFV393249 JPR393242:JPR393249 JZN393242:JZN393249 KJJ393242:KJJ393249 KTF393242:KTF393249 LDB393242:LDB393249 LMX393242:LMX393249 LWT393242:LWT393249 MGP393242:MGP393249 MQL393242:MQL393249 NAH393242:NAH393249 NKD393242:NKD393249 NTZ393242:NTZ393249 ODV393242:ODV393249 ONR393242:ONR393249 OXN393242:OXN393249 PHJ393242:PHJ393249 PRF393242:PRF393249 QBB393242:QBB393249 QKX393242:QKX393249 QUT393242:QUT393249 REP393242:REP393249 ROL393242:ROL393249 RYH393242:RYH393249 SID393242:SID393249 SRZ393242:SRZ393249 TBV393242:TBV393249 TLR393242:TLR393249 TVN393242:TVN393249 UFJ393242:UFJ393249 UPF393242:UPF393249 UZB393242:UZB393249 VIX393242:VIX393249 VST393242:VST393249 WCP393242:WCP393249 WML393242:WML393249 WWH393242:WWH393249 Z458778:Z458785 JV458778:JV458785 TR458778:TR458785 ADN458778:ADN458785 ANJ458778:ANJ458785 AXF458778:AXF458785 BHB458778:BHB458785 BQX458778:BQX458785 CAT458778:CAT458785 CKP458778:CKP458785 CUL458778:CUL458785 DEH458778:DEH458785 DOD458778:DOD458785 DXZ458778:DXZ458785 EHV458778:EHV458785 ERR458778:ERR458785 FBN458778:FBN458785 FLJ458778:FLJ458785 FVF458778:FVF458785 GFB458778:GFB458785 GOX458778:GOX458785 GYT458778:GYT458785 HIP458778:HIP458785 HSL458778:HSL458785 ICH458778:ICH458785 IMD458778:IMD458785 IVZ458778:IVZ458785 JFV458778:JFV458785 JPR458778:JPR458785 JZN458778:JZN458785 KJJ458778:KJJ458785 KTF458778:KTF458785 LDB458778:LDB458785 LMX458778:LMX458785 LWT458778:LWT458785 MGP458778:MGP458785 MQL458778:MQL458785 NAH458778:NAH458785 NKD458778:NKD458785 NTZ458778:NTZ458785 ODV458778:ODV458785 ONR458778:ONR458785 OXN458778:OXN458785 PHJ458778:PHJ458785 PRF458778:PRF458785 QBB458778:QBB458785 QKX458778:QKX458785 QUT458778:QUT458785 REP458778:REP458785 ROL458778:ROL458785 RYH458778:RYH458785 SID458778:SID458785 SRZ458778:SRZ458785 TBV458778:TBV458785 TLR458778:TLR458785 TVN458778:TVN458785 UFJ458778:UFJ458785 UPF458778:UPF458785 UZB458778:UZB458785 VIX458778:VIX458785 VST458778:VST458785 WCP458778:WCP458785 WML458778:WML458785 WWH458778:WWH458785 Z524314:Z524321 JV524314:JV524321 TR524314:TR524321 ADN524314:ADN524321 ANJ524314:ANJ524321 AXF524314:AXF524321 BHB524314:BHB524321 BQX524314:BQX524321 CAT524314:CAT524321 CKP524314:CKP524321 CUL524314:CUL524321 DEH524314:DEH524321 DOD524314:DOD524321 DXZ524314:DXZ524321 EHV524314:EHV524321 ERR524314:ERR524321 FBN524314:FBN524321 FLJ524314:FLJ524321 FVF524314:FVF524321 GFB524314:GFB524321 GOX524314:GOX524321 GYT524314:GYT524321 HIP524314:HIP524321 HSL524314:HSL524321 ICH524314:ICH524321 IMD524314:IMD524321 IVZ524314:IVZ524321 JFV524314:JFV524321 JPR524314:JPR524321 JZN524314:JZN524321 KJJ524314:KJJ524321 KTF524314:KTF524321 LDB524314:LDB524321 LMX524314:LMX524321 LWT524314:LWT524321 MGP524314:MGP524321 MQL524314:MQL524321 NAH524314:NAH524321 NKD524314:NKD524321 NTZ524314:NTZ524321 ODV524314:ODV524321 ONR524314:ONR524321 OXN524314:OXN524321 PHJ524314:PHJ524321 PRF524314:PRF524321 QBB524314:QBB524321 QKX524314:QKX524321 QUT524314:QUT524321 REP524314:REP524321 ROL524314:ROL524321 RYH524314:RYH524321 SID524314:SID524321 SRZ524314:SRZ524321 TBV524314:TBV524321 TLR524314:TLR524321 TVN524314:TVN524321 UFJ524314:UFJ524321 UPF524314:UPF524321 UZB524314:UZB524321 VIX524314:VIX524321 VST524314:VST524321 WCP524314:WCP524321 WML524314:WML524321 WWH524314:WWH524321 Z589850:Z589857 JV589850:JV589857 TR589850:TR589857 ADN589850:ADN589857 ANJ589850:ANJ589857 AXF589850:AXF589857 BHB589850:BHB589857 BQX589850:BQX589857 CAT589850:CAT589857 CKP589850:CKP589857 CUL589850:CUL589857 DEH589850:DEH589857 DOD589850:DOD589857 DXZ589850:DXZ589857 EHV589850:EHV589857 ERR589850:ERR589857 FBN589850:FBN589857 FLJ589850:FLJ589857 FVF589850:FVF589857 GFB589850:GFB589857 GOX589850:GOX589857 GYT589850:GYT589857 HIP589850:HIP589857 HSL589850:HSL589857 ICH589850:ICH589857 IMD589850:IMD589857 IVZ589850:IVZ589857 JFV589850:JFV589857 JPR589850:JPR589857 JZN589850:JZN589857 KJJ589850:KJJ589857 KTF589850:KTF589857 LDB589850:LDB589857 LMX589850:LMX589857 LWT589850:LWT589857 MGP589850:MGP589857 MQL589850:MQL589857 NAH589850:NAH589857 NKD589850:NKD589857 NTZ589850:NTZ589857 ODV589850:ODV589857 ONR589850:ONR589857 OXN589850:OXN589857 PHJ589850:PHJ589857 PRF589850:PRF589857 QBB589850:QBB589857 QKX589850:QKX589857 QUT589850:QUT589857 REP589850:REP589857 ROL589850:ROL589857 RYH589850:RYH589857 SID589850:SID589857 SRZ589850:SRZ589857 TBV589850:TBV589857 TLR589850:TLR589857 TVN589850:TVN589857 UFJ589850:UFJ589857 UPF589850:UPF589857 UZB589850:UZB589857 VIX589850:VIX589857 VST589850:VST589857 WCP589850:WCP589857 WML589850:WML589857 WWH589850:WWH589857 Z655386:Z655393 JV655386:JV655393 TR655386:TR655393 ADN655386:ADN655393 ANJ655386:ANJ655393 AXF655386:AXF655393 BHB655386:BHB655393 BQX655386:BQX655393 CAT655386:CAT655393 CKP655386:CKP655393 CUL655386:CUL655393 DEH655386:DEH655393 DOD655386:DOD655393 DXZ655386:DXZ655393 EHV655386:EHV655393 ERR655386:ERR655393 FBN655386:FBN655393 FLJ655386:FLJ655393 FVF655386:FVF655393 GFB655386:GFB655393 GOX655386:GOX655393 GYT655386:GYT655393 HIP655386:HIP655393 HSL655386:HSL655393 ICH655386:ICH655393 IMD655386:IMD655393 IVZ655386:IVZ655393 JFV655386:JFV655393 JPR655386:JPR655393 JZN655386:JZN655393 KJJ655386:KJJ655393 KTF655386:KTF655393 LDB655386:LDB655393 LMX655386:LMX655393 LWT655386:LWT655393 MGP655386:MGP655393 MQL655386:MQL655393 NAH655386:NAH655393 NKD655386:NKD655393 NTZ655386:NTZ655393 ODV655386:ODV655393 ONR655386:ONR655393 OXN655386:OXN655393 PHJ655386:PHJ655393 PRF655386:PRF655393 QBB655386:QBB655393 QKX655386:QKX655393 QUT655386:QUT655393 REP655386:REP655393 ROL655386:ROL655393 RYH655386:RYH655393 SID655386:SID655393 SRZ655386:SRZ655393 TBV655386:TBV655393 TLR655386:TLR655393 TVN655386:TVN655393 UFJ655386:UFJ655393 UPF655386:UPF655393 UZB655386:UZB655393 VIX655386:VIX655393 VST655386:VST655393 WCP655386:WCP655393 WML655386:WML655393 WWH655386:WWH655393 Z720922:Z720929 JV720922:JV720929 TR720922:TR720929 ADN720922:ADN720929 ANJ720922:ANJ720929 AXF720922:AXF720929 BHB720922:BHB720929 BQX720922:BQX720929 CAT720922:CAT720929 CKP720922:CKP720929 CUL720922:CUL720929 DEH720922:DEH720929 DOD720922:DOD720929 DXZ720922:DXZ720929 EHV720922:EHV720929 ERR720922:ERR720929 FBN720922:FBN720929 FLJ720922:FLJ720929 FVF720922:FVF720929 GFB720922:GFB720929 GOX720922:GOX720929 GYT720922:GYT720929 HIP720922:HIP720929 HSL720922:HSL720929 ICH720922:ICH720929 IMD720922:IMD720929 IVZ720922:IVZ720929 JFV720922:JFV720929 JPR720922:JPR720929 JZN720922:JZN720929 KJJ720922:KJJ720929 KTF720922:KTF720929 LDB720922:LDB720929 LMX720922:LMX720929 LWT720922:LWT720929 MGP720922:MGP720929 MQL720922:MQL720929 NAH720922:NAH720929 NKD720922:NKD720929 NTZ720922:NTZ720929 ODV720922:ODV720929 ONR720922:ONR720929 OXN720922:OXN720929 PHJ720922:PHJ720929 PRF720922:PRF720929 QBB720922:QBB720929 QKX720922:QKX720929 QUT720922:QUT720929 REP720922:REP720929 ROL720922:ROL720929 RYH720922:RYH720929 SID720922:SID720929 SRZ720922:SRZ720929 TBV720922:TBV720929 TLR720922:TLR720929 TVN720922:TVN720929 UFJ720922:UFJ720929 UPF720922:UPF720929 UZB720922:UZB720929 VIX720922:VIX720929 VST720922:VST720929 WCP720922:WCP720929 WML720922:WML720929 WWH720922:WWH720929 Z786458:Z786465 JV786458:JV786465 TR786458:TR786465 ADN786458:ADN786465 ANJ786458:ANJ786465 AXF786458:AXF786465 BHB786458:BHB786465 BQX786458:BQX786465 CAT786458:CAT786465 CKP786458:CKP786465 CUL786458:CUL786465 DEH786458:DEH786465 DOD786458:DOD786465 DXZ786458:DXZ786465 EHV786458:EHV786465 ERR786458:ERR786465 FBN786458:FBN786465 FLJ786458:FLJ786465 FVF786458:FVF786465 GFB786458:GFB786465 GOX786458:GOX786465 GYT786458:GYT786465 HIP786458:HIP786465 HSL786458:HSL786465 ICH786458:ICH786465 IMD786458:IMD786465 IVZ786458:IVZ786465 JFV786458:JFV786465 JPR786458:JPR786465 JZN786458:JZN786465 KJJ786458:KJJ786465 KTF786458:KTF786465 LDB786458:LDB786465 LMX786458:LMX786465 LWT786458:LWT786465 MGP786458:MGP786465 MQL786458:MQL786465 NAH786458:NAH786465 NKD786458:NKD786465 NTZ786458:NTZ786465 ODV786458:ODV786465 ONR786458:ONR786465 OXN786458:OXN786465 PHJ786458:PHJ786465 PRF786458:PRF786465 QBB786458:QBB786465 QKX786458:QKX786465 QUT786458:QUT786465 REP786458:REP786465 ROL786458:ROL786465 RYH786458:RYH786465 SID786458:SID786465 SRZ786458:SRZ786465 TBV786458:TBV786465 TLR786458:TLR786465 TVN786458:TVN786465 UFJ786458:UFJ786465 UPF786458:UPF786465 UZB786458:UZB786465 VIX786458:VIX786465 VST786458:VST786465 WCP786458:WCP786465 WML786458:WML786465 WWH786458:WWH786465 Z851994:Z852001 JV851994:JV852001 TR851994:TR852001 ADN851994:ADN852001 ANJ851994:ANJ852001 AXF851994:AXF852001 BHB851994:BHB852001 BQX851994:BQX852001 CAT851994:CAT852001 CKP851994:CKP852001 CUL851994:CUL852001 DEH851994:DEH852001 DOD851994:DOD852001 DXZ851994:DXZ852001 EHV851994:EHV852001 ERR851994:ERR852001 FBN851994:FBN852001 FLJ851994:FLJ852001 FVF851994:FVF852001 GFB851994:GFB852001 GOX851994:GOX852001 GYT851994:GYT852001 HIP851994:HIP852001 HSL851994:HSL852001 ICH851994:ICH852001 IMD851994:IMD852001 IVZ851994:IVZ852001 JFV851994:JFV852001 JPR851994:JPR852001 JZN851994:JZN852001 KJJ851994:KJJ852001 KTF851994:KTF852001 LDB851994:LDB852001 LMX851994:LMX852001 LWT851994:LWT852001 MGP851994:MGP852001 MQL851994:MQL852001 NAH851994:NAH852001 NKD851994:NKD852001 NTZ851994:NTZ852001 ODV851994:ODV852001 ONR851994:ONR852001 OXN851994:OXN852001 PHJ851994:PHJ852001 PRF851994:PRF852001 QBB851994:QBB852001 QKX851994:QKX852001 QUT851994:QUT852001 REP851994:REP852001 ROL851994:ROL852001 RYH851994:RYH852001 SID851994:SID852001 SRZ851994:SRZ852001 TBV851994:TBV852001 TLR851994:TLR852001 TVN851994:TVN852001 UFJ851994:UFJ852001 UPF851994:UPF852001 UZB851994:UZB852001 VIX851994:VIX852001 VST851994:VST852001 WCP851994:WCP852001 WML851994:WML852001 WWH851994:WWH852001 Z917530:Z917537 JV917530:JV917537 TR917530:TR917537 ADN917530:ADN917537 ANJ917530:ANJ917537 AXF917530:AXF917537 BHB917530:BHB917537 BQX917530:BQX917537 CAT917530:CAT917537 CKP917530:CKP917537 CUL917530:CUL917537 DEH917530:DEH917537 DOD917530:DOD917537 DXZ917530:DXZ917537 EHV917530:EHV917537 ERR917530:ERR917537 FBN917530:FBN917537 FLJ917530:FLJ917537 FVF917530:FVF917537 GFB917530:GFB917537 GOX917530:GOX917537 GYT917530:GYT917537 HIP917530:HIP917537 HSL917530:HSL917537 ICH917530:ICH917537 IMD917530:IMD917537 IVZ917530:IVZ917537 JFV917530:JFV917537 JPR917530:JPR917537 JZN917530:JZN917537 KJJ917530:KJJ917537 KTF917530:KTF917537 LDB917530:LDB917537 LMX917530:LMX917537 LWT917530:LWT917537 MGP917530:MGP917537 MQL917530:MQL917537 NAH917530:NAH917537 NKD917530:NKD917537 NTZ917530:NTZ917537 ODV917530:ODV917537 ONR917530:ONR917537 OXN917530:OXN917537 PHJ917530:PHJ917537 PRF917530:PRF917537 QBB917530:QBB917537 QKX917530:QKX917537 QUT917530:QUT917537 REP917530:REP917537 ROL917530:ROL917537 RYH917530:RYH917537 SID917530:SID917537 SRZ917530:SRZ917537 TBV917530:TBV917537 TLR917530:TLR917537 TVN917530:TVN917537 UFJ917530:UFJ917537 UPF917530:UPF917537 UZB917530:UZB917537 VIX917530:VIX917537 VST917530:VST917537 WCP917530:WCP917537 WML917530:WML917537 WWH917530:WWH917537 Z983066:Z983073 JV983066:JV983073 TR983066:TR983073 ADN983066:ADN983073 ANJ983066:ANJ983073 AXF983066:AXF983073 BHB983066:BHB983073 BQX983066:BQX983073 CAT983066:CAT983073 CKP983066:CKP983073 CUL983066:CUL983073 DEH983066:DEH983073 DOD983066:DOD983073 DXZ983066:DXZ983073 EHV983066:EHV983073 ERR983066:ERR983073 FBN983066:FBN983073 FLJ983066:FLJ983073 FVF983066:FVF983073 GFB983066:GFB983073 GOX983066:GOX983073 GYT983066:GYT983073 HIP983066:HIP983073 HSL983066:HSL983073 ICH983066:ICH983073 IMD983066:IMD983073 IVZ983066:IVZ983073 JFV983066:JFV983073 JPR983066:JPR983073 JZN983066:JZN983073 KJJ983066:KJJ983073 KTF983066:KTF983073 LDB983066:LDB983073 LMX983066:LMX983073 LWT983066:LWT983073 MGP983066:MGP983073 MQL983066:MQL983073 NAH983066:NAH983073 NKD983066:NKD983073 NTZ983066:NTZ983073 ODV983066:ODV983073 ONR983066:ONR983073 OXN983066:OXN983073 PHJ983066:PHJ983073 PRF983066:PRF983073 QBB983066:QBB983073 QKX983066:QKX983073 QUT983066:QUT983073 REP983066:REP983073 ROL983066:ROL983073 RYH983066:RYH983073 SID983066:SID983073 SRZ983066:SRZ983073 TBV983066:TBV983073 TLR983066:TLR983073 TVN983066:TVN983073 UFJ983066:UFJ983073 UPF983066:UPF983073 UZB983066:UZB983073 VIX983066:VIX983073 VST983066:VST983073 WCP983066:WCP983073 WML983066:WML983073 WWH983066:WWH983073" xr:uid="{65F87B79-E96B-4E52-A8A0-66FEB0339126}">
      <formula1>0</formula1>
      <formula2>99999999999</formula2>
    </dataValidation>
    <dataValidation type="decimal" imeMode="off" allowBlank="1" showErrorMessage="1" errorTitle="無効な入力" error="数値を入力してください。" promptTitle="数値を入力してください。" prompt="数値を入力してください。" sqref="L16:L17 JH16:JH17 TD16:TD17 ACZ16:ACZ17 AMV16:AMV17 AWR16:AWR17 BGN16:BGN17 BQJ16:BQJ17 CAF16:CAF17 CKB16:CKB17 CTX16:CTX17 DDT16:DDT17 DNP16:DNP17 DXL16:DXL17 EHH16:EHH17 ERD16:ERD17 FAZ16:FAZ17 FKV16:FKV17 FUR16:FUR17 GEN16:GEN17 GOJ16:GOJ17 GYF16:GYF17 HIB16:HIB17 HRX16:HRX17 IBT16:IBT17 ILP16:ILP17 IVL16:IVL17 JFH16:JFH17 JPD16:JPD17 JYZ16:JYZ17 KIV16:KIV17 KSR16:KSR17 LCN16:LCN17 LMJ16:LMJ17 LWF16:LWF17 MGB16:MGB17 MPX16:MPX17 MZT16:MZT17 NJP16:NJP17 NTL16:NTL17 ODH16:ODH17 OND16:OND17 OWZ16:OWZ17 PGV16:PGV17 PQR16:PQR17 QAN16:QAN17 QKJ16:QKJ17 QUF16:QUF17 REB16:REB17 RNX16:RNX17 RXT16:RXT17 SHP16:SHP17 SRL16:SRL17 TBH16:TBH17 TLD16:TLD17 TUZ16:TUZ17 UEV16:UEV17 UOR16:UOR17 UYN16:UYN17 VIJ16:VIJ17 VSF16:VSF17 WCB16:WCB17 WLX16:WLX17 WVT16:WVT17 L65552:L65553 JH65552:JH65553 TD65552:TD65553 ACZ65552:ACZ65553 AMV65552:AMV65553 AWR65552:AWR65553 BGN65552:BGN65553 BQJ65552:BQJ65553 CAF65552:CAF65553 CKB65552:CKB65553 CTX65552:CTX65553 DDT65552:DDT65553 DNP65552:DNP65553 DXL65552:DXL65553 EHH65552:EHH65553 ERD65552:ERD65553 FAZ65552:FAZ65553 FKV65552:FKV65553 FUR65552:FUR65553 GEN65552:GEN65553 GOJ65552:GOJ65553 GYF65552:GYF65553 HIB65552:HIB65553 HRX65552:HRX65553 IBT65552:IBT65553 ILP65552:ILP65553 IVL65552:IVL65553 JFH65552:JFH65553 JPD65552:JPD65553 JYZ65552:JYZ65553 KIV65552:KIV65553 KSR65552:KSR65553 LCN65552:LCN65553 LMJ65552:LMJ65553 LWF65552:LWF65553 MGB65552:MGB65553 MPX65552:MPX65553 MZT65552:MZT65553 NJP65552:NJP65553 NTL65552:NTL65553 ODH65552:ODH65553 OND65552:OND65553 OWZ65552:OWZ65553 PGV65552:PGV65553 PQR65552:PQR65553 QAN65552:QAN65553 QKJ65552:QKJ65553 QUF65552:QUF65553 REB65552:REB65553 RNX65552:RNX65553 RXT65552:RXT65553 SHP65552:SHP65553 SRL65552:SRL65553 TBH65552:TBH65553 TLD65552:TLD65553 TUZ65552:TUZ65553 UEV65552:UEV65553 UOR65552:UOR65553 UYN65552:UYN65553 VIJ65552:VIJ65553 VSF65552:VSF65553 WCB65552:WCB65553 WLX65552:WLX65553 WVT65552:WVT65553 L131088:L131089 JH131088:JH131089 TD131088:TD131089 ACZ131088:ACZ131089 AMV131088:AMV131089 AWR131088:AWR131089 BGN131088:BGN131089 BQJ131088:BQJ131089 CAF131088:CAF131089 CKB131088:CKB131089 CTX131088:CTX131089 DDT131088:DDT131089 DNP131088:DNP131089 DXL131088:DXL131089 EHH131088:EHH131089 ERD131088:ERD131089 FAZ131088:FAZ131089 FKV131088:FKV131089 FUR131088:FUR131089 GEN131088:GEN131089 GOJ131088:GOJ131089 GYF131088:GYF131089 HIB131088:HIB131089 HRX131088:HRX131089 IBT131088:IBT131089 ILP131088:ILP131089 IVL131088:IVL131089 JFH131088:JFH131089 JPD131088:JPD131089 JYZ131088:JYZ131089 KIV131088:KIV131089 KSR131088:KSR131089 LCN131088:LCN131089 LMJ131088:LMJ131089 LWF131088:LWF131089 MGB131088:MGB131089 MPX131088:MPX131089 MZT131088:MZT131089 NJP131088:NJP131089 NTL131088:NTL131089 ODH131088:ODH131089 OND131088:OND131089 OWZ131088:OWZ131089 PGV131088:PGV131089 PQR131088:PQR131089 QAN131088:QAN131089 QKJ131088:QKJ131089 QUF131088:QUF131089 REB131088:REB131089 RNX131088:RNX131089 RXT131088:RXT131089 SHP131088:SHP131089 SRL131088:SRL131089 TBH131088:TBH131089 TLD131088:TLD131089 TUZ131088:TUZ131089 UEV131088:UEV131089 UOR131088:UOR131089 UYN131088:UYN131089 VIJ131088:VIJ131089 VSF131088:VSF131089 WCB131088:WCB131089 WLX131088:WLX131089 WVT131088:WVT131089 L196624:L196625 JH196624:JH196625 TD196624:TD196625 ACZ196624:ACZ196625 AMV196624:AMV196625 AWR196624:AWR196625 BGN196624:BGN196625 BQJ196624:BQJ196625 CAF196624:CAF196625 CKB196624:CKB196625 CTX196624:CTX196625 DDT196624:DDT196625 DNP196624:DNP196625 DXL196624:DXL196625 EHH196624:EHH196625 ERD196624:ERD196625 FAZ196624:FAZ196625 FKV196624:FKV196625 FUR196624:FUR196625 GEN196624:GEN196625 GOJ196624:GOJ196625 GYF196624:GYF196625 HIB196624:HIB196625 HRX196624:HRX196625 IBT196624:IBT196625 ILP196624:ILP196625 IVL196624:IVL196625 JFH196624:JFH196625 JPD196624:JPD196625 JYZ196624:JYZ196625 KIV196624:KIV196625 KSR196624:KSR196625 LCN196624:LCN196625 LMJ196624:LMJ196625 LWF196624:LWF196625 MGB196624:MGB196625 MPX196624:MPX196625 MZT196624:MZT196625 NJP196624:NJP196625 NTL196624:NTL196625 ODH196624:ODH196625 OND196624:OND196625 OWZ196624:OWZ196625 PGV196624:PGV196625 PQR196624:PQR196625 QAN196624:QAN196625 QKJ196624:QKJ196625 QUF196624:QUF196625 REB196624:REB196625 RNX196624:RNX196625 RXT196624:RXT196625 SHP196624:SHP196625 SRL196624:SRL196625 TBH196624:TBH196625 TLD196624:TLD196625 TUZ196624:TUZ196625 UEV196624:UEV196625 UOR196624:UOR196625 UYN196624:UYN196625 VIJ196624:VIJ196625 VSF196624:VSF196625 WCB196624:WCB196625 WLX196624:WLX196625 WVT196624:WVT196625 L262160:L262161 JH262160:JH262161 TD262160:TD262161 ACZ262160:ACZ262161 AMV262160:AMV262161 AWR262160:AWR262161 BGN262160:BGN262161 BQJ262160:BQJ262161 CAF262160:CAF262161 CKB262160:CKB262161 CTX262160:CTX262161 DDT262160:DDT262161 DNP262160:DNP262161 DXL262160:DXL262161 EHH262160:EHH262161 ERD262160:ERD262161 FAZ262160:FAZ262161 FKV262160:FKV262161 FUR262160:FUR262161 GEN262160:GEN262161 GOJ262160:GOJ262161 GYF262160:GYF262161 HIB262160:HIB262161 HRX262160:HRX262161 IBT262160:IBT262161 ILP262160:ILP262161 IVL262160:IVL262161 JFH262160:JFH262161 JPD262160:JPD262161 JYZ262160:JYZ262161 KIV262160:KIV262161 KSR262160:KSR262161 LCN262160:LCN262161 LMJ262160:LMJ262161 LWF262160:LWF262161 MGB262160:MGB262161 MPX262160:MPX262161 MZT262160:MZT262161 NJP262160:NJP262161 NTL262160:NTL262161 ODH262160:ODH262161 OND262160:OND262161 OWZ262160:OWZ262161 PGV262160:PGV262161 PQR262160:PQR262161 QAN262160:QAN262161 QKJ262160:QKJ262161 QUF262160:QUF262161 REB262160:REB262161 RNX262160:RNX262161 RXT262160:RXT262161 SHP262160:SHP262161 SRL262160:SRL262161 TBH262160:TBH262161 TLD262160:TLD262161 TUZ262160:TUZ262161 UEV262160:UEV262161 UOR262160:UOR262161 UYN262160:UYN262161 VIJ262160:VIJ262161 VSF262160:VSF262161 WCB262160:WCB262161 WLX262160:WLX262161 WVT262160:WVT262161 L327696:L327697 JH327696:JH327697 TD327696:TD327697 ACZ327696:ACZ327697 AMV327696:AMV327697 AWR327696:AWR327697 BGN327696:BGN327697 BQJ327696:BQJ327697 CAF327696:CAF327697 CKB327696:CKB327697 CTX327696:CTX327697 DDT327696:DDT327697 DNP327696:DNP327697 DXL327696:DXL327697 EHH327696:EHH327697 ERD327696:ERD327697 FAZ327696:FAZ327697 FKV327696:FKV327697 FUR327696:FUR327697 GEN327696:GEN327697 GOJ327696:GOJ327697 GYF327696:GYF327697 HIB327696:HIB327697 HRX327696:HRX327697 IBT327696:IBT327697 ILP327696:ILP327697 IVL327696:IVL327697 JFH327696:JFH327697 JPD327696:JPD327697 JYZ327696:JYZ327697 KIV327696:KIV327697 KSR327696:KSR327697 LCN327696:LCN327697 LMJ327696:LMJ327697 LWF327696:LWF327697 MGB327696:MGB327697 MPX327696:MPX327697 MZT327696:MZT327697 NJP327696:NJP327697 NTL327696:NTL327697 ODH327696:ODH327697 OND327696:OND327697 OWZ327696:OWZ327697 PGV327696:PGV327697 PQR327696:PQR327697 QAN327696:QAN327697 QKJ327696:QKJ327697 QUF327696:QUF327697 REB327696:REB327697 RNX327696:RNX327697 RXT327696:RXT327697 SHP327696:SHP327697 SRL327696:SRL327697 TBH327696:TBH327697 TLD327696:TLD327697 TUZ327696:TUZ327697 UEV327696:UEV327697 UOR327696:UOR327697 UYN327696:UYN327697 VIJ327696:VIJ327697 VSF327696:VSF327697 WCB327696:WCB327697 WLX327696:WLX327697 WVT327696:WVT327697 L393232:L393233 JH393232:JH393233 TD393232:TD393233 ACZ393232:ACZ393233 AMV393232:AMV393233 AWR393232:AWR393233 BGN393232:BGN393233 BQJ393232:BQJ393233 CAF393232:CAF393233 CKB393232:CKB393233 CTX393232:CTX393233 DDT393232:DDT393233 DNP393232:DNP393233 DXL393232:DXL393233 EHH393232:EHH393233 ERD393232:ERD393233 FAZ393232:FAZ393233 FKV393232:FKV393233 FUR393232:FUR393233 GEN393232:GEN393233 GOJ393232:GOJ393233 GYF393232:GYF393233 HIB393232:HIB393233 HRX393232:HRX393233 IBT393232:IBT393233 ILP393232:ILP393233 IVL393232:IVL393233 JFH393232:JFH393233 JPD393232:JPD393233 JYZ393232:JYZ393233 KIV393232:KIV393233 KSR393232:KSR393233 LCN393232:LCN393233 LMJ393232:LMJ393233 LWF393232:LWF393233 MGB393232:MGB393233 MPX393232:MPX393233 MZT393232:MZT393233 NJP393232:NJP393233 NTL393232:NTL393233 ODH393232:ODH393233 OND393232:OND393233 OWZ393232:OWZ393233 PGV393232:PGV393233 PQR393232:PQR393233 QAN393232:QAN393233 QKJ393232:QKJ393233 QUF393232:QUF393233 REB393232:REB393233 RNX393232:RNX393233 RXT393232:RXT393233 SHP393232:SHP393233 SRL393232:SRL393233 TBH393232:TBH393233 TLD393232:TLD393233 TUZ393232:TUZ393233 UEV393232:UEV393233 UOR393232:UOR393233 UYN393232:UYN393233 VIJ393232:VIJ393233 VSF393232:VSF393233 WCB393232:WCB393233 WLX393232:WLX393233 WVT393232:WVT393233 L458768:L458769 JH458768:JH458769 TD458768:TD458769 ACZ458768:ACZ458769 AMV458768:AMV458769 AWR458768:AWR458769 BGN458768:BGN458769 BQJ458768:BQJ458769 CAF458768:CAF458769 CKB458768:CKB458769 CTX458768:CTX458769 DDT458768:DDT458769 DNP458768:DNP458769 DXL458768:DXL458769 EHH458768:EHH458769 ERD458768:ERD458769 FAZ458768:FAZ458769 FKV458768:FKV458769 FUR458768:FUR458769 GEN458768:GEN458769 GOJ458768:GOJ458769 GYF458768:GYF458769 HIB458768:HIB458769 HRX458768:HRX458769 IBT458768:IBT458769 ILP458768:ILP458769 IVL458768:IVL458769 JFH458768:JFH458769 JPD458768:JPD458769 JYZ458768:JYZ458769 KIV458768:KIV458769 KSR458768:KSR458769 LCN458768:LCN458769 LMJ458768:LMJ458769 LWF458768:LWF458769 MGB458768:MGB458769 MPX458768:MPX458769 MZT458768:MZT458769 NJP458768:NJP458769 NTL458768:NTL458769 ODH458768:ODH458769 OND458768:OND458769 OWZ458768:OWZ458769 PGV458768:PGV458769 PQR458768:PQR458769 QAN458768:QAN458769 QKJ458768:QKJ458769 QUF458768:QUF458769 REB458768:REB458769 RNX458768:RNX458769 RXT458768:RXT458769 SHP458768:SHP458769 SRL458768:SRL458769 TBH458768:TBH458769 TLD458768:TLD458769 TUZ458768:TUZ458769 UEV458768:UEV458769 UOR458768:UOR458769 UYN458768:UYN458769 VIJ458768:VIJ458769 VSF458768:VSF458769 WCB458768:WCB458769 WLX458768:WLX458769 WVT458768:WVT458769 L524304:L524305 JH524304:JH524305 TD524304:TD524305 ACZ524304:ACZ524305 AMV524304:AMV524305 AWR524304:AWR524305 BGN524304:BGN524305 BQJ524304:BQJ524305 CAF524304:CAF524305 CKB524304:CKB524305 CTX524304:CTX524305 DDT524304:DDT524305 DNP524304:DNP524305 DXL524304:DXL524305 EHH524304:EHH524305 ERD524304:ERD524305 FAZ524304:FAZ524305 FKV524304:FKV524305 FUR524304:FUR524305 GEN524304:GEN524305 GOJ524304:GOJ524305 GYF524304:GYF524305 HIB524304:HIB524305 HRX524304:HRX524305 IBT524304:IBT524305 ILP524304:ILP524305 IVL524304:IVL524305 JFH524304:JFH524305 JPD524304:JPD524305 JYZ524304:JYZ524305 KIV524304:KIV524305 KSR524304:KSR524305 LCN524304:LCN524305 LMJ524304:LMJ524305 LWF524304:LWF524305 MGB524304:MGB524305 MPX524304:MPX524305 MZT524304:MZT524305 NJP524304:NJP524305 NTL524304:NTL524305 ODH524304:ODH524305 OND524304:OND524305 OWZ524304:OWZ524305 PGV524304:PGV524305 PQR524304:PQR524305 QAN524304:QAN524305 QKJ524304:QKJ524305 QUF524304:QUF524305 REB524304:REB524305 RNX524304:RNX524305 RXT524304:RXT524305 SHP524304:SHP524305 SRL524304:SRL524305 TBH524304:TBH524305 TLD524304:TLD524305 TUZ524304:TUZ524305 UEV524304:UEV524305 UOR524304:UOR524305 UYN524304:UYN524305 VIJ524304:VIJ524305 VSF524304:VSF524305 WCB524304:WCB524305 WLX524304:WLX524305 WVT524304:WVT524305 L589840:L589841 JH589840:JH589841 TD589840:TD589841 ACZ589840:ACZ589841 AMV589840:AMV589841 AWR589840:AWR589841 BGN589840:BGN589841 BQJ589840:BQJ589841 CAF589840:CAF589841 CKB589840:CKB589841 CTX589840:CTX589841 DDT589840:DDT589841 DNP589840:DNP589841 DXL589840:DXL589841 EHH589840:EHH589841 ERD589840:ERD589841 FAZ589840:FAZ589841 FKV589840:FKV589841 FUR589840:FUR589841 GEN589840:GEN589841 GOJ589840:GOJ589841 GYF589840:GYF589841 HIB589840:HIB589841 HRX589840:HRX589841 IBT589840:IBT589841 ILP589840:ILP589841 IVL589840:IVL589841 JFH589840:JFH589841 JPD589840:JPD589841 JYZ589840:JYZ589841 KIV589840:KIV589841 KSR589840:KSR589841 LCN589840:LCN589841 LMJ589840:LMJ589841 LWF589840:LWF589841 MGB589840:MGB589841 MPX589840:MPX589841 MZT589840:MZT589841 NJP589840:NJP589841 NTL589840:NTL589841 ODH589840:ODH589841 OND589840:OND589841 OWZ589840:OWZ589841 PGV589840:PGV589841 PQR589840:PQR589841 QAN589840:QAN589841 QKJ589840:QKJ589841 QUF589840:QUF589841 REB589840:REB589841 RNX589840:RNX589841 RXT589840:RXT589841 SHP589840:SHP589841 SRL589840:SRL589841 TBH589840:TBH589841 TLD589840:TLD589841 TUZ589840:TUZ589841 UEV589840:UEV589841 UOR589840:UOR589841 UYN589840:UYN589841 VIJ589840:VIJ589841 VSF589840:VSF589841 WCB589840:WCB589841 WLX589840:WLX589841 WVT589840:WVT589841 L655376:L655377 JH655376:JH655377 TD655376:TD655377 ACZ655376:ACZ655377 AMV655376:AMV655377 AWR655376:AWR655377 BGN655376:BGN655377 BQJ655376:BQJ655377 CAF655376:CAF655377 CKB655376:CKB655377 CTX655376:CTX655377 DDT655376:DDT655377 DNP655376:DNP655377 DXL655376:DXL655377 EHH655376:EHH655377 ERD655376:ERD655377 FAZ655376:FAZ655377 FKV655376:FKV655377 FUR655376:FUR655377 GEN655376:GEN655377 GOJ655376:GOJ655377 GYF655376:GYF655377 HIB655376:HIB655377 HRX655376:HRX655377 IBT655376:IBT655377 ILP655376:ILP655377 IVL655376:IVL655377 JFH655376:JFH655377 JPD655376:JPD655377 JYZ655376:JYZ655377 KIV655376:KIV655377 KSR655376:KSR655377 LCN655376:LCN655377 LMJ655376:LMJ655377 LWF655376:LWF655377 MGB655376:MGB655377 MPX655376:MPX655377 MZT655376:MZT655377 NJP655376:NJP655377 NTL655376:NTL655377 ODH655376:ODH655377 OND655376:OND655377 OWZ655376:OWZ655377 PGV655376:PGV655377 PQR655376:PQR655377 QAN655376:QAN655377 QKJ655376:QKJ655377 QUF655376:QUF655377 REB655376:REB655377 RNX655376:RNX655377 RXT655376:RXT655377 SHP655376:SHP655377 SRL655376:SRL655377 TBH655376:TBH655377 TLD655376:TLD655377 TUZ655376:TUZ655377 UEV655376:UEV655377 UOR655376:UOR655377 UYN655376:UYN655377 VIJ655376:VIJ655377 VSF655376:VSF655377 WCB655376:WCB655377 WLX655376:WLX655377 WVT655376:WVT655377 L720912:L720913 JH720912:JH720913 TD720912:TD720913 ACZ720912:ACZ720913 AMV720912:AMV720913 AWR720912:AWR720913 BGN720912:BGN720913 BQJ720912:BQJ720913 CAF720912:CAF720913 CKB720912:CKB720913 CTX720912:CTX720913 DDT720912:DDT720913 DNP720912:DNP720913 DXL720912:DXL720913 EHH720912:EHH720913 ERD720912:ERD720913 FAZ720912:FAZ720913 FKV720912:FKV720913 FUR720912:FUR720913 GEN720912:GEN720913 GOJ720912:GOJ720913 GYF720912:GYF720913 HIB720912:HIB720913 HRX720912:HRX720913 IBT720912:IBT720913 ILP720912:ILP720913 IVL720912:IVL720913 JFH720912:JFH720913 JPD720912:JPD720913 JYZ720912:JYZ720913 KIV720912:KIV720913 KSR720912:KSR720913 LCN720912:LCN720913 LMJ720912:LMJ720913 LWF720912:LWF720913 MGB720912:MGB720913 MPX720912:MPX720913 MZT720912:MZT720913 NJP720912:NJP720913 NTL720912:NTL720913 ODH720912:ODH720913 OND720912:OND720913 OWZ720912:OWZ720913 PGV720912:PGV720913 PQR720912:PQR720913 QAN720912:QAN720913 QKJ720912:QKJ720913 QUF720912:QUF720913 REB720912:REB720913 RNX720912:RNX720913 RXT720912:RXT720913 SHP720912:SHP720913 SRL720912:SRL720913 TBH720912:TBH720913 TLD720912:TLD720913 TUZ720912:TUZ720913 UEV720912:UEV720913 UOR720912:UOR720913 UYN720912:UYN720913 VIJ720912:VIJ720913 VSF720912:VSF720913 WCB720912:WCB720913 WLX720912:WLX720913 WVT720912:WVT720913 L786448:L786449 JH786448:JH786449 TD786448:TD786449 ACZ786448:ACZ786449 AMV786448:AMV786449 AWR786448:AWR786449 BGN786448:BGN786449 BQJ786448:BQJ786449 CAF786448:CAF786449 CKB786448:CKB786449 CTX786448:CTX786449 DDT786448:DDT786449 DNP786448:DNP786449 DXL786448:DXL786449 EHH786448:EHH786449 ERD786448:ERD786449 FAZ786448:FAZ786449 FKV786448:FKV786449 FUR786448:FUR786449 GEN786448:GEN786449 GOJ786448:GOJ786449 GYF786448:GYF786449 HIB786448:HIB786449 HRX786448:HRX786449 IBT786448:IBT786449 ILP786448:ILP786449 IVL786448:IVL786449 JFH786448:JFH786449 JPD786448:JPD786449 JYZ786448:JYZ786449 KIV786448:KIV786449 KSR786448:KSR786449 LCN786448:LCN786449 LMJ786448:LMJ786449 LWF786448:LWF786449 MGB786448:MGB786449 MPX786448:MPX786449 MZT786448:MZT786449 NJP786448:NJP786449 NTL786448:NTL786449 ODH786448:ODH786449 OND786448:OND786449 OWZ786448:OWZ786449 PGV786448:PGV786449 PQR786448:PQR786449 QAN786448:QAN786449 QKJ786448:QKJ786449 QUF786448:QUF786449 REB786448:REB786449 RNX786448:RNX786449 RXT786448:RXT786449 SHP786448:SHP786449 SRL786448:SRL786449 TBH786448:TBH786449 TLD786448:TLD786449 TUZ786448:TUZ786449 UEV786448:UEV786449 UOR786448:UOR786449 UYN786448:UYN786449 VIJ786448:VIJ786449 VSF786448:VSF786449 WCB786448:WCB786449 WLX786448:WLX786449 WVT786448:WVT786449 L851984:L851985 JH851984:JH851985 TD851984:TD851985 ACZ851984:ACZ851985 AMV851984:AMV851985 AWR851984:AWR851985 BGN851984:BGN851985 BQJ851984:BQJ851985 CAF851984:CAF851985 CKB851984:CKB851985 CTX851984:CTX851985 DDT851984:DDT851985 DNP851984:DNP851985 DXL851984:DXL851985 EHH851984:EHH851985 ERD851984:ERD851985 FAZ851984:FAZ851985 FKV851984:FKV851985 FUR851984:FUR851985 GEN851984:GEN851985 GOJ851984:GOJ851985 GYF851984:GYF851985 HIB851984:HIB851985 HRX851984:HRX851985 IBT851984:IBT851985 ILP851984:ILP851985 IVL851984:IVL851985 JFH851984:JFH851985 JPD851984:JPD851985 JYZ851984:JYZ851985 KIV851984:KIV851985 KSR851984:KSR851985 LCN851984:LCN851985 LMJ851984:LMJ851985 LWF851984:LWF851985 MGB851984:MGB851985 MPX851984:MPX851985 MZT851984:MZT851985 NJP851984:NJP851985 NTL851984:NTL851985 ODH851984:ODH851985 OND851984:OND851985 OWZ851984:OWZ851985 PGV851984:PGV851985 PQR851984:PQR851985 QAN851984:QAN851985 QKJ851984:QKJ851985 QUF851984:QUF851985 REB851984:REB851985 RNX851984:RNX851985 RXT851984:RXT851985 SHP851984:SHP851985 SRL851984:SRL851985 TBH851984:TBH851985 TLD851984:TLD851985 TUZ851984:TUZ851985 UEV851984:UEV851985 UOR851984:UOR851985 UYN851984:UYN851985 VIJ851984:VIJ851985 VSF851984:VSF851985 WCB851984:WCB851985 WLX851984:WLX851985 WVT851984:WVT851985 L917520:L917521 JH917520:JH917521 TD917520:TD917521 ACZ917520:ACZ917521 AMV917520:AMV917521 AWR917520:AWR917521 BGN917520:BGN917521 BQJ917520:BQJ917521 CAF917520:CAF917521 CKB917520:CKB917521 CTX917520:CTX917521 DDT917520:DDT917521 DNP917520:DNP917521 DXL917520:DXL917521 EHH917520:EHH917521 ERD917520:ERD917521 FAZ917520:FAZ917521 FKV917520:FKV917521 FUR917520:FUR917521 GEN917520:GEN917521 GOJ917520:GOJ917521 GYF917520:GYF917521 HIB917520:HIB917521 HRX917520:HRX917521 IBT917520:IBT917521 ILP917520:ILP917521 IVL917520:IVL917521 JFH917520:JFH917521 JPD917520:JPD917521 JYZ917520:JYZ917521 KIV917520:KIV917521 KSR917520:KSR917521 LCN917520:LCN917521 LMJ917520:LMJ917521 LWF917520:LWF917521 MGB917520:MGB917521 MPX917520:MPX917521 MZT917520:MZT917521 NJP917520:NJP917521 NTL917520:NTL917521 ODH917520:ODH917521 OND917520:OND917521 OWZ917520:OWZ917521 PGV917520:PGV917521 PQR917520:PQR917521 QAN917520:QAN917521 QKJ917520:QKJ917521 QUF917520:QUF917521 REB917520:REB917521 RNX917520:RNX917521 RXT917520:RXT917521 SHP917520:SHP917521 SRL917520:SRL917521 TBH917520:TBH917521 TLD917520:TLD917521 TUZ917520:TUZ917521 UEV917520:UEV917521 UOR917520:UOR917521 UYN917520:UYN917521 VIJ917520:VIJ917521 VSF917520:VSF917521 WCB917520:WCB917521 WLX917520:WLX917521 WVT917520:WVT917521 L983056:L983057 JH983056:JH983057 TD983056:TD983057 ACZ983056:ACZ983057 AMV983056:AMV983057 AWR983056:AWR983057 BGN983056:BGN983057 BQJ983056:BQJ983057 CAF983056:CAF983057 CKB983056:CKB983057 CTX983056:CTX983057 DDT983056:DDT983057 DNP983056:DNP983057 DXL983056:DXL983057 EHH983056:EHH983057 ERD983056:ERD983057 FAZ983056:FAZ983057 FKV983056:FKV983057 FUR983056:FUR983057 GEN983056:GEN983057 GOJ983056:GOJ983057 GYF983056:GYF983057 HIB983056:HIB983057 HRX983056:HRX983057 IBT983056:IBT983057 ILP983056:ILP983057 IVL983056:IVL983057 JFH983056:JFH983057 JPD983056:JPD983057 JYZ983056:JYZ983057 KIV983056:KIV983057 KSR983056:KSR983057 LCN983056:LCN983057 LMJ983056:LMJ983057 LWF983056:LWF983057 MGB983056:MGB983057 MPX983056:MPX983057 MZT983056:MZT983057 NJP983056:NJP983057 NTL983056:NTL983057 ODH983056:ODH983057 OND983056:OND983057 OWZ983056:OWZ983057 PGV983056:PGV983057 PQR983056:PQR983057 QAN983056:QAN983057 QKJ983056:QKJ983057 QUF983056:QUF983057 REB983056:REB983057 RNX983056:RNX983057 RXT983056:RXT983057 SHP983056:SHP983057 SRL983056:SRL983057 TBH983056:TBH983057 TLD983056:TLD983057 TUZ983056:TUZ983057 UEV983056:UEV983057 UOR983056:UOR983057 UYN983056:UYN983057 VIJ983056:VIJ983057 VSF983056:VSF983057 WCB983056:WCB983057 WLX983056:WLX983057 WVT983056:WVT983057 J31:J33 JF31:JF33 TB31:TB33 ACX31:ACX33 AMT31:AMT33 AWP31:AWP33 BGL31:BGL33 BQH31:BQH33 CAD31:CAD33 CJZ31:CJZ33 CTV31:CTV33 DDR31:DDR33 DNN31:DNN33 DXJ31:DXJ33 EHF31:EHF33 ERB31:ERB33 FAX31:FAX33 FKT31:FKT33 FUP31:FUP33 GEL31:GEL33 GOH31:GOH33 GYD31:GYD33 HHZ31:HHZ33 HRV31:HRV33 IBR31:IBR33 ILN31:ILN33 IVJ31:IVJ33 JFF31:JFF33 JPB31:JPB33 JYX31:JYX33 KIT31:KIT33 KSP31:KSP33 LCL31:LCL33 LMH31:LMH33 LWD31:LWD33 MFZ31:MFZ33 MPV31:MPV33 MZR31:MZR33 NJN31:NJN33 NTJ31:NTJ33 ODF31:ODF33 ONB31:ONB33 OWX31:OWX33 PGT31:PGT33 PQP31:PQP33 QAL31:QAL33 QKH31:QKH33 QUD31:QUD33 RDZ31:RDZ33 RNV31:RNV33 RXR31:RXR33 SHN31:SHN33 SRJ31:SRJ33 TBF31:TBF33 TLB31:TLB33 TUX31:TUX33 UET31:UET33 UOP31:UOP33 UYL31:UYL33 VIH31:VIH33 VSD31:VSD33 WBZ31:WBZ33 WLV31:WLV33 WVR31:WVR33 J65567:J65569 JF65567:JF65569 TB65567:TB65569 ACX65567:ACX65569 AMT65567:AMT65569 AWP65567:AWP65569 BGL65567:BGL65569 BQH65567:BQH65569 CAD65567:CAD65569 CJZ65567:CJZ65569 CTV65567:CTV65569 DDR65567:DDR65569 DNN65567:DNN65569 DXJ65567:DXJ65569 EHF65567:EHF65569 ERB65567:ERB65569 FAX65567:FAX65569 FKT65567:FKT65569 FUP65567:FUP65569 GEL65567:GEL65569 GOH65567:GOH65569 GYD65567:GYD65569 HHZ65567:HHZ65569 HRV65567:HRV65569 IBR65567:IBR65569 ILN65567:ILN65569 IVJ65567:IVJ65569 JFF65567:JFF65569 JPB65567:JPB65569 JYX65567:JYX65569 KIT65567:KIT65569 KSP65567:KSP65569 LCL65567:LCL65569 LMH65567:LMH65569 LWD65567:LWD65569 MFZ65567:MFZ65569 MPV65567:MPV65569 MZR65567:MZR65569 NJN65567:NJN65569 NTJ65567:NTJ65569 ODF65567:ODF65569 ONB65567:ONB65569 OWX65567:OWX65569 PGT65567:PGT65569 PQP65567:PQP65569 QAL65567:QAL65569 QKH65567:QKH65569 QUD65567:QUD65569 RDZ65567:RDZ65569 RNV65567:RNV65569 RXR65567:RXR65569 SHN65567:SHN65569 SRJ65567:SRJ65569 TBF65567:TBF65569 TLB65567:TLB65569 TUX65567:TUX65569 UET65567:UET65569 UOP65567:UOP65569 UYL65567:UYL65569 VIH65567:VIH65569 VSD65567:VSD65569 WBZ65567:WBZ65569 WLV65567:WLV65569 WVR65567:WVR65569 J131103:J131105 JF131103:JF131105 TB131103:TB131105 ACX131103:ACX131105 AMT131103:AMT131105 AWP131103:AWP131105 BGL131103:BGL131105 BQH131103:BQH131105 CAD131103:CAD131105 CJZ131103:CJZ131105 CTV131103:CTV131105 DDR131103:DDR131105 DNN131103:DNN131105 DXJ131103:DXJ131105 EHF131103:EHF131105 ERB131103:ERB131105 FAX131103:FAX131105 FKT131103:FKT131105 FUP131103:FUP131105 GEL131103:GEL131105 GOH131103:GOH131105 GYD131103:GYD131105 HHZ131103:HHZ131105 HRV131103:HRV131105 IBR131103:IBR131105 ILN131103:ILN131105 IVJ131103:IVJ131105 JFF131103:JFF131105 JPB131103:JPB131105 JYX131103:JYX131105 KIT131103:KIT131105 KSP131103:KSP131105 LCL131103:LCL131105 LMH131103:LMH131105 LWD131103:LWD131105 MFZ131103:MFZ131105 MPV131103:MPV131105 MZR131103:MZR131105 NJN131103:NJN131105 NTJ131103:NTJ131105 ODF131103:ODF131105 ONB131103:ONB131105 OWX131103:OWX131105 PGT131103:PGT131105 PQP131103:PQP131105 QAL131103:QAL131105 QKH131103:QKH131105 QUD131103:QUD131105 RDZ131103:RDZ131105 RNV131103:RNV131105 RXR131103:RXR131105 SHN131103:SHN131105 SRJ131103:SRJ131105 TBF131103:TBF131105 TLB131103:TLB131105 TUX131103:TUX131105 UET131103:UET131105 UOP131103:UOP131105 UYL131103:UYL131105 VIH131103:VIH131105 VSD131103:VSD131105 WBZ131103:WBZ131105 WLV131103:WLV131105 WVR131103:WVR131105 J196639:J196641 JF196639:JF196641 TB196639:TB196641 ACX196639:ACX196641 AMT196639:AMT196641 AWP196639:AWP196641 BGL196639:BGL196641 BQH196639:BQH196641 CAD196639:CAD196641 CJZ196639:CJZ196641 CTV196639:CTV196641 DDR196639:DDR196641 DNN196639:DNN196641 DXJ196639:DXJ196641 EHF196639:EHF196641 ERB196639:ERB196641 FAX196639:FAX196641 FKT196639:FKT196641 FUP196639:FUP196641 GEL196639:GEL196641 GOH196639:GOH196641 GYD196639:GYD196641 HHZ196639:HHZ196641 HRV196639:HRV196641 IBR196639:IBR196641 ILN196639:ILN196641 IVJ196639:IVJ196641 JFF196639:JFF196641 JPB196639:JPB196641 JYX196639:JYX196641 KIT196639:KIT196641 KSP196639:KSP196641 LCL196639:LCL196641 LMH196639:LMH196641 LWD196639:LWD196641 MFZ196639:MFZ196641 MPV196639:MPV196641 MZR196639:MZR196641 NJN196639:NJN196641 NTJ196639:NTJ196641 ODF196639:ODF196641 ONB196639:ONB196641 OWX196639:OWX196641 PGT196639:PGT196641 PQP196639:PQP196641 QAL196639:QAL196641 QKH196639:QKH196641 QUD196639:QUD196641 RDZ196639:RDZ196641 RNV196639:RNV196641 RXR196639:RXR196641 SHN196639:SHN196641 SRJ196639:SRJ196641 TBF196639:TBF196641 TLB196639:TLB196641 TUX196639:TUX196641 UET196639:UET196641 UOP196639:UOP196641 UYL196639:UYL196641 VIH196639:VIH196641 VSD196639:VSD196641 WBZ196639:WBZ196641 WLV196639:WLV196641 WVR196639:WVR196641 J262175:J262177 JF262175:JF262177 TB262175:TB262177 ACX262175:ACX262177 AMT262175:AMT262177 AWP262175:AWP262177 BGL262175:BGL262177 BQH262175:BQH262177 CAD262175:CAD262177 CJZ262175:CJZ262177 CTV262175:CTV262177 DDR262175:DDR262177 DNN262175:DNN262177 DXJ262175:DXJ262177 EHF262175:EHF262177 ERB262175:ERB262177 FAX262175:FAX262177 FKT262175:FKT262177 FUP262175:FUP262177 GEL262175:GEL262177 GOH262175:GOH262177 GYD262175:GYD262177 HHZ262175:HHZ262177 HRV262175:HRV262177 IBR262175:IBR262177 ILN262175:ILN262177 IVJ262175:IVJ262177 JFF262175:JFF262177 JPB262175:JPB262177 JYX262175:JYX262177 KIT262175:KIT262177 KSP262175:KSP262177 LCL262175:LCL262177 LMH262175:LMH262177 LWD262175:LWD262177 MFZ262175:MFZ262177 MPV262175:MPV262177 MZR262175:MZR262177 NJN262175:NJN262177 NTJ262175:NTJ262177 ODF262175:ODF262177 ONB262175:ONB262177 OWX262175:OWX262177 PGT262175:PGT262177 PQP262175:PQP262177 QAL262175:QAL262177 QKH262175:QKH262177 QUD262175:QUD262177 RDZ262175:RDZ262177 RNV262175:RNV262177 RXR262175:RXR262177 SHN262175:SHN262177 SRJ262175:SRJ262177 TBF262175:TBF262177 TLB262175:TLB262177 TUX262175:TUX262177 UET262175:UET262177 UOP262175:UOP262177 UYL262175:UYL262177 VIH262175:VIH262177 VSD262175:VSD262177 WBZ262175:WBZ262177 WLV262175:WLV262177 WVR262175:WVR262177 J327711:J327713 JF327711:JF327713 TB327711:TB327713 ACX327711:ACX327713 AMT327711:AMT327713 AWP327711:AWP327713 BGL327711:BGL327713 BQH327711:BQH327713 CAD327711:CAD327713 CJZ327711:CJZ327713 CTV327711:CTV327713 DDR327711:DDR327713 DNN327711:DNN327713 DXJ327711:DXJ327713 EHF327711:EHF327713 ERB327711:ERB327713 FAX327711:FAX327713 FKT327711:FKT327713 FUP327711:FUP327713 GEL327711:GEL327713 GOH327711:GOH327713 GYD327711:GYD327713 HHZ327711:HHZ327713 HRV327711:HRV327713 IBR327711:IBR327713 ILN327711:ILN327713 IVJ327711:IVJ327713 JFF327711:JFF327713 JPB327711:JPB327713 JYX327711:JYX327713 KIT327711:KIT327713 KSP327711:KSP327713 LCL327711:LCL327713 LMH327711:LMH327713 LWD327711:LWD327713 MFZ327711:MFZ327713 MPV327711:MPV327713 MZR327711:MZR327713 NJN327711:NJN327713 NTJ327711:NTJ327713 ODF327711:ODF327713 ONB327711:ONB327713 OWX327711:OWX327713 PGT327711:PGT327713 PQP327711:PQP327713 QAL327711:QAL327713 QKH327711:QKH327713 QUD327711:QUD327713 RDZ327711:RDZ327713 RNV327711:RNV327713 RXR327711:RXR327713 SHN327711:SHN327713 SRJ327711:SRJ327713 TBF327711:TBF327713 TLB327711:TLB327713 TUX327711:TUX327713 UET327711:UET327713 UOP327711:UOP327713 UYL327711:UYL327713 VIH327711:VIH327713 VSD327711:VSD327713 WBZ327711:WBZ327713 WLV327711:WLV327713 WVR327711:WVR327713 J393247:J393249 JF393247:JF393249 TB393247:TB393249 ACX393247:ACX393249 AMT393247:AMT393249 AWP393247:AWP393249 BGL393247:BGL393249 BQH393247:BQH393249 CAD393247:CAD393249 CJZ393247:CJZ393249 CTV393247:CTV393249 DDR393247:DDR393249 DNN393247:DNN393249 DXJ393247:DXJ393249 EHF393247:EHF393249 ERB393247:ERB393249 FAX393247:FAX393249 FKT393247:FKT393249 FUP393247:FUP393249 GEL393247:GEL393249 GOH393247:GOH393249 GYD393247:GYD393249 HHZ393247:HHZ393249 HRV393247:HRV393249 IBR393247:IBR393249 ILN393247:ILN393249 IVJ393247:IVJ393249 JFF393247:JFF393249 JPB393247:JPB393249 JYX393247:JYX393249 KIT393247:KIT393249 KSP393247:KSP393249 LCL393247:LCL393249 LMH393247:LMH393249 LWD393247:LWD393249 MFZ393247:MFZ393249 MPV393247:MPV393249 MZR393247:MZR393249 NJN393247:NJN393249 NTJ393247:NTJ393249 ODF393247:ODF393249 ONB393247:ONB393249 OWX393247:OWX393249 PGT393247:PGT393249 PQP393247:PQP393249 QAL393247:QAL393249 QKH393247:QKH393249 QUD393247:QUD393249 RDZ393247:RDZ393249 RNV393247:RNV393249 RXR393247:RXR393249 SHN393247:SHN393249 SRJ393247:SRJ393249 TBF393247:TBF393249 TLB393247:TLB393249 TUX393247:TUX393249 UET393247:UET393249 UOP393247:UOP393249 UYL393247:UYL393249 VIH393247:VIH393249 VSD393247:VSD393249 WBZ393247:WBZ393249 WLV393247:WLV393249 WVR393247:WVR393249 J458783:J458785 JF458783:JF458785 TB458783:TB458785 ACX458783:ACX458785 AMT458783:AMT458785 AWP458783:AWP458785 BGL458783:BGL458785 BQH458783:BQH458785 CAD458783:CAD458785 CJZ458783:CJZ458785 CTV458783:CTV458785 DDR458783:DDR458785 DNN458783:DNN458785 DXJ458783:DXJ458785 EHF458783:EHF458785 ERB458783:ERB458785 FAX458783:FAX458785 FKT458783:FKT458785 FUP458783:FUP458785 GEL458783:GEL458785 GOH458783:GOH458785 GYD458783:GYD458785 HHZ458783:HHZ458785 HRV458783:HRV458785 IBR458783:IBR458785 ILN458783:ILN458785 IVJ458783:IVJ458785 JFF458783:JFF458785 JPB458783:JPB458785 JYX458783:JYX458785 KIT458783:KIT458785 KSP458783:KSP458785 LCL458783:LCL458785 LMH458783:LMH458785 LWD458783:LWD458785 MFZ458783:MFZ458785 MPV458783:MPV458785 MZR458783:MZR458785 NJN458783:NJN458785 NTJ458783:NTJ458785 ODF458783:ODF458785 ONB458783:ONB458785 OWX458783:OWX458785 PGT458783:PGT458785 PQP458783:PQP458785 QAL458783:QAL458785 QKH458783:QKH458785 QUD458783:QUD458785 RDZ458783:RDZ458785 RNV458783:RNV458785 RXR458783:RXR458785 SHN458783:SHN458785 SRJ458783:SRJ458785 TBF458783:TBF458785 TLB458783:TLB458785 TUX458783:TUX458785 UET458783:UET458785 UOP458783:UOP458785 UYL458783:UYL458785 VIH458783:VIH458785 VSD458783:VSD458785 WBZ458783:WBZ458785 WLV458783:WLV458785 WVR458783:WVR458785 J524319:J524321 JF524319:JF524321 TB524319:TB524321 ACX524319:ACX524321 AMT524319:AMT524321 AWP524319:AWP524321 BGL524319:BGL524321 BQH524319:BQH524321 CAD524319:CAD524321 CJZ524319:CJZ524321 CTV524319:CTV524321 DDR524319:DDR524321 DNN524319:DNN524321 DXJ524319:DXJ524321 EHF524319:EHF524321 ERB524319:ERB524321 FAX524319:FAX524321 FKT524319:FKT524321 FUP524319:FUP524321 GEL524319:GEL524321 GOH524319:GOH524321 GYD524319:GYD524321 HHZ524319:HHZ524321 HRV524319:HRV524321 IBR524319:IBR524321 ILN524319:ILN524321 IVJ524319:IVJ524321 JFF524319:JFF524321 JPB524319:JPB524321 JYX524319:JYX524321 KIT524319:KIT524321 KSP524319:KSP524321 LCL524319:LCL524321 LMH524319:LMH524321 LWD524319:LWD524321 MFZ524319:MFZ524321 MPV524319:MPV524321 MZR524319:MZR524321 NJN524319:NJN524321 NTJ524319:NTJ524321 ODF524319:ODF524321 ONB524319:ONB524321 OWX524319:OWX524321 PGT524319:PGT524321 PQP524319:PQP524321 QAL524319:QAL524321 QKH524319:QKH524321 QUD524319:QUD524321 RDZ524319:RDZ524321 RNV524319:RNV524321 RXR524319:RXR524321 SHN524319:SHN524321 SRJ524319:SRJ524321 TBF524319:TBF524321 TLB524319:TLB524321 TUX524319:TUX524321 UET524319:UET524321 UOP524319:UOP524321 UYL524319:UYL524321 VIH524319:VIH524321 VSD524319:VSD524321 WBZ524319:WBZ524321 WLV524319:WLV524321 WVR524319:WVR524321 J589855:J589857 JF589855:JF589857 TB589855:TB589857 ACX589855:ACX589857 AMT589855:AMT589857 AWP589855:AWP589857 BGL589855:BGL589857 BQH589855:BQH589857 CAD589855:CAD589857 CJZ589855:CJZ589857 CTV589855:CTV589857 DDR589855:DDR589857 DNN589855:DNN589857 DXJ589855:DXJ589857 EHF589855:EHF589857 ERB589855:ERB589857 FAX589855:FAX589857 FKT589855:FKT589857 FUP589855:FUP589857 GEL589855:GEL589857 GOH589855:GOH589857 GYD589855:GYD589857 HHZ589855:HHZ589857 HRV589855:HRV589857 IBR589855:IBR589857 ILN589855:ILN589857 IVJ589855:IVJ589857 JFF589855:JFF589857 JPB589855:JPB589857 JYX589855:JYX589857 KIT589855:KIT589857 KSP589855:KSP589857 LCL589855:LCL589857 LMH589855:LMH589857 LWD589855:LWD589857 MFZ589855:MFZ589857 MPV589855:MPV589857 MZR589855:MZR589857 NJN589855:NJN589857 NTJ589855:NTJ589857 ODF589855:ODF589857 ONB589855:ONB589857 OWX589855:OWX589857 PGT589855:PGT589857 PQP589855:PQP589857 QAL589855:QAL589857 QKH589855:QKH589857 QUD589855:QUD589857 RDZ589855:RDZ589857 RNV589855:RNV589857 RXR589855:RXR589857 SHN589855:SHN589857 SRJ589855:SRJ589857 TBF589855:TBF589857 TLB589855:TLB589857 TUX589855:TUX589857 UET589855:UET589857 UOP589855:UOP589857 UYL589855:UYL589857 VIH589855:VIH589857 VSD589855:VSD589857 WBZ589855:WBZ589857 WLV589855:WLV589857 WVR589855:WVR589857 J655391:J655393 JF655391:JF655393 TB655391:TB655393 ACX655391:ACX655393 AMT655391:AMT655393 AWP655391:AWP655393 BGL655391:BGL655393 BQH655391:BQH655393 CAD655391:CAD655393 CJZ655391:CJZ655393 CTV655391:CTV655393 DDR655391:DDR655393 DNN655391:DNN655393 DXJ655391:DXJ655393 EHF655391:EHF655393 ERB655391:ERB655393 FAX655391:FAX655393 FKT655391:FKT655393 FUP655391:FUP655393 GEL655391:GEL655393 GOH655391:GOH655393 GYD655391:GYD655393 HHZ655391:HHZ655393 HRV655391:HRV655393 IBR655391:IBR655393 ILN655391:ILN655393 IVJ655391:IVJ655393 JFF655391:JFF655393 JPB655391:JPB655393 JYX655391:JYX655393 KIT655391:KIT655393 KSP655391:KSP655393 LCL655391:LCL655393 LMH655391:LMH655393 LWD655391:LWD655393 MFZ655391:MFZ655393 MPV655391:MPV655393 MZR655391:MZR655393 NJN655391:NJN655393 NTJ655391:NTJ655393 ODF655391:ODF655393 ONB655391:ONB655393 OWX655391:OWX655393 PGT655391:PGT655393 PQP655391:PQP655393 QAL655391:QAL655393 QKH655391:QKH655393 QUD655391:QUD655393 RDZ655391:RDZ655393 RNV655391:RNV655393 RXR655391:RXR655393 SHN655391:SHN655393 SRJ655391:SRJ655393 TBF655391:TBF655393 TLB655391:TLB655393 TUX655391:TUX655393 UET655391:UET655393 UOP655391:UOP655393 UYL655391:UYL655393 VIH655391:VIH655393 VSD655391:VSD655393 WBZ655391:WBZ655393 WLV655391:WLV655393 WVR655391:WVR655393 J720927:J720929 JF720927:JF720929 TB720927:TB720929 ACX720927:ACX720929 AMT720927:AMT720929 AWP720927:AWP720929 BGL720927:BGL720929 BQH720927:BQH720929 CAD720927:CAD720929 CJZ720927:CJZ720929 CTV720927:CTV720929 DDR720927:DDR720929 DNN720927:DNN720929 DXJ720927:DXJ720929 EHF720927:EHF720929 ERB720927:ERB720929 FAX720927:FAX720929 FKT720927:FKT720929 FUP720927:FUP720929 GEL720927:GEL720929 GOH720927:GOH720929 GYD720927:GYD720929 HHZ720927:HHZ720929 HRV720927:HRV720929 IBR720927:IBR720929 ILN720927:ILN720929 IVJ720927:IVJ720929 JFF720927:JFF720929 JPB720927:JPB720929 JYX720927:JYX720929 KIT720927:KIT720929 KSP720927:KSP720929 LCL720927:LCL720929 LMH720927:LMH720929 LWD720927:LWD720929 MFZ720927:MFZ720929 MPV720927:MPV720929 MZR720927:MZR720929 NJN720927:NJN720929 NTJ720927:NTJ720929 ODF720927:ODF720929 ONB720927:ONB720929 OWX720927:OWX720929 PGT720927:PGT720929 PQP720927:PQP720929 QAL720927:QAL720929 QKH720927:QKH720929 QUD720927:QUD720929 RDZ720927:RDZ720929 RNV720927:RNV720929 RXR720927:RXR720929 SHN720927:SHN720929 SRJ720927:SRJ720929 TBF720927:TBF720929 TLB720927:TLB720929 TUX720927:TUX720929 UET720927:UET720929 UOP720927:UOP720929 UYL720927:UYL720929 VIH720927:VIH720929 VSD720927:VSD720929 WBZ720927:WBZ720929 WLV720927:WLV720929 WVR720927:WVR720929 J786463:J786465 JF786463:JF786465 TB786463:TB786465 ACX786463:ACX786465 AMT786463:AMT786465 AWP786463:AWP786465 BGL786463:BGL786465 BQH786463:BQH786465 CAD786463:CAD786465 CJZ786463:CJZ786465 CTV786463:CTV786465 DDR786463:DDR786465 DNN786463:DNN786465 DXJ786463:DXJ786465 EHF786463:EHF786465 ERB786463:ERB786465 FAX786463:FAX786465 FKT786463:FKT786465 FUP786463:FUP786465 GEL786463:GEL786465 GOH786463:GOH786465 GYD786463:GYD786465 HHZ786463:HHZ786465 HRV786463:HRV786465 IBR786463:IBR786465 ILN786463:ILN786465 IVJ786463:IVJ786465 JFF786463:JFF786465 JPB786463:JPB786465 JYX786463:JYX786465 KIT786463:KIT786465 KSP786463:KSP786465 LCL786463:LCL786465 LMH786463:LMH786465 LWD786463:LWD786465 MFZ786463:MFZ786465 MPV786463:MPV786465 MZR786463:MZR786465 NJN786463:NJN786465 NTJ786463:NTJ786465 ODF786463:ODF786465 ONB786463:ONB786465 OWX786463:OWX786465 PGT786463:PGT786465 PQP786463:PQP786465 QAL786463:QAL786465 QKH786463:QKH786465 QUD786463:QUD786465 RDZ786463:RDZ786465 RNV786463:RNV786465 RXR786463:RXR786465 SHN786463:SHN786465 SRJ786463:SRJ786465 TBF786463:TBF786465 TLB786463:TLB786465 TUX786463:TUX786465 UET786463:UET786465 UOP786463:UOP786465 UYL786463:UYL786465 VIH786463:VIH786465 VSD786463:VSD786465 WBZ786463:WBZ786465 WLV786463:WLV786465 WVR786463:WVR786465 J851999:J852001 JF851999:JF852001 TB851999:TB852001 ACX851999:ACX852001 AMT851999:AMT852001 AWP851999:AWP852001 BGL851999:BGL852001 BQH851999:BQH852001 CAD851999:CAD852001 CJZ851999:CJZ852001 CTV851999:CTV852001 DDR851999:DDR852001 DNN851999:DNN852001 DXJ851999:DXJ852001 EHF851999:EHF852001 ERB851999:ERB852001 FAX851999:FAX852001 FKT851999:FKT852001 FUP851999:FUP852001 GEL851999:GEL852001 GOH851999:GOH852001 GYD851999:GYD852001 HHZ851999:HHZ852001 HRV851999:HRV852001 IBR851999:IBR852001 ILN851999:ILN852001 IVJ851999:IVJ852001 JFF851999:JFF852001 JPB851999:JPB852001 JYX851999:JYX852001 KIT851999:KIT852001 KSP851999:KSP852001 LCL851999:LCL852001 LMH851999:LMH852001 LWD851999:LWD852001 MFZ851999:MFZ852001 MPV851999:MPV852001 MZR851999:MZR852001 NJN851999:NJN852001 NTJ851999:NTJ852001 ODF851999:ODF852001 ONB851999:ONB852001 OWX851999:OWX852001 PGT851999:PGT852001 PQP851999:PQP852001 QAL851999:QAL852001 QKH851999:QKH852001 QUD851999:QUD852001 RDZ851999:RDZ852001 RNV851999:RNV852001 RXR851999:RXR852001 SHN851999:SHN852001 SRJ851999:SRJ852001 TBF851999:TBF852001 TLB851999:TLB852001 TUX851999:TUX852001 UET851999:UET852001 UOP851999:UOP852001 UYL851999:UYL852001 VIH851999:VIH852001 VSD851999:VSD852001 WBZ851999:WBZ852001 WLV851999:WLV852001 WVR851999:WVR852001 J917535:J917537 JF917535:JF917537 TB917535:TB917537 ACX917535:ACX917537 AMT917535:AMT917537 AWP917535:AWP917537 BGL917535:BGL917537 BQH917535:BQH917537 CAD917535:CAD917537 CJZ917535:CJZ917537 CTV917535:CTV917537 DDR917535:DDR917537 DNN917535:DNN917537 DXJ917535:DXJ917537 EHF917535:EHF917537 ERB917535:ERB917537 FAX917535:FAX917537 FKT917535:FKT917537 FUP917535:FUP917537 GEL917535:GEL917537 GOH917535:GOH917537 GYD917535:GYD917537 HHZ917535:HHZ917537 HRV917535:HRV917537 IBR917535:IBR917537 ILN917535:ILN917537 IVJ917535:IVJ917537 JFF917535:JFF917537 JPB917535:JPB917537 JYX917535:JYX917537 KIT917535:KIT917537 KSP917535:KSP917537 LCL917535:LCL917537 LMH917535:LMH917537 LWD917535:LWD917537 MFZ917535:MFZ917537 MPV917535:MPV917537 MZR917535:MZR917537 NJN917535:NJN917537 NTJ917535:NTJ917537 ODF917535:ODF917537 ONB917535:ONB917537 OWX917535:OWX917537 PGT917535:PGT917537 PQP917535:PQP917537 QAL917535:QAL917537 QKH917535:QKH917537 QUD917535:QUD917537 RDZ917535:RDZ917537 RNV917535:RNV917537 RXR917535:RXR917537 SHN917535:SHN917537 SRJ917535:SRJ917537 TBF917535:TBF917537 TLB917535:TLB917537 TUX917535:TUX917537 UET917535:UET917537 UOP917535:UOP917537 UYL917535:UYL917537 VIH917535:VIH917537 VSD917535:VSD917537 WBZ917535:WBZ917537 WLV917535:WLV917537 WVR917535:WVR917537 J983071:J983073 JF983071:JF983073 TB983071:TB983073 ACX983071:ACX983073 AMT983071:AMT983073 AWP983071:AWP983073 BGL983071:BGL983073 BQH983071:BQH983073 CAD983071:CAD983073 CJZ983071:CJZ983073 CTV983071:CTV983073 DDR983071:DDR983073 DNN983071:DNN983073 DXJ983071:DXJ983073 EHF983071:EHF983073 ERB983071:ERB983073 FAX983071:FAX983073 FKT983071:FKT983073 FUP983071:FUP983073 GEL983071:GEL983073 GOH983071:GOH983073 GYD983071:GYD983073 HHZ983071:HHZ983073 HRV983071:HRV983073 IBR983071:IBR983073 ILN983071:ILN983073 IVJ983071:IVJ983073 JFF983071:JFF983073 JPB983071:JPB983073 JYX983071:JYX983073 KIT983071:KIT983073 KSP983071:KSP983073 LCL983071:LCL983073 LMH983071:LMH983073 LWD983071:LWD983073 MFZ983071:MFZ983073 MPV983071:MPV983073 MZR983071:MZR983073 NJN983071:NJN983073 NTJ983071:NTJ983073 ODF983071:ODF983073 ONB983071:ONB983073 OWX983071:OWX983073 PGT983071:PGT983073 PQP983071:PQP983073 QAL983071:QAL983073 QKH983071:QKH983073 QUD983071:QUD983073 RDZ983071:RDZ983073 RNV983071:RNV983073 RXR983071:RXR983073 SHN983071:SHN983073 SRJ983071:SRJ983073 TBF983071:TBF983073 TLB983071:TLB983073 TUX983071:TUX983073 UET983071:UET983073 UOP983071:UOP983073 UYL983071:UYL983073 VIH983071:VIH983073 VSD983071:VSD983073 WBZ983071:WBZ983073 WLV983071:WLV983073 WVR983071:WVR983073" xr:uid="{8C7A2FE6-E6D7-475F-89A7-6817FC8B389A}">
      <formula1>-99999999999</formula1>
      <formula2>99999999999</formula2>
    </dataValidation>
    <dataValidation imeMode="off" allowBlank="1" showInputMessage="1" showErrorMessage="1" sqref="I7:T7" xr:uid="{8F6922BE-3725-4CDC-8648-57D70D7D2C79}"/>
  </dataValidations>
  <printOptions horizontalCentered="1" verticalCentered="1"/>
  <pageMargins left="0.70866141732283472" right="0.19685039370078741" top="0.39370078740157483" bottom="0.39370078740157483" header="0.39370078740157483" footer="0"/>
  <pageSetup paperSize="9" scale="70" orientation="landscape" blackAndWhite="1" r:id="rId1"/>
  <headerFooter scaleWithDoc="0">
    <oddFooter>&amp;C1/24&amp;R&amp;F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7</xdr:col>
                    <xdr:colOff>68580</xdr:colOff>
                    <xdr:row>23</xdr:row>
                    <xdr:rowOff>0</xdr:rowOff>
                  </from>
                  <to>
                    <xdr:col>8</xdr:col>
                    <xdr:colOff>121920</xdr:colOff>
                    <xdr:row>25</xdr:row>
                    <xdr:rowOff>7620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13</xdr:col>
                    <xdr:colOff>76200</xdr:colOff>
                    <xdr:row>23</xdr:row>
                    <xdr:rowOff>0</xdr:rowOff>
                  </from>
                  <to>
                    <xdr:col>14</xdr:col>
                    <xdr:colOff>83820</xdr:colOff>
                    <xdr:row>25</xdr:row>
                    <xdr:rowOff>7620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7</xdr:col>
                    <xdr:colOff>68580</xdr:colOff>
                    <xdr:row>25</xdr:row>
                    <xdr:rowOff>0</xdr:rowOff>
                  </from>
                  <to>
                    <xdr:col>8</xdr:col>
                    <xdr:colOff>121920</xdr:colOff>
                    <xdr:row>27</xdr:row>
                    <xdr:rowOff>7620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13</xdr:col>
                    <xdr:colOff>76200</xdr:colOff>
                    <xdr:row>25</xdr:row>
                    <xdr:rowOff>0</xdr:rowOff>
                  </from>
                  <to>
                    <xdr:col>14</xdr:col>
                    <xdr:colOff>83820</xdr:colOff>
                    <xdr:row>27</xdr:row>
                    <xdr:rowOff>7620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13</xdr:col>
                    <xdr:colOff>45720</xdr:colOff>
                    <xdr:row>30</xdr:row>
                    <xdr:rowOff>38100</xdr:rowOff>
                  </from>
                  <to>
                    <xdr:col>14</xdr:col>
                    <xdr:colOff>83820</xdr:colOff>
                    <xdr:row>30</xdr:row>
                    <xdr:rowOff>213360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38100</xdr:colOff>
                    <xdr:row>30</xdr:row>
                    <xdr:rowOff>22860</xdr:rowOff>
                  </from>
                  <to>
                    <xdr:col>16</xdr:col>
                    <xdr:colOff>83820</xdr:colOff>
                    <xdr:row>30</xdr:row>
                    <xdr:rowOff>213360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13</xdr:col>
                    <xdr:colOff>60960</xdr:colOff>
                    <xdr:row>31</xdr:row>
                    <xdr:rowOff>0</xdr:rowOff>
                  </from>
                  <to>
                    <xdr:col>14</xdr:col>
                    <xdr:colOff>121920</xdr:colOff>
                    <xdr:row>32</xdr:row>
                    <xdr:rowOff>7620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15</xdr:col>
                    <xdr:colOff>45720</xdr:colOff>
                    <xdr:row>31</xdr:row>
                    <xdr:rowOff>7620</xdr:rowOff>
                  </from>
                  <to>
                    <xdr:col>16</xdr:col>
                    <xdr:colOff>83820</xdr:colOff>
                    <xdr:row>31</xdr:row>
                    <xdr:rowOff>213360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13</xdr:col>
                    <xdr:colOff>60960</xdr:colOff>
                    <xdr:row>32</xdr:row>
                    <xdr:rowOff>7620</xdr:rowOff>
                  </from>
                  <to>
                    <xdr:col>14</xdr:col>
                    <xdr:colOff>121920</xdr:colOff>
                    <xdr:row>33</xdr:row>
                    <xdr:rowOff>7620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15</xdr:col>
                    <xdr:colOff>45720</xdr:colOff>
                    <xdr:row>32</xdr:row>
                    <xdr:rowOff>38100</xdr:rowOff>
                  </from>
                  <to>
                    <xdr:col>16</xdr:col>
                    <xdr:colOff>83820</xdr:colOff>
                    <xdr:row>32</xdr:row>
                    <xdr:rowOff>213360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45720</xdr:colOff>
                    <xdr:row>37</xdr:row>
                    <xdr:rowOff>38100</xdr:rowOff>
                  </from>
                  <to>
                    <xdr:col>6</xdr:col>
                    <xdr:colOff>45720</xdr:colOff>
                    <xdr:row>37</xdr:row>
                    <xdr:rowOff>213360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45720</xdr:colOff>
                    <xdr:row>38</xdr:row>
                    <xdr:rowOff>38100</xdr:rowOff>
                  </from>
                  <to>
                    <xdr:col>6</xdr:col>
                    <xdr:colOff>45720</xdr:colOff>
                    <xdr:row>38</xdr:row>
                    <xdr:rowOff>213360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5</xdr:col>
                    <xdr:colOff>45720</xdr:colOff>
                    <xdr:row>38</xdr:row>
                    <xdr:rowOff>38100</xdr:rowOff>
                  </from>
                  <to>
                    <xdr:col>6</xdr:col>
                    <xdr:colOff>45720</xdr:colOff>
                    <xdr:row>38</xdr:row>
                    <xdr:rowOff>213360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18</xdr:col>
                    <xdr:colOff>45720</xdr:colOff>
                    <xdr:row>37</xdr:row>
                    <xdr:rowOff>38100</xdr:rowOff>
                  </from>
                  <to>
                    <xdr:col>19</xdr:col>
                    <xdr:colOff>45720</xdr:colOff>
                    <xdr:row>37</xdr:row>
                    <xdr:rowOff>213360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18</xdr:col>
                    <xdr:colOff>45720</xdr:colOff>
                    <xdr:row>38</xdr:row>
                    <xdr:rowOff>38100</xdr:rowOff>
                  </from>
                  <to>
                    <xdr:col>19</xdr:col>
                    <xdr:colOff>45720</xdr:colOff>
                    <xdr:row>38</xdr:row>
                    <xdr:rowOff>213360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23</xdr:col>
                    <xdr:colOff>45720</xdr:colOff>
                    <xdr:row>37</xdr:row>
                    <xdr:rowOff>38100</xdr:rowOff>
                  </from>
                  <to>
                    <xdr:col>24</xdr:col>
                    <xdr:colOff>45720</xdr:colOff>
                    <xdr:row>37</xdr:row>
                    <xdr:rowOff>213360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23</xdr:col>
                    <xdr:colOff>45720</xdr:colOff>
                    <xdr:row>38</xdr:row>
                    <xdr:rowOff>38100</xdr:rowOff>
                  </from>
                  <to>
                    <xdr:col>24</xdr:col>
                    <xdr:colOff>45720</xdr:colOff>
                    <xdr:row>38</xdr:row>
                    <xdr:rowOff>213360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23</xdr:col>
                    <xdr:colOff>45720</xdr:colOff>
                    <xdr:row>38</xdr:row>
                    <xdr:rowOff>38100</xdr:rowOff>
                  </from>
                  <to>
                    <xdr:col>24</xdr:col>
                    <xdr:colOff>45720</xdr:colOff>
                    <xdr:row>38</xdr:row>
                    <xdr:rowOff>213360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36</xdr:col>
                    <xdr:colOff>45720</xdr:colOff>
                    <xdr:row>37</xdr:row>
                    <xdr:rowOff>38100</xdr:rowOff>
                  </from>
                  <to>
                    <xdr:col>37</xdr:col>
                    <xdr:colOff>45720</xdr:colOff>
                    <xdr:row>37</xdr:row>
                    <xdr:rowOff>213360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36</xdr:col>
                    <xdr:colOff>45720</xdr:colOff>
                    <xdr:row>38</xdr:row>
                    <xdr:rowOff>38100</xdr:rowOff>
                  </from>
                  <to>
                    <xdr:col>37</xdr:col>
                    <xdr:colOff>45720</xdr:colOff>
                    <xdr:row>38</xdr:row>
                    <xdr:rowOff>213360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3CAFD-90E0-4679-838D-6CDFF6CF30F6}">
  <sheetPr>
    <tabColor theme="7" tint="0.79998168889431442"/>
    <pageSetUpPr fitToPage="1"/>
  </sheetPr>
  <dimension ref="A1:BL215"/>
  <sheetViews>
    <sheetView view="pageBreakPreview" topLeftCell="A7" zoomScale="77" zoomScaleNormal="75" zoomScaleSheetLayoutView="77" workbookViewId="0">
      <selection activeCell="AH28" sqref="AH28"/>
    </sheetView>
  </sheetViews>
  <sheetFormatPr defaultRowHeight="16.8" x14ac:dyDescent="0.4"/>
  <cols>
    <col min="1" max="62" width="4.3984375" style="16" customWidth="1"/>
    <col min="63" max="64" width="4.3984375" style="358" customWidth="1"/>
    <col min="65" max="89" width="4.3984375" style="8" customWidth="1"/>
    <col min="90" max="256" width="9" style="8"/>
    <col min="257" max="345" width="4.3984375" style="8" customWidth="1"/>
    <col min="346" max="512" width="9" style="8"/>
    <col min="513" max="601" width="4.3984375" style="8" customWidth="1"/>
    <col min="602" max="768" width="9" style="8"/>
    <col min="769" max="857" width="4.3984375" style="8" customWidth="1"/>
    <col min="858" max="1024" width="9" style="8"/>
    <col min="1025" max="1113" width="4.3984375" style="8" customWidth="1"/>
    <col min="1114" max="1280" width="9" style="8"/>
    <col min="1281" max="1369" width="4.3984375" style="8" customWidth="1"/>
    <col min="1370" max="1536" width="9" style="8"/>
    <col min="1537" max="1625" width="4.3984375" style="8" customWidth="1"/>
    <col min="1626" max="1792" width="9" style="8"/>
    <col min="1793" max="1881" width="4.3984375" style="8" customWidth="1"/>
    <col min="1882" max="2048" width="9" style="8"/>
    <col min="2049" max="2137" width="4.3984375" style="8" customWidth="1"/>
    <col min="2138" max="2304" width="9" style="8"/>
    <col min="2305" max="2393" width="4.3984375" style="8" customWidth="1"/>
    <col min="2394" max="2560" width="9" style="8"/>
    <col min="2561" max="2649" width="4.3984375" style="8" customWidth="1"/>
    <col min="2650" max="2816" width="9" style="8"/>
    <col min="2817" max="2905" width="4.3984375" style="8" customWidth="1"/>
    <col min="2906" max="3072" width="9" style="8"/>
    <col min="3073" max="3161" width="4.3984375" style="8" customWidth="1"/>
    <col min="3162" max="3328" width="9" style="8"/>
    <col min="3329" max="3417" width="4.3984375" style="8" customWidth="1"/>
    <col min="3418" max="3584" width="9" style="8"/>
    <col min="3585" max="3673" width="4.3984375" style="8" customWidth="1"/>
    <col min="3674" max="3840" width="9" style="8"/>
    <col min="3841" max="3929" width="4.3984375" style="8" customWidth="1"/>
    <col min="3930" max="4096" width="9" style="8"/>
    <col min="4097" max="4185" width="4.3984375" style="8" customWidth="1"/>
    <col min="4186" max="4352" width="9" style="8"/>
    <col min="4353" max="4441" width="4.3984375" style="8" customWidth="1"/>
    <col min="4442" max="4608" width="9" style="8"/>
    <col min="4609" max="4697" width="4.3984375" style="8" customWidth="1"/>
    <col min="4698" max="4864" width="9" style="8"/>
    <col min="4865" max="4953" width="4.3984375" style="8" customWidth="1"/>
    <col min="4954" max="5120" width="9" style="8"/>
    <col min="5121" max="5209" width="4.3984375" style="8" customWidth="1"/>
    <col min="5210" max="5376" width="9" style="8"/>
    <col min="5377" max="5465" width="4.3984375" style="8" customWidth="1"/>
    <col min="5466" max="5632" width="9" style="8"/>
    <col min="5633" max="5721" width="4.3984375" style="8" customWidth="1"/>
    <col min="5722" max="5888" width="9" style="8"/>
    <col min="5889" max="5977" width="4.3984375" style="8" customWidth="1"/>
    <col min="5978" max="6144" width="9" style="8"/>
    <col min="6145" max="6233" width="4.3984375" style="8" customWidth="1"/>
    <col min="6234" max="6400" width="9" style="8"/>
    <col min="6401" max="6489" width="4.3984375" style="8" customWidth="1"/>
    <col min="6490" max="6656" width="9" style="8"/>
    <col min="6657" max="6745" width="4.3984375" style="8" customWidth="1"/>
    <col min="6746" max="6912" width="9" style="8"/>
    <col min="6913" max="7001" width="4.3984375" style="8" customWidth="1"/>
    <col min="7002" max="7168" width="9" style="8"/>
    <col min="7169" max="7257" width="4.3984375" style="8" customWidth="1"/>
    <col min="7258" max="7424" width="9" style="8"/>
    <col min="7425" max="7513" width="4.3984375" style="8" customWidth="1"/>
    <col min="7514" max="7680" width="9" style="8"/>
    <col min="7681" max="7769" width="4.3984375" style="8" customWidth="1"/>
    <col min="7770" max="7936" width="9" style="8"/>
    <col min="7937" max="8025" width="4.3984375" style="8" customWidth="1"/>
    <col min="8026" max="8192" width="9" style="8"/>
    <col min="8193" max="8281" width="4.3984375" style="8" customWidth="1"/>
    <col min="8282" max="8448" width="9" style="8"/>
    <col min="8449" max="8537" width="4.3984375" style="8" customWidth="1"/>
    <col min="8538" max="8704" width="9" style="8"/>
    <col min="8705" max="8793" width="4.3984375" style="8" customWidth="1"/>
    <col min="8794" max="8960" width="9" style="8"/>
    <col min="8961" max="9049" width="4.3984375" style="8" customWidth="1"/>
    <col min="9050" max="9216" width="9" style="8"/>
    <col min="9217" max="9305" width="4.3984375" style="8" customWidth="1"/>
    <col min="9306" max="9472" width="9" style="8"/>
    <col min="9473" max="9561" width="4.3984375" style="8" customWidth="1"/>
    <col min="9562" max="9728" width="9" style="8"/>
    <col min="9729" max="9817" width="4.3984375" style="8" customWidth="1"/>
    <col min="9818" max="9984" width="9" style="8"/>
    <col min="9985" max="10073" width="4.3984375" style="8" customWidth="1"/>
    <col min="10074" max="10240" width="9" style="8"/>
    <col min="10241" max="10329" width="4.3984375" style="8" customWidth="1"/>
    <col min="10330" max="10496" width="9" style="8"/>
    <col min="10497" max="10585" width="4.3984375" style="8" customWidth="1"/>
    <col min="10586" max="10752" width="9" style="8"/>
    <col min="10753" max="10841" width="4.3984375" style="8" customWidth="1"/>
    <col min="10842" max="11008" width="9" style="8"/>
    <col min="11009" max="11097" width="4.3984375" style="8" customWidth="1"/>
    <col min="11098" max="11264" width="9" style="8"/>
    <col min="11265" max="11353" width="4.3984375" style="8" customWidth="1"/>
    <col min="11354" max="11520" width="9" style="8"/>
    <col min="11521" max="11609" width="4.3984375" style="8" customWidth="1"/>
    <col min="11610" max="11776" width="9" style="8"/>
    <col min="11777" max="11865" width="4.3984375" style="8" customWidth="1"/>
    <col min="11866" max="12032" width="9" style="8"/>
    <col min="12033" max="12121" width="4.3984375" style="8" customWidth="1"/>
    <col min="12122" max="12288" width="9" style="8"/>
    <col min="12289" max="12377" width="4.3984375" style="8" customWidth="1"/>
    <col min="12378" max="12544" width="9" style="8"/>
    <col min="12545" max="12633" width="4.3984375" style="8" customWidth="1"/>
    <col min="12634" max="12800" width="9" style="8"/>
    <col min="12801" max="12889" width="4.3984375" style="8" customWidth="1"/>
    <col min="12890" max="13056" width="9" style="8"/>
    <col min="13057" max="13145" width="4.3984375" style="8" customWidth="1"/>
    <col min="13146" max="13312" width="9" style="8"/>
    <col min="13313" max="13401" width="4.3984375" style="8" customWidth="1"/>
    <col min="13402" max="13568" width="9" style="8"/>
    <col min="13569" max="13657" width="4.3984375" style="8" customWidth="1"/>
    <col min="13658" max="13824" width="9" style="8"/>
    <col min="13825" max="13913" width="4.3984375" style="8" customWidth="1"/>
    <col min="13914" max="14080" width="9" style="8"/>
    <col min="14081" max="14169" width="4.3984375" style="8" customWidth="1"/>
    <col min="14170" max="14336" width="9" style="8"/>
    <col min="14337" max="14425" width="4.3984375" style="8" customWidth="1"/>
    <col min="14426" max="14592" width="9" style="8"/>
    <col min="14593" max="14681" width="4.3984375" style="8" customWidth="1"/>
    <col min="14682" max="14848" width="9" style="8"/>
    <col min="14849" max="14937" width="4.3984375" style="8" customWidth="1"/>
    <col min="14938" max="15104" width="9" style="8"/>
    <col min="15105" max="15193" width="4.3984375" style="8" customWidth="1"/>
    <col min="15194" max="15360" width="9" style="8"/>
    <col min="15361" max="15449" width="4.3984375" style="8" customWidth="1"/>
    <col min="15450" max="15616" width="9" style="8"/>
    <col min="15617" max="15705" width="4.3984375" style="8" customWidth="1"/>
    <col min="15706" max="15872" width="9" style="8"/>
    <col min="15873" max="15961" width="4.3984375" style="8" customWidth="1"/>
    <col min="15962" max="16128" width="9" style="8"/>
    <col min="16129" max="16217" width="4.3984375" style="8" customWidth="1"/>
    <col min="16218" max="16384" width="9" style="8"/>
  </cols>
  <sheetData>
    <row r="1" spans="1:41" ht="18.75" customHeight="1" x14ac:dyDescent="0.4">
      <c r="A1" s="152" t="s">
        <v>810</v>
      </c>
    </row>
    <row r="2" spans="1:41" ht="18.75" customHeight="1" thickBot="1" x14ac:dyDescent="0.45">
      <c r="A2" s="39" t="s">
        <v>497</v>
      </c>
    </row>
    <row r="3" spans="1:41" ht="18.75" customHeight="1" x14ac:dyDescent="0.4">
      <c r="A3" s="2268" t="s">
        <v>498</v>
      </c>
      <c r="B3" s="2269"/>
      <c r="C3" s="2269"/>
      <c r="D3" s="2269"/>
      <c r="E3" s="2269"/>
      <c r="F3" s="2269"/>
      <c r="G3" s="2269"/>
      <c r="H3" s="2269"/>
      <c r="I3" s="2269"/>
      <c r="J3" s="2269"/>
      <c r="K3" s="2269"/>
      <c r="L3" s="2269"/>
      <c r="M3" s="2269"/>
      <c r="N3" s="2269"/>
      <c r="O3" s="2269"/>
      <c r="P3" s="2269"/>
      <c r="Q3" s="2269"/>
      <c r="R3" s="2269"/>
      <c r="S3" s="2269"/>
      <c r="T3" s="2270"/>
      <c r="U3" s="2271" t="s">
        <v>499</v>
      </c>
      <c r="V3" s="2271"/>
      <c r="W3" s="2271"/>
      <c r="X3" s="2271"/>
      <c r="Y3" s="2271"/>
      <c r="Z3" s="2271"/>
      <c r="AA3" s="2271"/>
      <c r="AB3" s="2271"/>
      <c r="AC3" s="2271"/>
      <c r="AD3" s="2271"/>
      <c r="AE3" s="2271"/>
      <c r="AF3" s="2271"/>
      <c r="AG3" s="2271"/>
      <c r="AH3" s="2271"/>
      <c r="AI3" s="2271"/>
      <c r="AJ3" s="2271"/>
      <c r="AK3" s="2271"/>
      <c r="AL3" s="2271"/>
      <c r="AM3" s="2271"/>
      <c r="AN3" s="2272"/>
    </row>
    <row r="4" spans="1:41" ht="18.75" customHeight="1" x14ac:dyDescent="0.4">
      <c r="A4" s="2273"/>
      <c r="B4" s="1083"/>
      <c r="C4" s="1083"/>
      <c r="D4" s="1083"/>
      <c r="E4" s="1083"/>
      <c r="F4" s="1083"/>
      <c r="G4" s="1083"/>
      <c r="H4" s="1083"/>
      <c r="I4" s="1083"/>
      <c r="J4" s="1083"/>
      <c r="K4" s="1083"/>
      <c r="L4" s="1083"/>
      <c r="M4" s="1083"/>
      <c r="N4" s="1083"/>
      <c r="O4" s="1083"/>
      <c r="P4" s="1083"/>
      <c r="Q4" s="1083"/>
      <c r="R4" s="1083"/>
      <c r="S4" s="1083"/>
      <c r="T4" s="2274"/>
      <c r="U4" s="1801"/>
      <c r="V4" s="1801"/>
      <c r="W4" s="1801"/>
      <c r="X4" s="1801"/>
      <c r="Y4" s="1801"/>
      <c r="Z4" s="1801"/>
      <c r="AA4" s="1801"/>
      <c r="AB4" s="1801"/>
      <c r="AC4" s="1801"/>
      <c r="AD4" s="1801"/>
      <c r="AE4" s="1801"/>
      <c r="AF4" s="1801"/>
      <c r="AG4" s="1801"/>
      <c r="AH4" s="1801"/>
      <c r="AI4" s="1801"/>
      <c r="AJ4" s="1801"/>
      <c r="AK4" s="1801"/>
      <c r="AL4" s="1801"/>
      <c r="AM4" s="1801"/>
      <c r="AN4" s="1804"/>
    </row>
    <row r="5" spans="1:41" ht="18.75" customHeight="1" x14ac:dyDescent="0.4">
      <c r="A5" s="2273"/>
      <c r="B5" s="1083"/>
      <c r="C5" s="1083"/>
      <c r="D5" s="1083"/>
      <c r="E5" s="1083"/>
      <c r="F5" s="1083"/>
      <c r="G5" s="1083"/>
      <c r="H5" s="1083"/>
      <c r="I5" s="1083"/>
      <c r="J5" s="1083"/>
      <c r="K5" s="1083"/>
      <c r="L5" s="1083"/>
      <c r="M5" s="1083"/>
      <c r="N5" s="1083"/>
      <c r="O5" s="1083"/>
      <c r="P5" s="1083"/>
      <c r="Q5" s="1083"/>
      <c r="R5" s="1083"/>
      <c r="S5" s="1083"/>
      <c r="T5" s="2274"/>
      <c r="U5" s="1801"/>
      <c r="V5" s="1801"/>
      <c r="W5" s="1801"/>
      <c r="X5" s="1801"/>
      <c r="Y5" s="1801"/>
      <c r="Z5" s="1801"/>
      <c r="AA5" s="1801"/>
      <c r="AB5" s="1801"/>
      <c r="AC5" s="1801"/>
      <c r="AD5" s="1801"/>
      <c r="AE5" s="1801"/>
      <c r="AF5" s="1801"/>
      <c r="AG5" s="1801"/>
      <c r="AH5" s="1801"/>
      <c r="AI5" s="1801"/>
      <c r="AJ5" s="1801"/>
      <c r="AK5" s="1801"/>
      <c r="AL5" s="1801"/>
      <c r="AM5" s="1801"/>
      <c r="AN5" s="1804"/>
    </row>
    <row r="6" spans="1:41" ht="18.75" customHeight="1" x14ac:dyDescent="0.4">
      <c r="A6" s="2273"/>
      <c r="B6" s="1083"/>
      <c r="C6" s="1083"/>
      <c r="D6" s="1083"/>
      <c r="E6" s="1083"/>
      <c r="F6" s="1083"/>
      <c r="G6" s="1083"/>
      <c r="H6" s="1083"/>
      <c r="I6" s="1083"/>
      <c r="J6" s="1083"/>
      <c r="K6" s="1083"/>
      <c r="L6" s="1083"/>
      <c r="M6" s="1083"/>
      <c r="N6" s="1083"/>
      <c r="O6" s="1083"/>
      <c r="P6" s="1083"/>
      <c r="Q6" s="1083"/>
      <c r="R6" s="1083"/>
      <c r="S6" s="1083"/>
      <c r="T6" s="2274"/>
      <c r="U6" s="1801"/>
      <c r="V6" s="1801"/>
      <c r="W6" s="1801"/>
      <c r="X6" s="1801"/>
      <c r="Y6" s="1801"/>
      <c r="Z6" s="1801"/>
      <c r="AA6" s="1801"/>
      <c r="AB6" s="1801"/>
      <c r="AC6" s="1801"/>
      <c r="AD6" s="1801"/>
      <c r="AE6" s="1801"/>
      <c r="AF6" s="1801"/>
      <c r="AG6" s="1801"/>
      <c r="AH6" s="1801"/>
      <c r="AI6" s="1801"/>
      <c r="AJ6" s="1801"/>
      <c r="AK6" s="1801"/>
      <c r="AL6" s="1801"/>
      <c r="AM6" s="1801"/>
      <c r="AN6" s="1804"/>
    </row>
    <row r="7" spans="1:41" ht="18.75" customHeight="1" x14ac:dyDescent="0.4">
      <c r="A7" s="2273"/>
      <c r="B7" s="1083"/>
      <c r="C7" s="1083"/>
      <c r="D7" s="1083"/>
      <c r="E7" s="1083"/>
      <c r="F7" s="1083"/>
      <c r="G7" s="1083"/>
      <c r="H7" s="1083"/>
      <c r="I7" s="1083"/>
      <c r="J7" s="1083"/>
      <c r="K7" s="1083"/>
      <c r="L7" s="1083"/>
      <c r="M7" s="1083"/>
      <c r="N7" s="1083"/>
      <c r="O7" s="1083"/>
      <c r="P7" s="1083"/>
      <c r="Q7" s="1083"/>
      <c r="R7" s="1083"/>
      <c r="S7" s="1083"/>
      <c r="T7" s="2274"/>
      <c r="U7" s="1801"/>
      <c r="V7" s="1801"/>
      <c r="W7" s="1801"/>
      <c r="X7" s="1801"/>
      <c r="Y7" s="1801"/>
      <c r="Z7" s="1801"/>
      <c r="AA7" s="1801"/>
      <c r="AB7" s="1801"/>
      <c r="AC7" s="1801"/>
      <c r="AD7" s="1801"/>
      <c r="AE7" s="1801"/>
      <c r="AF7" s="1801"/>
      <c r="AG7" s="1801"/>
      <c r="AH7" s="1801"/>
      <c r="AI7" s="1801"/>
      <c r="AJ7" s="1801"/>
      <c r="AK7" s="1801"/>
      <c r="AL7" s="1801"/>
      <c r="AM7" s="1801"/>
      <c r="AN7" s="1804"/>
      <c r="AO7" s="132"/>
    </row>
    <row r="8" spans="1:41" ht="18.75" customHeight="1" x14ac:dyDescent="0.4">
      <c r="A8" s="2273"/>
      <c r="B8" s="1083"/>
      <c r="C8" s="1083"/>
      <c r="D8" s="1083"/>
      <c r="E8" s="1083"/>
      <c r="F8" s="1083"/>
      <c r="G8" s="1083"/>
      <c r="H8" s="1083"/>
      <c r="I8" s="1083"/>
      <c r="J8" s="1083"/>
      <c r="K8" s="1083"/>
      <c r="L8" s="1083"/>
      <c r="M8" s="1083"/>
      <c r="N8" s="1083"/>
      <c r="O8" s="1083"/>
      <c r="P8" s="1083"/>
      <c r="Q8" s="1083"/>
      <c r="R8" s="1083"/>
      <c r="S8" s="1083"/>
      <c r="T8" s="2274"/>
      <c r="U8" s="1801"/>
      <c r="V8" s="1801"/>
      <c r="W8" s="1801"/>
      <c r="X8" s="1801"/>
      <c r="Y8" s="1801"/>
      <c r="Z8" s="1801"/>
      <c r="AA8" s="1801"/>
      <c r="AB8" s="1801"/>
      <c r="AC8" s="1801"/>
      <c r="AD8" s="1801"/>
      <c r="AE8" s="1801"/>
      <c r="AF8" s="1801"/>
      <c r="AG8" s="1801"/>
      <c r="AH8" s="1801"/>
      <c r="AI8" s="1801"/>
      <c r="AJ8" s="1801"/>
      <c r="AK8" s="1801"/>
      <c r="AL8" s="1801"/>
      <c r="AM8" s="1801"/>
      <c r="AN8" s="1804"/>
      <c r="AO8" s="132"/>
    </row>
    <row r="9" spans="1:41" ht="18.75" customHeight="1" x14ac:dyDescent="0.4">
      <c r="A9" s="2273"/>
      <c r="B9" s="1083"/>
      <c r="C9" s="1083"/>
      <c r="D9" s="1083"/>
      <c r="E9" s="1083"/>
      <c r="F9" s="1083"/>
      <c r="G9" s="1083"/>
      <c r="H9" s="1083"/>
      <c r="I9" s="1083"/>
      <c r="J9" s="1083"/>
      <c r="K9" s="1083"/>
      <c r="L9" s="1083"/>
      <c r="M9" s="1083"/>
      <c r="N9" s="1083"/>
      <c r="O9" s="1083"/>
      <c r="P9" s="1083"/>
      <c r="Q9" s="1083"/>
      <c r="R9" s="1083"/>
      <c r="S9" s="1083"/>
      <c r="T9" s="2274"/>
      <c r="U9" s="1801"/>
      <c r="V9" s="1801"/>
      <c r="W9" s="1801"/>
      <c r="X9" s="1801"/>
      <c r="Y9" s="1801"/>
      <c r="Z9" s="1801"/>
      <c r="AA9" s="1801"/>
      <c r="AB9" s="1801"/>
      <c r="AC9" s="1801"/>
      <c r="AD9" s="1801"/>
      <c r="AE9" s="1801"/>
      <c r="AF9" s="1801"/>
      <c r="AG9" s="1801"/>
      <c r="AH9" s="1801"/>
      <c r="AI9" s="1801"/>
      <c r="AJ9" s="1801"/>
      <c r="AK9" s="1801"/>
      <c r="AL9" s="1801"/>
      <c r="AM9" s="1801"/>
      <c r="AN9" s="1804"/>
      <c r="AO9" s="132"/>
    </row>
    <row r="10" spans="1:41" ht="18.75" customHeight="1" x14ac:dyDescent="0.4">
      <c r="A10" s="2273"/>
      <c r="B10" s="1083"/>
      <c r="C10" s="1083"/>
      <c r="D10" s="1083"/>
      <c r="E10" s="1083"/>
      <c r="F10" s="1083"/>
      <c r="G10" s="1083"/>
      <c r="H10" s="1083"/>
      <c r="I10" s="1083"/>
      <c r="J10" s="1083"/>
      <c r="K10" s="1083"/>
      <c r="L10" s="1083"/>
      <c r="M10" s="1083"/>
      <c r="N10" s="1083"/>
      <c r="O10" s="1083"/>
      <c r="P10" s="1083"/>
      <c r="Q10" s="1083"/>
      <c r="R10" s="1083"/>
      <c r="S10" s="1083"/>
      <c r="T10" s="2274"/>
      <c r="U10" s="1801"/>
      <c r="V10" s="1801"/>
      <c r="W10" s="1801"/>
      <c r="X10" s="1801"/>
      <c r="Y10" s="1801"/>
      <c r="Z10" s="1801"/>
      <c r="AA10" s="1801"/>
      <c r="AB10" s="1801"/>
      <c r="AC10" s="1801"/>
      <c r="AD10" s="1801"/>
      <c r="AE10" s="1801"/>
      <c r="AF10" s="1801"/>
      <c r="AG10" s="1801"/>
      <c r="AH10" s="1801"/>
      <c r="AI10" s="1801"/>
      <c r="AJ10" s="1801"/>
      <c r="AK10" s="1801"/>
      <c r="AL10" s="1801"/>
      <c r="AM10" s="1801"/>
      <c r="AN10" s="1804"/>
      <c r="AO10" s="132"/>
    </row>
    <row r="11" spans="1:41" ht="18.75" customHeight="1" x14ac:dyDescent="0.4">
      <c r="A11" s="2273"/>
      <c r="B11" s="1083"/>
      <c r="C11" s="1083"/>
      <c r="D11" s="1083"/>
      <c r="E11" s="1083"/>
      <c r="F11" s="1083"/>
      <c r="G11" s="1083"/>
      <c r="H11" s="1083"/>
      <c r="I11" s="1083"/>
      <c r="J11" s="1083"/>
      <c r="K11" s="1083"/>
      <c r="L11" s="1083"/>
      <c r="M11" s="1083"/>
      <c r="N11" s="1083"/>
      <c r="O11" s="1083"/>
      <c r="P11" s="1083"/>
      <c r="Q11" s="1083"/>
      <c r="R11" s="1083"/>
      <c r="S11" s="1083"/>
      <c r="T11" s="2274"/>
      <c r="U11" s="1801"/>
      <c r="V11" s="1801"/>
      <c r="W11" s="1801"/>
      <c r="X11" s="1801"/>
      <c r="Y11" s="1801"/>
      <c r="Z11" s="1801"/>
      <c r="AA11" s="1801"/>
      <c r="AB11" s="1801"/>
      <c r="AC11" s="1801"/>
      <c r="AD11" s="1801"/>
      <c r="AE11" s="1801"/>
      <c r="AF11" s="1801"/>
      <c r="AG11" s="1801"/>
      <c r="AH11" s="1801"/>
      <c r="AI11" s="1801"/>
      <c r="AJ11" s="1801"/>
      <c r="AK11" s="1801"/>
      <c r="AL11" s="1801"/>
      <c r="AM11" s="1801"/>
      <c r="AN11" s="1804"/>
      <c r="AO11" s="132"/>
    </row>
    <row r="12" spans="1:41" ht="18.75" customHeight="1" x14ac:dyDescent="0.4">
      <c r="A12" s="2273"/>
      <c r="B12" s="1083"/>
      <c r="C12" s="1083"/>
      <c r="D12" s="1083"/>
      <c r="E12" s="1083"/>
      <c r="F12" s="1083"/>
      <c r="G12" s="1083"/>
      <c r="H12" s="1083"/>
      <c r="I12" s="1083"/>
      <c r="J12" s="1083"/>
      <c r="K12" s="1083"/>
      <c r="L12" s="1083"/>
      <c r="M12" s="1083"/>
      <c r="N12" s="1083"/>
      <c r="O12" s="1083"/>
      <c r="P12" s="1083"/>
      <c r="Q12" s="1083"/>
      <c r="R12" s="1083"/>
      <c r="S12" s="1083"/>
      <c r="T12" s="2274"/>
      <c r="U12" s="1801"/>
      <c r="V12" s="1801"/>
      <c r="W12" s="1801"/>
      <c r="X12" s="1801"/>
      <c r="Y12" s="1801"/>
      <c r="Z12" s="1801"/>
      <c r="AA12" s="1801"/>
      <c r="AB12" s="1801"/>
      <c r="AC12" s="1801"/>
      <c r="AD12" s="1801"/>
      <c r="AE12" s="1801"/>
      <c r="AF12" s="1801"/>
      <c r="AG12" s="1801"/>
      <c r="AH12" s="1801"/>
      <c r="AI12" s="1801"/>
      <c r="AJ12" s="1801"/>
      <c r="AK12" s="1801"/>
      <c r="AL12" s="1801"/>
      <c r="AM12" s="1801"/>
      <c r="AN12" s="1804"/>
      <c r="AO12" s="132"/>
    </row>
    <row r="13" spans="1:41" ht="18.75" customHeight="1" x14ac:dyDescent="0.4">
      <c r="A13" s="2273"/>
      <c r="B13" s="1083"/>
      <c r="C13" s="1083"/>
      <c r="D13" s="1083"/>
      <c r="E13" s="1083"/>
      <c r="F13" s="1083"/>
      <c r="G13" s="1083"/>
      <c r="H13" s="1083"/>
      <c r="I13" s="1083"/>
      <c r="J13" s="1083"/>
      <c r="K13" s="1083"/>
      <c r="L13" s="1083"/>
      <c r="M13" s="1083"/>
      <c r="N13" s="1083"/>
      <c r="O13" s="1083"/>
      <c r="P13" s="1083"/>
      <c r="Q13" s="1083"/>
      <c r="R13" s="1083"/>
      <c r="S13" s="1083"/>
      <c r="T13" s="2274"/>
      <c r="U13" s="1801"/>
      <c r="V13" s="1801"/>
      <c r="W13" s="1801"/>
      <c r="X13" s="1801"/>
      <c r="Y13" s="1801"/>
      <c r="Z13" s="1801"/>
      <c r="AA13" s="1801"/>
      <c r="AB13" s="1801"/>
      <c r="AC13" s="1801"/>
      <c r="AD13" s="1801"/>
      <c r="AE13" s="1801"/>
      <c r="AF13" s="1801"/>
      <c r="AG13" s="1801"/>
      <c r="AH13" s="1801"/>
      <c r="AI13" s="1801"/>
      <c r="AJ13" s="1801"/>
      <c r="AK13" s="1801"/>
      <c r="AL13" s="1801"/>
      <c r="AM13" s="1801"/>
      <c r="AN13" s="1804"/>
      <c r="AO13" s="132"/>
    </row>
    <row r="14" spans="1:41" ht="18.75" customHeight="1" x14ac:dyDescent="0.4">
      <c r="A14" s="2273"/>
      <c r="B14" s="1083"/>
      <c r="C14" s="1083"/>
      <c r="D14" s="1083"/>
      <c r="E14" s="1083"/>
      <c r="F14" s="1083"/>
      <c r="G14" s="1083"/>
      <c r="H14" s="1083"/>
      <c r="I14" s="1083"/>
      <c r="J14" s="1083"/>
      <c r="K14" s="1083"/>
      <c r="L14" s="1083"/>
      <c r="M14" s="1083"/>
      <c r="N14" s="1083"/>
      <c r="O14" s="1083"/>
      <c r="P14" s="1083"/>
      <c r="Q14" s="1083"/>
      <c r="R14" s="1083"/>
      <c r="S14" s="1083"/>
      <c r="T14" s="2274"/>
      <c r="U14" s="1801"/>
      <c r="V14" s="1801"/>
      <c r="W14" s="1801"/>
      <c r="X14" s="1801"/>
      <c r="Y14" s="1801"/>
      <c r="Z14" s="1801"/>
      <c r="AA14" s="1801"/>
      <c r="AB14" s="1801"/>
      <c r="AC14" s="1801"/>
      <c r="AD14" s="1801"/>
      <c r="AE14" s="1801"/>
      <c r="AF14" s="1801"/>
      <c r="AG14" s="1801"/>
      <c r="AH14" s="1801"/>
      <c r="AI14" s="1801"/>
      <c r="AJ14" s="1801"/>
      <c r="AK14" s="1801"/>
      <c r="AL14" s="1801"/>
      <c r="AM14" s="1801"/>
      <c r="AN14" s="1804"/>
      <c r="AO14" s="132"/>
    </row>
    <row r="15" spans="1:41" ht="18.75" customHeight="1" x14ac:dyDescent="0.4">
      <c r="A15" s="2273"/>
      <c r="B15" s="1083"/>
      <c r="C15" s="1083"/>
      <c r="D15" s="1083"/>
      <c r="E15" s="1083"/>
      <c r="F15" s="1083"/>
      <c r="G15" s="1083"/>
      <c r="H15" s="1083"/>
      <c r="I15" s="1083"/>
      <c r="J15" s="1083"/>
      <c r="K15" s="1083"/>
      <c r="L15" s="1083"/>
      <c r="M15" s="1083"/>
      <c r="N15" s="1083"/>
      <c r="O15" s="1083"/>
      <c r="P15" s="1083"/>
      <c r="Q15" s="1083"/>
      <c r="R15" s="1083"/>
      <c r="S15" s="1083"/>
      <c r="T15" s="2274"/>
      <c r="U15" s="1801"/>
      <c r="V15" s="1801"/>
      <c r="W15" s="1801"/>
      <c r="X15" s="1801"/>
      <c r="Y15" s="1801"/>
      <c r="Z15" s="1801"/>
      <c r="AA15" s="1801"/>
      <c r="AB15" s="1801"/>
      <c r="AC15" s="1801"/>
      <c r="AD15" s="1801"/>
      <c r="AE15" s="1801"/>
      <c r="AF15" s="1801"/>
      <c r="AG15" s="1801"/>
      <c r="AH15" s="1801"/>
      <c r="AI15" s="1801"/>
      <c r="AJ15" s="1801"/>
      <c r="AK15" s="1801"/>
      <c r="AL15" s="1801"/>
      <c r="AM15" s="1801"/>
      <c r="AN15" s="1804"/>
      <c r="AO15" s="132"/>
    </row>
    <row r="16" spans="1:41" ht="18.75" customHeight="1" x14ac:dyDescent="0.4">
      <c r="A16" s="2273"/>
      <c r="B16" s="1083"/>
      <c r="C16" s="1083"/>
      <c r="D16" s="1083"/>
      <c r="E16" s="1083"/>
      <c r="F16" s="1083"/>
      <c r="G16" s="1083"/>
      <c r="H16" s="1083"/>
      <c r="I16" s="1083"/>
      <c r="J16" s="1083"/>
      <c r="K16" s="1083"/>
      <c r="L16" s="1083"/>
      <c r="M16" s="1083"/>
      <c r="N16" s="1083"/>
      <c r="O16" s="1083"/>
      <c r="P16" s="1083"/>
      <c r="Q16" s="1083"/>
      <c r="R16" s="1083"/>
      <c r="S16" s="1083"/>
      <c r="T16" s="2274"/>
      <c r="U16" s="1801"/>
      <c r="V16" s="1801"/>
      <c r="W16" s="1801"/>
      <c r="X16" s="1801"/>
      <c r="Y16" s="1801"/>
      <c r="Z16" s="1801"/>
      <c r="AA16" s="1801"/>
      <c r="AB16" s="1801"/>
      <c r="AC16" s="1801"/>
      <c r="AD16" s="1801"/>
      <c r="AE16" s="1801"/>
      <c r="AF16" s="1801"/>
      <c r="AG16" s="1801"/>
      <c r="AH16" s="1801"/>
      <c r="AI16" s="1801"/>
      <c r="AJ16" s="1801"/>
      <c r="AK16" s="1801"/>
      <c r="AL16" s="1801"/>
      <c r="AM16" s="1801"/>
      <c r="AN16" s="1804"/>
      <c r="AO16" s="132"/>
    </row>
    <row r="17" spans="1:41" ht="18.75" customHeight="1" x14ac:dyDescent="0.4">
      <c r="A17" s="2273"/>
      <c r="B17" s="1083"/>
      <c r="C17" s="1083"/>
      <c r="D17" s="1083"/>
      <c r="E17" s="1083"/>
      <c r="F17" s="1083"/>
      <c r="G17" s="1083"/>
      <c r="H17" s="1083"/>
      <c r="I17" s="1083"/>
      <c r="J17" s="1083"/>
      <c r="K17" s="1083"/>
      <c r="L17" s="1083"/>
      <c r="M17" s="1083"/>
      <c r="N17" s="1083"/>
      <c r="O17" s="1083"/>
      <c r="P17" s="1083"/>
      <c r="Q17" s="1083"/>
      <c r="R17" s="1083"/>
      <c r="S17" s="1083"/>
      <c r="T17" s="2274"/>
      <c r="U17" s="1801"/>
      <c r="V17" s="1801"/>
      <c r="W17" s="1801"/>
      <c r="X17" s="1801"/>
      <c r="Y17" s="1801"/>
      <c r="Z17" s="1801"/>
      <c r="AA17" s="1801"/>
      <c r="AB17" s="1801"/>
      <c r="AC17" s="1801"/>
      <c r="AD17" s="1801"/>
      <c r="AE17" s="1801"/>
      <c r="AF17" s="1801"/>
      <c r="AG17" s="1801"/>
      <c r="AH17" s="1801"/>
      <c r="AI17" s="1801"/>
      <c r="AJ17" s="1801"/>
      <c r="AK17" s="1801"/>
      <c r="AL17" s="1801"/>
      <c r="AM17" s="1801"/>
      <c r="AN17" s="1804"/>
      <c r="AO17" s="132"/>
    </row>
    <row r="18" spans="1:41" ht="18.75" customHeight="1" x14ac:dyDescent="0.4">
      <c r="A18" s="2273"/>
      <c r="B18" s="1083"/>
      <c r="C18" s="1083"/>
      <c r="D18" s="1083"/>
      <c r="E18" s="1083"/>
      <c r="F18" s="1083"/>
      <c r="G18" s="1083"/>
      <c r="H18" s="1083"/>
      <c r="I18" s="1083"/>
      <c r="J18" s="1083"/>
      <c r="K18" s="1083"/>
      <c r="L18" s="1083"/>
      <c r="M18" s="1083"/>
      <c r="N18" s="1083"/>
      <c r="O18" s="1083"/>
      <c r="P18" s="1083"/>
      <c r="Q18" s="1083"/>
      <c r="R18" s="1083"/>
      <c r="S18" s="1083"/>
      <c r="T18" s="2274"/>
      <c r="U18" s="1801"/>
      <c r="V18" s="1801"/>
      <c r="W18" s="1801"/>
      <c r="X18" s="1801"/>
      <c r="Y18" s="1801"/>
      <c r="Z18" s="1801"/>
      <c r="AA18" s="1801"/>
      <c r="AB18" s="1801"/>
      <c r="AC18" s="1801"/>
      <c r="AD18" s="1801"/>
      <c r="AE18" s="1801"/>
      <c r="AF18" s="1801"/>
      <c r="AG18" s="1801"/>
      <c r="AH18" s="1801"/>
      <c r="AI18" s="1801"/>
      <c r="AJ18" s="1801"/>
      <c r="AK18" s="1801"/>
      <c r="AL18" s="1801"/>
      <c r="AM18" s="1801"/>
      <c r="AN18" s="1804"/>
      <c r="AO18" s="132"/>
    </row>
    <row r="19" spans="1:41" ht="18.75" customHeight="1" x14ac:dyDescent="0.4">
      <c r="A19" s="2273"/>
      <c r="B19" s="1083"/>
      <c r="C19" s="1083"/>
      <c r="D19" s="1083"/>
      <c r="E19" s="1083"/>
      <c r="F19" s="1083"/>
      <c r="G19" s="1083"/>
      <c r="H19" s="1083"/>
      <c r="I19" s="1083"/>
      <c r="J19" s="1083"/>
      <c r="K19" s="1083"/>
      <c r="L19" s="1083"/>
      <c r="M19" s="1083"/>
      <c r="N19" s="1083"/>
      <c r="O19" s="1083"/>
      <c r="P19" s="1083"/>
      <c r="Q19" s="1083"/>
      <c r="R19" s="1083"/>
      <c r="S19" s="1083"/>
      <c r="T19" s="2274"/>
      <c r="U19" s="2261" t="s">
        <v>500</v>
      </c>
      <c r="V19" s="2275"/>
      <c r="W19" s="2275"/>
      <c r="X19" s="2275"/>
      <c r="Y19" s="2275"/>
      <c r="Z19" s="2275"/>
      <c r="AA19" s="2275"/>
      <c r="AB19" s="2275"/>
      <c r="AC19" s="2275"/>
      <c r="AD19" s="2275"/>
      <c r="AE19" s="2275"/>
      <c r="AF19" s="2275"/>
      <c r="AG19" s="2275"/>
      <c r="AH19" s="2275"/>
      <c r="AI19" s="2275"/>
      <c r="AJ19" s="2275"/>
      <c r="AK19" s="2275"/>
      <c r="AL19" s="2275"/>
      <c r="AM19" s="2275"/>
      <c r="AN19" s="2276"/>
      <c r="AO19" s="132"/>
    </row>
    <row r="20" spans="1:41" ht="18.75" customHeight="1" x14ac:dyDescent="0.4">
      <c r="A20" s="2273"/>
      <c r="B20" s="1083"/>
      <c r="C20" s="1083"/>
      <c r="D20" s="1083"/>
      <c r="E20" s="1083"/>
      <c r="F20" s="1083"/>
      <c r="G20" s="1083"/>
      <c r="H20" s="1083"/>
      <c r="I20" s="1083"/>
      <c r="J20" s="1083"/>
      <c r="K20" s="1083"/>
      <c r="L20" s="1083"/>
      <c r="M20" s="1083"/>
      <c r="N20" s="1083"/>
      <c r="O20" s="1083"/>
      <c r="P20" s="1083"/>
      <c r="Q20" s="1083"/>
      <c r="R20" s="1083"/>
      <c r="S20" s="1083"/>
      <c r="T20" s="2274"/>
      <c r="U20" s="621"/>
      <c r="V20" s="2277" t="s">
        <v>974</v>
      </c>
      <c r="W20" s="2277"/>
      <c r="X20" s="2277"/>
      <c r="Y20" s="2277"/>
      <c r="Z20" s="2277"/>
      <c r="AA20" s="2277"/>
      <c r="AB20" s="661"/>
      <c r="AC20" s="661"/>
      <c r="AD20" s="2277" t="s">
        <v>501</v>
      </c>
      <c r="AE20" s="2277"/>
      <c r="AF20" s="2277"/>
      <c r="AG20" s="2277"/>
      <c r="AH20" s="2277"/>
      <c r="AI20" s="2277"/>
      <c r="AJ20" s="661"/>
      <c r="AK20" s="2277"/>
      <c r="AL20" s="2277"/>
      <c r="AM20" s="2277"/>
      <c r="AN20" s="2278"/>
    </row>
    <row r="21" spans="1:41" ht="18.75" customHeight="1" thickBot="1" x14ac:dyDescent="0.45">
      <c r="A21" s="2259" t="s">
        <v>502</v>
      </c>
      <c r="B21" s="2260"/>
      <c r="C21" s="2260"/>
      <c r="D21" s="2260"/>
      <c r="E21" s="2260"/>
      <c r="F21" s="2260"/>
      <c r="G21" s="2260"/>
      <c r="H21" s="2260"/>
      <c r="I21" s="2260"/>
      <c r="J21" s="2260"/>
      <c r="K21" s="2260"/>
      <c r="L21" s="2260"/>
      <c r="M21" s="2260"/>
      <c r="N21" s="2260"/>
      <c r="O21" s="2260"/>
      <c r="P21" s="2260"/>
      <c r="Q21" s="2260"/>
      <c r="R21" s="2260"/>
      <c r="S21" s="2260"/>
      <c r="T21" s="2261"/>
      <c r="U21" s="359"/>
      <c r="V21" s="662" t="s">
        <v>965</v>
      </c>
      <c r="W21" s="662"/>
      <c r="X21" s="662"/>
      <c r="Y21" s="662"/>
      <c r="Z21" s="662"/>
      <c r="AA21" s="662"/>
      <c r="AB21" s="662"/>
      <c r="AC21" s="662"/>
      <c r="AD21" s="662" t="s">
        <v>973</v>
      </c>
      <c r="AE21" s="662"/>
      <c r="AF21" s="662"/>
      <c r="AG21" s="662"/>
      <c r="AH21" s="662"/>
      <c r="AI21" s="662"/>
      <c r="AJ21" s="662"/>
      <c r="AK21" s="662" t="s">
        <v>975</v>
      </c>
      <c r="AL21" s="662"/>
      <c r="AM21" s="662"/>
      <c r="AN21" s="663"/>
    </row>
    <row r="22" spans="1:41" ht="18.75" customHeight="1" x14ac:dyDescent="0.4">
      <c r="A22" s="2262"/>
      <c r="B22" s="1801"/>
      <c r="C22" s="1801"/>
      <c r="D22" s="1801"/>
      <c r="E22" s="1801"/>
      <c r="F22" s="1801"/>
      <c r="G22" s="1801"/>
      <c r="H22" s="1801"/>
      <c r="I22" s="1801"/>
      <c r="J22" s="1801"/>
      <c r="K22" s="1801"/>
      <c r="L22" s="1801"/>
      <c r="M22" s="1801"/>
      <c r="N22" s="1801"/>
      <c r="O22" s="1801"/>
      <c r="P22" s="1801"/>
      <c r="Q22" s="1801"/>
      <c r="R22" s="1801"/>
      <c r="S22" s="1801"/>
      <c r="T22" s="1804"/>
      <c r="U22" s="39" t="s">
        <v>503</v>
      </c>
    </row>
    <row r="23" spans="1:41" ht="18.75" customHeight="1" thickBot="1" x14ac:dyDescent="0.45">
      <c r="A23" s="2262"/>
      <c r="B23" s="1801"/>
      <c r="C23" s="1801"/>
      <c r="D23" s="1801"/>
      <c r="E23" s="1801"/>
      <c r="F23" s="1801"/>
      <c r="G23" s="1801"/>
      <c r="H23" s="1801"/>
      <c r="I23" s="1801"/>
      <c r="J23" s="1801"/>
      <c r="K23" s="1801"/>
      <c r="L23" s="1801"/>
      <c r="M23" s="1801"/>
      <c r="N23" s="1801"/>
      <c r="O23" s="1801"/>
      <c r="P23" s="1801"/>
      <c r="Q23" s="1801"/>
      <c r="R23" s="1801"/>
      <c r="S23" s="1801"/>
      <c r="T23" s="1804"/>
      <c r="U23" s="39" t="s">
        <v>504</v>
      </c>
    </row>
    <row r="24" spans="1:41" ht="18.75" customHeight="1" x14ac:dyDescent="0.4">
      <c r="A24" s="2262"/>
      <c r="B24" s="1801"/>
      <c r="C24" s="1801"/>
      <c r="D24" s="1801"/>
      <c r="E24" s="1801"/>
      <c r="F24" s="1801"/>
      <c r="G24" s="1801"/>
      <c r="H24" s="1801"/>
      <c r="I24" s="1801"/>
      <c r="J24" s="1801"/>
      <c r="K24" s="1801"/>
      <c r="L24" s="1801"/>
      <c r="M24" s="1801"/>
      <c r="N24" s="1801"/>
      <c r="O24" s="1801"/>
      <c r="P24" s="1801"/>
      <c r="Q24" s="1801"/>
      <c r="R24" s="1801"/>
      <c r="S24" s="1801"/>
      <c r="T24" s="769"/>
      <c r="U24" s="836" t="s">
        <v>505</v>
      </c>
      <c r="V24" s="837"/>
      <c r="W24" s="837"/>
      <c r="X24" s="837"/>
      <c r="Y24" s="838"/>
      <c r="Z24" s="361"/>
      <c r="AA24" s="2264" t="s">
        <v>506</v>
      </c>
      <c r="AB24" s="2264"/>
      <c r="AC24" s="2264"/>
      <c r="AD24" s="2264"/>
      <c r="AE24" s="2264"/>
      <c r="AF24" s="2264"/>
      <c r="AG24" s="2264"/>
      <c r="AH24" s="2264"/>
      <c r="AI24" s="2264"/>
      <c r="AJ24" s="2264"/>
      <c r="AK24" s="2264"/>
      <c r="AL24" s="2264"/>
      <c r="AM24" s="2264"/>
      <c r="AN24" s="2265" t="s">
        <v>206</v>
      </c>
    </row>
    <row r="25" spans="1:41" ht="18.75" customHeight="1" x14ac:dyDescent="0.4">
      <c r="A25" s="2262"/>
      <c r="B25" s="1801"/>
      <c r="C25" s="1801"/>
      <c r="D25" s="1801"/>
      <c r="E25" s="1801"/>
      <c r="F25" s="1801"/>
      <c r="G25" s="1801"/>
      <c r="H25" s="1801"/>
      <c r="I25" s="1801"/>
      <c r="J25" s="1801"/>
      <c r="K25" s="1801"/>
      <c r="L25" s="1801"/>
      <c r="M25" s="1801"/>
      <c r="N25" s="1801"/>
      <c r="O25" s="1801"/>
      <c r="P25" s="1801"/>
      <c r="Q25" s="1801"/>
      <c r="R25" s="1801"/>
      <c r="S25" s="1801"/>
      <c r="T25" s="769"/>
      <c r="U25" s="852"/>
      <c r="V25" s="853"/>
      <c r="W25" s="853"/>
      <c r="X25" s="853"/>
      <c r="Y25" s="854"/>
      <c r="Z25" s="362"/>
      <c r="AA25" s="1944"/>
      <c r="AB25" s="1944"/>
      <c r="AC25" s="1944"/>
      <c r="AD25" s="1944"/>
      <c r="AE25" s="1944"/>
      <c r="AF25" s="1944"/>
      <c r="AG25" s="1944"/>
      <c r="AH25" s="1944"/>
      <c r="AI25" s="1944"/>
      <c r="AJ25" s="1944"/>
      <c r="AK25" s="1944"/>
      <c r="AL25" s="1944"/>
      <c r="AM25" s="1944"/>
      <c r="AN25" s="1836"/>
    </row>
    <row r="26" spans="1:41" ht="18.75" customHeight="1" x14ac:dyDescent="0.4">
      <c r="A26" s="2262"/>
      <c r="B26" s="1801"/>
      <c r="C26" s="1801"/>
      <c r="D26" s="1801"/>
      <c r="E26" s="1801"/>
      <c r="F26" s="1801"/>
      <c r="G26" s="1801"/>
      <c r="H26" s="1801"/>
      <c r="I26" s="1801"/>
      <c r="J26" s="1801"/>
      <c r="K26" s="1801"/>
      <c r="L26" s="1801"/>
      <c r="M26" s="1801"/>
      <c r="N26" s="1801"/>
      <c r="O26" s="1801"/>
      <c r="P26" s="1801"/>
      <c r="Q26" s="1801"/>
      <c r="R26" s="1801"/>
      <c r="S26" s="1801"/>
      <c r="T26" s="769"/>
      <c r="U26" s="839"/>
      <c r="V26" s="775"/>
      <c r="W26" s="775"/>
      <c r="X26" s="775"/>
      <c r="Y26" s="793"/>
      <c r="Z26" s="362"/>
      <c r="AA26" s="2266" t="s">
        <v>966</v>
      </c>
      <c r="AB26" s="2267"/>
      <c r="AC26" s="2267"/>
      <c r="AD26" s="2267"/>
      <c r="AE26" s="2267"/>
      <c r="AF26" s="2267"/>
      <c r="AG26" s="53"/>
      <c r="AH26" s="1940" t="s">
        <v>507</v>
      </c>
      <c r="AI26" s="1940"/>
      <c r="AJ26" s="1940"/>
      <c r="AK26" s="1940"/>
      <c r="AL26" s="1940"/>
      <c r="AM26" s="53"/>
      <c r="AN26" s="54"/>
    </row>
    <row r="27" spans="1:41" ht="18.75" customHeight="1" x14ac:dyDescent="0.4">
      <c r="A27" s="2262"/>
      <c r="B27" s="1801"/>
      <c r="C27" s="1801"/>
      <c r="D27" s="1801"/>
      <c r="E27" s="1801"/>
      <c r="F27" s="1801"/>
      <c r="G27" s="1801"/>
      <c r="H27" s="1801"/>
      <c r="I27" s="1801"/>
      <c r="J27" s="1801"/>
      <c r="K27" s="1801"/>
      <c r="L27" s="1801"/>
      <c r="M27" s="1801"/>
      <c r="N27" s="1801"/>
      <c r="O27" s="1801"/>
      <c r="P27" s="1801"/>
      <c r="Q27" s="1801"/>
      <c r="R27" s="1801"/>
      <c r="S27" s="1801"/>
      <c r="T27" s="769"/>
      <c r="U27" s="824" t="s">
        <v>508</v>
      </c>
      <c r="V27" s="825"/>
      <c r="W27" s="825"/>
      <c r="X27" s="825"/>
      <c r="Y27" s="825"/>
      <c r="Z27" s="354"/>
      <c r="AA27" s="851" t="s">
        <v>359</v>
      </c>
      <c r="AB27" s="50"/>
      <c r="AC27" s="50"/>
      <c r="AD27" s="1073" t="s">
        <v>16</v>
      </c>
      <c r="AE27" s="1102" t="s">
        <v>509</v>
      </c>
      <c r="AF27" s="846"/>
      <c r="AG27" s="846"/>
      <c r="AH27" s="846"/>
      <c r="AI27" s="847"/>
      <c r="AJ27" s="354"/>
      <c r="AK27" s="851" t="s">
        <v>359</v>
      </c>
      <c r="AL27" s="50"/>
      <c r="AM27" s="50"/>
      <c r="AN27" s="1087" t="s">
        <v>16</v>
      </c>
    </row>
    <row r="28" spans="1:41" ht="18.75" customHeight="1" x14ac:dyDescent="0.4">
      <c r="A28" s="2262"/>
      <c r="B28" s="1801"/>
      <c r="C28" s="1801"/>
      <c r="D28" s="1801"/>
      <c r="E28" s="1801"/>
      <c r="F28" s="1801"/>
      <c r="G28" s="1801"/>
      <c r="H28" s="1801"/>
      <c r="I28" s="1801"/>
      <c r="J28" s="1801"/>
      <c r="K28" s="1801"/>
      <c r="L28" s="1801"/>
      <c r="M28" s="1801"/>
      <c r="N28" s="1801"/>
      <c r="O28" s="1801"/>
      <c r="P28" s="1801"/>
      <c r="Q28" s="1801"/>
      <c r="R28" s="1801"/>
      <c r="S28" s="1801"/>
      <c r="T28" s="769"/>
      <c r="U28" s="852"/>
      <c r="V28" s="853"/>
      <c r="W28" s="853"/>
      <c r="X28" s="853"/>
      <c r="Y28" s="853"/>
      <c r="Z28" s="355"/>
      <c r="AA28" s="774"/>
      <c r="AB28" s="53"/>
      <c r="AC28" s="53"/>
      <c r="AD28" s="1074"/>
      <c r="AE28" s="1152"/>
      <c r="AF28" s="2255"/>
      <c r="AG28" s="2255"/>
      <c r="AH28" s="2255"/>
      <c r="AI28" s="1110"/>
      <c r="AJ28" s="355"/>
      <c r="AK28" s="774"/>
      <c r="AL28" s="53"/>
      <c r="AM28" s="53"/>
      <c r="AN28" s="1089"/>
    </row>
    <row r="29" spans="1:41" ht="18.75" customHeight="1" x14ac:dyDescent="0.4">
      <c r="A29" s="2262"/>
      <c r="B29" s="1801"/>
      <c r="C29" s="1801"/>
      <c r="D29" s="1801"/>
      <c r="E29" s="1801"/>
      <c r="F29" s="1801"/>
      <c r="G29" s="1801"/>
      <c r="H29" s="1801"/>
      <c r="I29" s="1801"/>
      <c r="J29" s="1801"/>
      <c r="K29" s="1801"/>
      <c r="L29" s="1801"/>
      <c r="M29" s="1801"/>
      <c r="N29" s="1801"/>
      <c r="O29" s="1801"/>
      <c r="P29" s="1801"/>
      <c r="Q29" s="1801"/>
      <c r="R29" s="1801"/>
      <c r="S29" s="1801"/>
      <c r="T29" s="769"/>
      <c r="U29" s="845" t="s">
        <v>510</v>
      </c>
      <c r="V29" s="846"/>
      <c r="W29" s="846"/>
      <c r="X29" s="846"/>
      <c r="Y29" s="847"/>
      <c r="Z29" s="354"/>
      <c r="AA29" s="851" t="s">
        <v>359</v>
      </c>
      <c r="AB29" s="50"/>
      <c r="AC29" s="50"/>
      <c r="AD29" s="1073" t="s">
        <v>16</v>
      </c>
      <c r="AE29" s="1102" t="s">
        <v>511</v>
      </c>
      <c r="AF29" s="846"/>
      <c r="AG29" s="846"/>
      <c r="AH29" s="846"/>
      <c r="AI29" s="847"/>
      <c r="AJ29" s="354"/>
      <c r="AK29" s="851" t="s">
        <v>359</v>
      </c>
      <c r="AL29" s="50"/>
      <c r="AM29" s="50"/>
      <c r="AN29" s="1087" t="s">
        <v>16</v>
      </c>
    </row>
    <row r="30" spans="1:41" ht="18.75" customHeight="1" x14ac:dyDescent="0.4">
      <c r="A30" s="2262"/>
      <c r="B30" s="1801"/>
      <c r="C30" s="1801"/>
      <c r="D30" s="1801"/>
      <c r="E30" s="1801"/>
      <c r="F30" s="1801"/>
      <c r="G30" s="1801"/>
      <c r="H30" s="1801"/>
      <c r="I30" s="1801"/>
      <c r="J30" s="1801"/>
      <c r="K30" s="1801"/>
      <c r="L30" s="1801"/>
      <c r="M30" s="1801"/>
      <c r="N30" s="1801"/>
      <c r="O30" s="1801"/>
      <c r="P30" s="1801"/>
      <c r="Q30" s="1801"/>
      <c r="R30" s="1801"/>
      <c r="S30" s="1801"/>
      <c r="T30" s="769"/>
      <c r="U30" s="1109"/>
      <c r="V30" s="2255"/>
      <c r="W30" s="2255"/>
      <c r="X30" s="2255"/>
      <c r="Y30" s="1110"/>
      <c r="Z30" s="362"/>
      <c r="AA30" s="855"/>
      <c r="AB30" s="56"/>
      <c r="AC30" s="56"/>
      <c r="AD30" s="1809"/>
      <c r="AE30" s="1152"/>
      <c r="AF30" s="2255"/>
      <c r="AG30" s="2255"/>
      <c r="AH30" s="2255"/>
      <c r="AI30" s="1110"/>
      <c r="AJ30" s="362"/>
      <c r="AK30" s="855"/>
      <c r="AL30" s="56"/>
      <c r="AM30" s="56"/>
      <c r="AN30" s="1836"/>
    </row>
    <row r="31" spans="1:41" ht="18.75" customHeight="1" x14ac:dyDescent="0.4">
      <c r="A31" s="2262"/>
      <c r="B31" s="1801"/>
      <c r="C31" s="1801"/>
      <c r="D31" s="1801"/>
      <c r="E31" s="1801"/>
      <c r="F31" s="1801"/>
      <c r="G31" s="1801"/>
      <c r="H31" s="1801"/>
      <c r="I31" s="1801"/>
      <c r="J31" s="1801"/>
      <c r="K31" s="1801"/>
      <c r="L31" s="1801"/>
      <c r="M31" s="1801"/>
      <c r="N31" s="1801"/>
      <c r="O31" s="1801"/>
      <c r="P31" s="1801"/>
      <c r="Q31" s="1801"/>
      <c r="R31" s="1801"/>
      <c r="S31" s="1801"/>
      <c r="T31" s="769"/>
      <c r="U31" s="824" t="s">
        <v>512</v>
      </c>
      <c r="V31" s="825"/>
      <c r="W31" s="825"/>
      <c r="X31" s="825"/>
      <c r="Y31" s="825"/>
      <c r="Z31" s="354"/>
      <c r="AA31" s="50"/>
      <c r="AB31" s="50"/>
      <c r="AC31" s="851" t="s">
        <v>359</v>
      </c>
      <c r="AD31" s="851" t="s">
        <v>69</v>
      </c>
      <c r="AE31" s="851" t="s">
        <v>49</v>
      </c>
      <c r="AF31" s="851"/>
      <c r="AG31" s="851"/>
      <c r="AH31" s="851" t="s">
        <v>450</v>
      </c>
      <c r="AI31" s="851" t="s">
        <v>206</v>
      </c>
      <c r="AJ31" s="50"/>
      <c r="AK31" s="50"/>
      <c r="AL31" s="851" t="s">
        <v>16</v>
      </c>
      <c r="AM31" s="50"/>
      <c r="AN31" s="52"/>
    </row>
    <row r="32" spans="1:41" ht="18.75" customHeight="1" x14ac:dyDescent="0.4">
      <c r="A32" s="2262"/>
      <c r="B32" s="1801"/>
      <c r="C32" s="1801"/>
      <c r="D32" s="1801"/>
      <c r="E32" s="1801"/>
      <c r="F32" s="1801"/>
      <c r="G32" s="1801"/>
      <c r="H32" s="1801"/>
      <c r="I32" s="1801"/>
      <c r="J32" s="1801"/>
      <c r="K32" s="1801"/>
      <c r="L32" s="1801"/>
      <c r="M32" s="1801"/>
      <c r="N32" s="1801"/>
      <c r="O32" s="1801"/>
      <c r="P32" s="1801"/>
      <c r="Q32" s="1801"/>
      <c r="R32" s="1801"/>
      <c r="S32" s="1801"/>
      <c r="T32" s="769"/>
      <c r="U32" s="839"/>
      <c r="V32" s="775"/>
      <c r="W32" s="775"/>
      <c r="X32" s="775"/>
      <c r="Y32" s="775"/>
      <c r="Z32" s="362"/>
      <c r="AA32" s="56"/>
      <c r="AB32" s="56"/>
      <c r="AC32" s="855"/>
      <c r="AD32" s="855"/>
      <c r="AE32" s="855"/>
      <c r="AF32" s="855"/>
      <c r="AG32" s="855"/>
      <c r="AH32" s="855"/>
      <c r="AI32" s="855"/>
      <c r="AJ32" s="56"/>
      <c r="AK32" s="56"/>
      <c r="AL32" s="855"/>
      <c r="AM32" s="56"/>
      <c r="AN32" s="58"/>
    </row>
    <row r="33" spans="1:41" ht="18.75" customHeight="1" x14ac:dyDescent="0.4">
      <c r="A33" s="2262"/>
      <c r="B33" s="1801"/>
      <c r="C33" s="1801"/>
      <c r="D33" s="1801"/>
      <c r="E33" s="1801"/>
      <c r="F33" s="1801"/>
      <c r="G33" s="1801"/>
      <c r="H33" s="1801"/>
      <c r="I33" s="1801"/>
      <c r="J33" s="1801"/>
      <c r="K33" s="1801"/>
      <c r="L33" s="1801"/>
      <c r="M33" s="1801"/>
      <c r="N33" s="1801"/>
      <c r="O33" s="1801"/>
      <c r="P33" s="1801"/>
      <c r="Q33" s="1801"/>
      <c r="R33" s="1801"/>
      <c r="S33" s="1801"/>
      <c r="T33" s="769"/>
      <c r="U33" s="845" t="s">
        <v>513</v>
      </c>
      <c r="V33" s="846"/>
      <c r="W33" s="846"/>
      <c r="X33" s="846"/>
      <c r="Y33" s="847"/>
      <c r="Z33" s="50"/>
      <c r="AA33" s="851" t="s">
        <v>359</v>
      </c>
      <c r="AB33" s="851" t="s">
        <v>514</v>
      </c>
      <c r="AC33" s="851"/>
      <c r="AD33" s="851"/>
      <c r="AE33" s="50"/>
      <c r="AF33" s="1939" t="s">
        <v>515</v>
      </c>
      <c r="AG33" s="1939"/>
      <c r="AH33" s="1939"/>
      <c r="AI33" s="1939"/>
      <c r="AJ33" s="1939"/>
      <c r="AK33" s="1939"/>
      <c r="AL33" s="1939"/>
      <c r="AM33" s="1939"/>
      <c r="AN33" s="1087"/>
    </row>
    <row r="34" spans="1:41" ht="18.75" customHeight="1" x14ac:dyDescent="0.4">
      <c r="A34" s="2262"/>
      <c r="B34" s="1801"/>
      <c r="C34" s="1801"/>
      <c r="D34" s="1801"/>
      <c r="E34" s="1801"/>
      <c r="F34" s="1801"/>
      <c r="G34" s="1801"/>
      <c r="H34" s="1801"/>
      <c r="I34" s="1801"/>
      <c r="J34" s="1801"/>
      <c r="K34" s="1801"/>
      <c r="L34" s="1801"/>
      <c r="M34" s="1801"/>
      <c r="N34" s="1801"/>
      <c r="O34" s="1801"/>
      <c r="P34" s="1801"/>
      <c r="Q34" s="1801"/>
      <c r="R34" s="1801"/>
      <c r="S34" s="1801"/>
      <c r="T34" s="769"/>
      <c r="U34" s="1109"/>
      <c r="V34" s="2255"/>
      <c r="W34" s="2255"/>
      <c r="X34" s="2255"/>
      <c r="Y34" s="1110"/>
      <c r="Z34" s="56"/>
      <c r="AA34" s="855"/>
      <c r="AB34" s="855"/>
      <c r="AC34" s="855"/>
      <c r="AD34" s="855"/>
      <c r="AE34" s="56"/>
      <c r="AF34" s="1944"/>
      <c r="AG34" s="1944"/>
      <c r="AH34" s="1944"/>
      <c r="AI34" s="1944"/>
      <c r="AJ34" s="1944"/>
      <c r="AK34" s="1944"/>
      <c r="AL34" s="1944"/>
      <c r="AM34" s="1944"/>
      <c r="AN34" s="1836"/>
    </row>
    <row r="35" spans="1:41" ht="18.75" customHeight="1" x14ac:dyDescent="0.4">
      <c r="A35" s="2262"/>
      <c r="B35" s="1801"/>
      <c r="C35" s="1801"/>
      <c r="D35" s="1801"/>
      <c r="E35" s="1801"/>
      <c r="F35" s="1801"/>
      <c r="G35" s="1801"/>
      <c r="H35" s="1801"/>
      <c r="I35" s="1801"/>
      <c r="J35" s="1801"/>
      <c r="K35" s="1801"/>
      <c r="L35" s="1801"/>
      <c r="M35" s="1801"/>
      <c r="N35" s="1801"/>
      <c r="O35" s="1801"/>
      <c r="P35" s="1801"/>
      <c r="Q35" s="1801"/>
      <c r="R35" s="1801"/>
      <c r="S35" s="1801"/>
      <c r="T35" s="769"/>
      <c r="U35" s="1109"/>
      <c r="V35" s="2255"/>
      <c r="W35" s="2255"/>
      <c r="X35" s="2255"/>
      <c r="Y35" s="1110"/>
      <c r="Z35" s="56"/>
      <c r="AA35" s="855"/>
      <c r="AB35" s="855"/>
      <c r="AC35" s="855"/>
      <c r="AD35" s="855"/>
      <c r="AE35" s="56"/>
      <c r="AF35" s="1944" t="s">
        <v>437</v>
      </c>
      <c r="AG35" s="1944"/>
      <c r="AH35" s="1944"/>
      <c r="AI35" s="1944"/>
      <c r="AJ35" s="1944"/>
      <c r="AK35" s="1944"/>
      <c r="AL35" s="1944"/>
      <c r="AM35" s="855" t="s">
        <v>206</v>
      </c>
      <c r="AN35" s="1836"/>
    </row>
    <row r="36" spans="1:41" ht="18.75" customHeight="1" x14ac:dyDescent="0.4">
      <c r="A36" s="2262"/>
      <c r="B36" s="1801"/>
      <c r="C36" s="1801"/>
      <c r="D36" s="1801"/>
      <c r="E36" s="1801"/>
      <c r="F36" s="1801"/>
      <c r="G36" s="1801"/>
      <c r="H36" s="1801"/>
      <c r="I36" s="1801"/>
      <c r="J36" s="1801"/>
      <c r="K36" s="1801"/>
      <c r="L36" s="1801"/>
      <c r="M36" s="1801"/>
      <c r="N36" s="1801"/>
      <c r="O36" s="1801"/>
      <c r="P36" s="1801"/>
      <c r="Q36" s="1801"/>
      <c r="R36" s="1801"/>
      <c r="S36" s="1801"/>
      <c r="T36" s="769"/>
      <c r="U36" s="1109"/>
      <c r="V36" s="2255"/>
      <c r="W36" s="2255"/>
      <c r="X36" s="2255"/>
      <c r="Y36" s="1110"/>
      <c r="Z36" s="56"/>
      <c r="AA36" s="855"/>
      <c r="AB36" s="855"/>
      <c r="AC36" s="855"/>
      <c r="AD36" s="855"/>
      <c r="AE36" s="56"/>
      <c r="AF36" s="1944"/>
      <c r="AG36" s="1944"/>
      <c r="AH36" s="1944"/>
      <c r="AI36" s="1944"/>
      <c r="AJ36" s="1944"/>
      <c r="AK36" s="1944"/>
      <c r="AL36" s="1944"/>
      <c r="AM36" s="855"/>
      <c r="AN36" s="1836"/>
    </row>
    <row r="37" spans="1:41" ht="18.75" customHeight="1" x14ac:dyDescent="0.4">
      <c r="A37" s="2262"/>
      <c r="B37" s="1801"/>
      <c r="C37" s="1801"/>
      <c r="D37" s="1801"/>
      <c r="E37" s="1801"/>
      <c r="F37" s="1801"/>
      <c r="G37" s="1801"/>
      <c r="H37" s="1801"/>
      <c r="I37" s="1801"/>
      <c r="J37" s="1801"/>
      <c r="K37" s="1801"/>
      <c r="L37" s="1801"/>
      <c r="M37" s="1801"/>
      <c r="N37" s="1801"/>
      <c r="O37" s="1801"/>
      <c r="P37" s="1801"/>
      <c r="Q37" s="1801"/>
      <c r="R37" s="1801"/>
      <c r="S37" s="1801"/>
      <c r="T37" s="769"/>
      <c r="U37" s="1109"/>
      <c r="V37" s="2255"/>
      <c r="W37" s="2255"/>
      <c r="X37" s="2255"/>
      <c r="Y37" s="1110"/>
      <c r="Z37" s="56"/>
      <c r="AA37" s="855" t="s">
        <v>16</v>
      </c>
      <c r="AB37" s="56"/>
      <c r="AC37" s="56"/>
      <c r="AD37" s="56"/>
      <c r="AE37" s="56"/>
      <c r="AF37" s="855" t="s">
        <v>516</v>
      </c>
      <c r="AG37" s="855"/>
      <c r="AH37" s="855"/>
      <c r="AI37" s="56"/>
      <c r="AJ37" s="56"/>
      <c r="AK37" s="56"/>
      <c r="AL37" s="331"/>
      <c r="AM37" s="331"/>
      <c r="AN37" s="363"/>
      <c r="AO37" s="41"/>
    </row>
    <row r="38" spans="1:41" ht="18.75" customHeight="1" thickBot="1" x14ac:dyDescent="0.45">
      <c r="A38" s="2263"/>
      <c r="B38" s="1802"/>
      <c r="C38" s="1802"/>
      <c r="D38" s="1802"/>
      <c r="E38" s="1802"/>
      <c r="F38" s="1802"/>
      <c r="G38" s="1802"/>
      <c r="H38" s="1802"/>
      <c r="I38" s="1802"/>
      <c r="J38" s="1802"/>
      <c r="K38" s="1802"/>
      <c r="L38" s="1802"/>
      <c r="M38" s="1802"/>
      <c r="N38" s="1802"/>
      <c r="O38" s="1802"/>
      <c r="P38" s="1802"/>
      <c r="Q38" s="1802"/>
      <c r="R38" s="1802"/>
      <c r="S38" s="1802"/>
      <c r="T38" s="1805"/>
      <c r="U38" s="2256"/>
      <c r="V38" s="2257"/>
      <c r="W38" s="2257"/>
      <c r="X38" s="2257"/>
      <c r="Y38" s="2258"/>
      <c r="Z38" s="59"/>
      <c r="AA38" s="856"/>
      <c r="AB38" s="59"/>
      <c r="AC38" s="59"/>
      <c r="AD38" s="59"/>
      <c r="AE38" s="59"/>
      <c r="AF38" s="856"/>
      <c r="AG38" s="856"/>
      <c r="AH38" s="856"/>
      <c r="AI38" s="364"/>
      <c r="AJ38" s="59"/>
      <c r="AK38" s="59"/>
      <c r="AL38" s="365"/>
      <c r="AM38" s="366"/>
      <c r="AN38" s="367"/>
      <c r="AO38" s="368"/>
    </row>
    <row r="39" spans="1:41" ht="18.75" customHeight="1" x14ac:dyDescent="0.4">
      <c r="U39" s="106" t="s">
        <v>13</v>
      </c>
      <c r="V39" s="39" t="s">
        <v>811</v>
      </c>
    </row>
    <row r="40" spans="1:41" ht="18.75" customHeight="1" x14ac:dyDescent="0.4"/>
    <row r="41" spans="1:41" ht="18.75" customHeight="1" x14ac:dyDescent="0.4"/>
    <row r="42" spans="1:41" ht="18.75" customHeight="1" x14ac:dyDescent="0.4"/>
    <row r="43" spans="1:41" ht="18.75" customHeight="1" x14ac:dyDescent="0.4"/>
    <row r="44" spans="1:41" ht="18.75" customHeight="1" x14ac:dyDescent="0.4"/>
    <row r="45" spans="1:41" ht="18.75" customHeight="1" x14ac:dyDescent="0.4"/>
    <row r="46" spans="1:41" ht="18.75" customHeight="1" x14ac:dyDescent="0.4"/>
    <row r="47" spans="1:41" ht="18.75" customHeight="1" x14ac:dyDescent="0.4"/>
    <row r="48" spans="1:41"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sheetData>
  <sheetProtection selectLockedCells="1"/>
  <mergeCells count="46">
    <mergeCell ref="A3:T3"/>
    <mergeCell ref="U3:AN3"/>
    <mergeCell ref="A4:T20"/>
    <mergeCell ref="U4:AN18"/>
    <mergeCell ref="U19:AN19"/>
    <mergeCell ref="V20:AA20"/>
    <mergeCell ref="AD20:AI20"/>
    <mergeCell ref="AK20:AN20"/>
    <mergeCell ref="AN24:AN25"/>
    <mergeCell ref="AH26:AL26"/>
    <mergeCell ref="U27:Y28"/>
    <mergeCell ref="AA27:AA28"/>
    <mergeCell ref="AN27:AN28"/>
    <mergeCell ref="AA26:AF26"/>
    <mergeCell ref="A21:T21"/>
    <mergeCell ref="A22:T38"/>
    <mergeCell ref="U24:Y26"/>
    <mergeCell ref="AA24:AB25"/>
    <mergeCell ref="AC24:AM25"/>
    <mergeCell ref="AD27:AD28"/>
    <mergeCell ref="AE27:AI28"/>
    <mergeCell ref="AK27:AK28"/>
    <mergeCell ref="U29:Y30"/>
    <mergeCell ref="AA29:AA30"/>
    <mergeCell ref="AD29:AD30"/>
    <mergeCell ref="AE29:AI30"/>
    <mergeCell ref="AK29:AK30"/>
    <mergeCell ref="AM35:AM36"/>
    <mergeCell ref="AA37:AA38"/>
    <mergeCell ref="AF37:AH38"/>
    <mergeCell ref="AN29:AN30"/>
    <mergeCell ref="AI31:AI32"/>
    <mergeCell ref="AL31:AL32"/>
    <mergeCell ref="U33:Y38"/>
    <mergeCell ref="AA33:AA36"/>
    <mergeCell ref="AB33:AD36"/>
    <mergeCell ref="AF33:AM34"/>
    <mergeCell ref="U31:Y32"/>
    <mergeCell ref="AC31:AC32"/>
    <mergeCell ref="AD31:AD32"/>
    <mergeCell ref="AE31:AE32"/>
    <mergeCell ref="AF31:AG32"/>
    <mergeCell ref="AH31:AH32"/>
    <mergeCell ref="AN33:AN36"/>
    <mergeCell ref="AF35:AG36"/>
    <mergeCell ref="AH35:AL36"/>
  </mergeCells>
  <phoneticPr fontId="4"/>
  <printOptions horizontalCentered="1" verticalCentered="1"/>
  <pageMargins left="0.70866141732283472" right="0.19685039370078741" top="0.39370078740157483" bottom="0.39370078740157483" header="0.39370078740157483" footer="0"/>
  <pageSetup paperSize="9" scale="71" orientation="landscape" blackAndWhite="1" cellComments="asDisplayed" horizontalDpi="300" verticalDpi="300" r:id="rId1"/>
  <headerFooter scaleWithDoc="0">
    <oddFooter>&amp;C18/24&amp;R&amp;F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20</xdr:col>
                    <xdr:colOff>45720</xdr:colOff>
                    <xdr:row>19</xdr:row>
                    <xdr:rowOff>38100</xdr:rowOff>
                  </from>
                  <to>
                    <xdr:col>20</xdr:col>
                    <xdr:colOff>251460</xdr:colOff>
                    <xdr:row>19</xdr:row>
                    <xdr:rowOff>198120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28</xdr:col>
                    <xdr:colOff>45720</xdr:colOff>
                    <xdr:row>19</xdr:row>
                    <xdr:rowOff>30480</xdr:rowOff>
                  </from>
                  <to>
                    <xdr:col>28</xdr:col>
                    <xdr:colOff>251460</xdr:colOff>
                    <xdr:row>19</xdr:row>
                    <xdr:rowOff>198120</xdr:rowOff>
                  </to>
                </anchor>
              </controlPr>
            </control>
          </mc:Choice>
        </mc:AlternateContent>
        <mc:AlternateContent xmlns:mc="http://schemas.openxmlformats.org/markup-compatibility/2006">
          <mc:Choice Requires="x14">
            <control shapeId="30724" r:id="rId6" name="Check Box 4">
              <controlPr defaultSize="0" autoFill="0" autoLine="0" autoPict="0">
                <anchor moveWithCells="1">
                  <from>
                    <xdr:col>25</xdr:col>
                    <xdr:colOff>60960</xdr:colOff>
                    <xdr:row>23</xdr:row>
                    <xdr:rowOff>152400</xdr:rowOff>
                  </from>
                  <to>
                    <xdr:col>25</xdr:col>
                    <xdr:colOff>251460</xdr:colOff>
                    <xdr:row>24</xdr:row>
                    <xdr:rowOff>99060</xdr:rowOff>
                  </to>
                </anchor>
              </controlPr>
            </control>
          </mc:Choice>
        </mc:AlternateContent>
        <mc:AlternateContent xmlns:mc="http://schemas.openxmlformats.org/markup-compatibility/2006">
          <mc:Choice Requires="x14">
            <control shapeId="30725" r:id="rId7" name="Check Box 5">
              <controlPr defaultSize="0" autoFill="0" autoLine="0" autoPict="0">
                <anchor moveWithCells="1">
                  <from>
                    <xdr:col>25</xdr:col>
                    <xdr:colOff>60960</xdr:colOff>
                    <xdr:row>25</xdr:row>
                    <xdr:rowOff>22860</xdr:rowOff>
                  </from>
                  <to>
                    <xdr:col>25</xdr:col>
                    <xdr:colOff>251460</xdr:colOff>
                    <xdr:row>25</xdr:row>
                    <xdr:rowOff>213360</xdr:rowOff>
                  </to>
                </anchor>
              </controlPr>
            </control>
          </mc:Choice>
        </mc:AlternateContent>
        <mc:AlternateContent xmlns:mc="http://schemas.openxmlformats.org/markup-compatibility/2006">
          <mc:Choice Requires="x14">
            <control shapeId="30726" r:id="rId8" name="Check Box 6">
              <controlPr defaultSize="0" autoFill="0" autoLine="0" autoPict="0">
                <anchor moveWithCells="1">
                  <from>
                    <xdr:col>32</xdr:col>
                    <xdr:colOff>60960</xdr:colOff>
                    <xdr:row>25</xdr:row>
                    <xdr:rowOff>22860</xdr:rowOff>
                  </from>
                  <to>
                    <xdr:col>32</xdr:col>
                    <xdr:colOff>251460</xdr:colOff>
                    <xdr:row>25</xdr:row>
                    <xdr:rowOff>213360</xdr:rowOff>
                  </to>
                </anchor>
              </controlPr>
            </control>
          </mc:Choice>
        </mc:AlternateContent>
        <mc:AlternateContent xmlns:mc="http://schemas.openxmlformats.org/markup-compatibility/2006">
          <mc:Choice Requires="x14">
            <control shapeId="30727" r:id="rId9" name="Check Box 7">
              <controlPr defaultSize="0" autoFill="0" autoLine="0" autoPict="0">
                <anchor moveWithCells="1">
                  <from>
                    <xdr:col>25</xdr:col>
                    <xdr:colOff>45720</xdr:colOff>
                    <xdr:row>26</xdr:row>
                    <xdr:rowOff>144780</xdr:rowOff>
                  </from>
                  <to>
                    <xdr:col>25</xdr:col>
                    <xdr:colOff>251460</xdr:colOff>
                    <xdr:row>27</xdr:row>
                    <xdr:rowOff>99060</xdr:rowOff>
                  </to>
                </anchor>
              </controlPr>
            </control>
          </mc:Choice>
        </mc:AlternateContent>
        <mc:AlternateContent xmlns:mc="http://schemas.openxmlformats.org/markup-compatibility/2006">
          <mc:Choice Requires="x14">
            <control shapeId="30728" r:id="rId10" name="Check Box 8">
              <controlPr defaultSize="0" autoFill="0" autoLine="0" autoPict="0">
                <anchor moveWithCells="1">
                  <from>
                    <xdr:col>28</xdr:col>
                    <xdr:colOff>45720</xdr:colOff>
                    <xdr:row>26</xdr:row>
                    <xdr:rowOff>144780</xdr:rowOff>
                  </from>
                  <to>
                    <xdr:col>28</xdr:col>
                    <xdr:colOff>251460</xdr:colOff>
                    <xdr:row>27</xdr:row>
                    <xdr:rowOff>99060</xdr:rowOff>
                  </to>
                </anchor>
              </controlPr>
            </control>
          </mc:Choice>
        </mc:AlternateContent>
        <mc:AlternateContent xmlns:mc="http://schemas.openxmlformats.org/markup-compatibility/2006">
          <mc:Choice Requires="x14">
            <control shapeId="30729" r:id="rId11" name="Check Box 9">
              <controlPr defaultSize="0" autoFill="0" autoLine="0" autoPict="0">
                <anchor moveWithCells="1">
                  <from>
                    <xdr:col>25</xdr:col>
                    <xdr:colOff>45720</xdr:colOff>
                    <xdr:row>28</xdr:row>
                    <xdr:rowOff>144780</xdr:rowOff>
                  </from>
                  <to>
                    <xdr:col>25</xdr:col>
                    <xdr:colOff>251460</xdr:colOff>
                    <xdr:row>29</xdr:row>
                    <xdr:rowOff>99060</xdr:rowOff>
                  </to>
                </anchor>
              </controlPr>
            </control>
          </mc:Choice>
        </mc:AlternateContent>
        <mc:AlternateContent xmlns:mc="http://schemas.openxmlformats.org/markup-compatibility/2006">
          <mc:Choice Requires="x14">
            <control shapeId="30730" r:id="rId12" name="Check Box 10">
              <controlPr defaultSize="0" autoFill="0" autoLine="0" autoPict="0">
                <anchor moveWithCells="1">
                  <from>
                    <xdr:col>28</xdr:col>
                    <xdr:colOff>45720</xdr:colOff>
                    <xdr:row>28</xdr:row>
                    <xdr:rowOff>144780</xdr:rowOff>
                  </from>
                  <to>
                    <xdr:col>28</xdr:col>
                    <xdr:colOff>251460</xdr:colOff>
                    <xdr:row>29</xdr:row>
                    <xdr:rowOff>99060</xdr:rowOff>
                  </to>
                </anchor>
              </controlPr>
            </control>
          </mc:Choice>
        </mc:AlternateContent>
        <mc:AlternateContent xmlns:mc="http://schemas.openxmlformats.org/markup-compatibility/2006">
          <mc:Choice Requires="x14">
            <control shapeId="30731" r:id="rId13" name="Check Box 11">
              <controlPr defaultSize="0" autoFill="0" autoLine="0" autoPict="0">
                <anchor moveWithCells="1">
                  <from>
                    <xdr:col>35</xdr:col>
                    <xdr:colOff>45720</xdr:colOff>
                    <xdr:row>26</xdr:row>
                    <xdr:rowOff>144780</xdr:rowOff>
                  </from>
                  <to>
                    <xdr:col>35</xdr:col>
                    <xdr:colOff>251460</xdr:colOff>
                    <xdr:row>27</xdr:row>
                    <xdr:rowOff>99060</xdr:rowOff>
                  </to>
                </anchor>
              </controlPr>
            </control>
          </mc:Choice>
        </mc:AlternateContent>
        <mc:AlternateContent xmlns:mc="http://schemas.openxmlformats.org/markup-compatibility/2006">
          <mc:Choice Requires="x14">
            <control shapeId="30732" r:id="rId14" name="Check Box 12">
              <controlPr defaultSize="0" autoFill="0" autoLine="0" autoPict="0">
                <anchor moveWithCells="1">
                  <from>
                    <xdr:col>38</xdr:col>
                    <xdr:colOff>45720</xdr:colOff>
                    <xdr:row>26</xdr:row>
                    <xdr:rowOff>144780</xdr:rowOff>
                  </from>
                  <to>
                    <xdr:col>38</xdr:col>
                    <xdr:colOff>251460</xdr:colOff>
                    <xdr:row>27</xdr:row>
                    <xdr:rowOff>99060</xdr:rowOff>
                  </to>
                </anchor>
              </controlPr>
            </control>
          </mc:Choice>
        </mc:AlternateContent>
        <mc:AlternateContent xmlns:mc="http://schemas.openxmlformats.org/markup-compatibility/2006">
          <mc:Choice Requires="x14">
            <control shapeId="30733" r:id="rId15" name="Check Box 13">
              <controlPr defaultSize="0" autoFill="0" autoLine="0" autoPict="0">
                <anchor moveWithCells="1">
                  <from>
                    <xdr:col>35</xdr:col>
                    <xdr:colOff>45720</xdr:colOff>
                    <xdr:row>28</xdr:row>
                    <xdr:rowOff>144780</xdr:rowOff>
                  </from>
                  <to>
                    <xdr:col>35</xdr:col>
                    <xdr:colOff>251460</xdr:colOff>
                    <xdr:row>29</xdr:row>
                    <xdr:rowOff>99060</xdr:rowOff>
                  </to>
                </anchor>
              </controlPr>
            </control>
          </mc:Choice>
        </mc:AlternateContent>
        <mc:AlternateContent xmlns:mc="http://schemas.openxmlformats.org/markup-compatibility/2006">
          <mc:Choice Requires="x14">
            <control shapeId="30734" r:id="rId16" name="Check Box 14">
              <controlPr defaultSize="0" autoFill="0" autoLine="0" autoPict="0">
                <anchor moveWithCells="1">
                  <from>
                    <xdr:col>38</xdr:col>
                    <xdr:colOff>45720</xdr:colOff>
                    <xdr:row>28</xdr:row>
                    <xdr:rowOff>144780</xdr:rowOff>
                  </from>
                  <to>
                    <xdr:col>38</xdr:col>
                    <xdr:colOff>251460</xdr:colOff>
                    <xdr:row>29</xdr:row>
                    <xdr:rowOff>99060</xdr:rowOff>
                  </to>
                </anchor>
              </controlPr>
            </control>
          </mc:Choice>
        </mc:AlternateContent>
        <mc:AlternateContent xmlns:mc="http://schemas.openxmlformats.org/markup-compatibility/2006">
          <mc:Choice Requires="x14">
            <control shapeId="30735" r:id="rId17" name="Check Box 15">
              <controlPr defaultSize="0" autoFill="0" autoLine="0" autoPict="0">
                <anchor moveWithCells="1">
                  <from>
                    <xdr:col>27</xdr:col>
                    <xdr:colOff>45720</xdr:colOff>
                    <xdr:row>30</xdr:row>
                    <xdr:rowOff>144780</xdr:rowOff>
                  </from>
                  <to>
                    <xdr:col>27</xdr:col>
                    <xdr:colOff>251460</xdr:colOff>
                    <xdr:row>31</xdr:row>
                    <xdr:rowOff>99060</xdr:rowOff>
                  </to>
                </anchor>
              </controlPr>
            </control>
          </mc:Choice>
        </mc:AlternateContent>
        <mc:AlternateContent xmlns:mc="http://schemas.openxmlformats.org/markup-compatibility/2006">
          <mc:Choice Requires="x14">
            <control shapeId="30736" r:id="rId18" name="Check Box 16">
              <controlPr defaultSize="0" autoFill="0" autoLine="0" autoPict="0">
                <anchor moveWithCells="1">
                  <from>
                    <xdr:col>36</xdr:col>
                    <xdr:colOff>45720</xdr:colOff>
                    <xdr:row>30</xdr:row>
                    <xdr:rowOff>144780</xdr:rowOff>
                  </from>
                  <to>
                    <xdr:col>36</xdr:col>
                    <xdr:colOff>251460</xdr:colOff>
                    <xdr:row>31</xdr:row>
                    <xdr:rowOff>99060</xdr:rowOff>
                  </to>
                </anchor>
              </controlPr>
            </control>
          </mc:Choice>
        </mc:AlternateContent>
        <mc:AlternateContent xmlns:mc="http://schemas.openxmlformats.org/markup-compatibility/2006">
          <mc:Choice Requires="x14">
            <control shapeId="30737" r:id="rId19" name="Check Box 17">
              <controlPr defaultSize="0" autoFill="0" autoLine="0" autoPict="0">
                <anchor moveWithCells="1">
                  <from>
                    <xdr:col>25</xdr:col>
                    <xdr:colOff>60960</xdr:colOff>
                    <xdr:row>33</xdr:row>
                    <xdr:rowOff>144780</xdr:rowOff>
                  </from>
                  <to>
                    <xdr:col>25</xdr:col>
                    <xdr:colOff>266700</xdr:colOff>
                    <xdr:row>34</xdr:row>
                    <xdr:rowOff>99060</xdr:rowOff>
                  </to>
                </anchor>
              </controlPr>
            </control>
          </mc:Choice>
        </mc:AlternateContent>
        <mc:AlternateContent xmlns:mc="http://schemas.openxmlformats.org/markup-compatibility/2006">
          <mc:Choice Requires="x14">
            <control shapeId="30738" r:id="rId20" name="Check Box 18">
              <controlPr defaultSize="0" autoFill="0" autoLine="0" autoPict="0">
                <anchor moveWithCells="1">
                  <from>
                    <xdr:col>30</xdr:col>
                    <xdr:colOff>45720</xdr:colOff>
                    <xdr:row>32</xdr:row>
                    <xdr:rowOff>144780</xdr:rowOff>
                  </from>
                  <to>
                    <xdr:col>30</xdr:col>
                    <xdr:colOff>251460</xdr:colOff>
                    <xdr:row>33</xdr:row>
                    <xdr:rowOff>99060</xdr:rowOff>
                  </to>
                </anchor>
              </controlPr>
            </control>
          </mc:Choice>
        </mc:AlternateContent>
        <mc:AlternateContent xmlns:mc="http://schemas.openxmlformats.org/markup-compatibility/2006">
          <mc:Choice Requires="x14">
            <control shapeId="30739" r:id="rId21" name="Check Box 19">
              <controlPr defaultSize="0" autoFill="0" autoLine="0" autoPict="0">
                <anchor moveWithCells="1">
                  <from>
                    <xdr:col>30</xdr:col>
                    <xdr:colOff>45720</xdr:colOff>
                    <xdr:row>34</xdr:row>
                    <xdr:rowOff>144780</xdr:rowOff>
                  </from>
                  <to>
                    <xdr:col>30</xdr:col>
                    <xdr:colOff>251460</xdr:colOff>
                    <xdr:row>35</xdr:row>
                    <xdr:rowOff>99060</xdr:rowOff>
                  </to>
                </anchor>
              </controlPr>
            </control>
          </mc:Choice>
        </mc:AlternateContent>
        <mc:AlternateContent xmlns:mc="http://schemas.openxmlformats.org/markup-compatibility/2006">
          <mc:Choice Requires="x14">
            <control shapeId="30740" r:id="rId22" name="Check Box 20">
              <controlPr defaultSize="0" autoFill="0" autoLine="0" autoPict="0">
                <anchor moveWithCells="1">
                  <from>
                    <xdr:col>25</xdr:col>
                    <xdr:colOff>60960</xdr:colOff>
                    <xdr:row>36</xdr:row>
                    <xdr:rowOff>144780</xdr:rowOff>
                  </from>
                  <to>
                    <xdr:col>25</xdr:col>
                    <xdr:colOff>251460</xdr:colOff>
                    <xdr:row>37</xdr:row>
                    <xdr:rowOff>99060</xdr:rowOff>
                  </to>
                </anchor>
              </controlPr>
            </control>
          </mc:Choice>
        </mc:AlternateContent>
        <mc:AlternateContent xmlns:mc="http://schemas.openxmlformats.org/markup-compatibility/2006">
          <mc:Choice Requires="x14">
            <control shapeId="30741" r:id="rId23" name="Check Box 21">
              <controlPr defaultSize="0" autoFill="0" autoLine="0" autoPict="0">
                <anchor moveWithCells="1">
                  <from>
                    <xdr:col>30</xdr:col>
                    <xdr:colOff>68580</xdr:colOff>
                    <xdr:row>36</xdr:row>
                    <xdr:rowOff>144780</xdr:rowOff>
                  </from>
                  <to>
                    <xdr:col>30</xdr:col>
                    <xdr:colOff>266700</xdr:colOff>
                    <xdr:row>37</xdr:row>
                    <xdr:rowOff>99060</xdr:rowOff>
                  </to>
                </anchor>
              </controlPr>
            </control>
          </mc:Choice>
        </mc:AlternateContent>
        <mc:AlternateContent xmlns:mc="http://schemas.openxmlformats.org/markup-compatibility/2006">
          <mc:Choice Requires="x14">
            <control shapeId="30742" r:id="rId24" name="Check Box 22">
              <controlPr defaultSize="0" autoFill="0" autoLine="0" autoPict="0">
                <anchor moveWithCells="1">
                  <from>
                    <xdr:col>20</xdr:col>
                    <xdr:colOff>45720</xdr:colOff>
                    <xdr:row>20</xdr:row>
                    <xdr:rowOff>38100</xdr:rowOff>
                  </from>
                  <to>
                    <xdr:col>20</xdr:col>
                    <xdr:colOff>251460</xdr:colOff>
                    <xdr:row>20</xdr:row>
                    <xdr:rowOff>198120</xdr:rowOff>
                  </to>
                </anchor>
              </controlPr>
            </control>
          </mc:Choice>
        </mc:AlternateContent>
        <mc:AlternateContent xmlns:mc="http://schemas.openxmlformats.org/markup-compatibility/2006">
          <mc:Choice Requires="x14">
            <control shapeId="30743" r:id="rId25" name="Check Box 23">
              <controlPr defaultSize="0" autoFill="0" autoLine="0" autoPict="0">
                <anchor moveWithCells="1">
                  <from>
                    <xdr:col>28</xdr:col>
                    <xdr:colOff>45720</xdr:colOff>
                    <xdr:row>20</xdr:row>
                    <xdr:rowOff>38100</xdr:rowOff>
                  </from>
                  <to>
                    <xdr:col>28</xdr:col>
                    <xdr:colOff>251460</xdr:colOff>
                    <xdr:row>20</xdr:row>
                    <xdr:rowOff>198120</xdr:rowOff>
                  </to>
                </anchor>
              </controlPr>
            </control>
          </mc:Choice>
        </mc:AlternateContent>
        <mc:AlternateContent xmlns:mc="http://schemas.openxmlformats.org/markup-compatibility/2006">
          <mc:Choice Requires="x14">
            <control shapeId="30745" r:id="rId26" name="Check Box 25">
              <controlPr defaultSize="0" autoFill="0" autoLine="0" autoPict="0">
                <anchor moveWithCells="1">
                  <from>
                    <xdr:col>35</xdr:col>
                    <xdr:colOff>45720</xdr:colOff>
                    <xdr:row>20</xdr:row>
                    <xdr:rowOff>38100</xdr:rowOff>
                  </from>
                  <to>
                    <xdr:col>35</xdr:col>
                    <xdr:colOff>251460</xdr:colOff>
                    <xdr:row>20</xdr:row>
                    <xdr:rowOff>198120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09BFB-12F2-4EE5-A801-380A80D6517E}">
  <sheetPr>
    <tabColor theme="7" tint="0.79998168889431442"/>
    <pageSetUpPr fitToPage="1"/>
  </sheetPr>
  <dimension ref="A1:BQ153"/>
  <sheetViews>
    <sheetView view="pageBreakPreview" zoomScale="65" zoomScaleNormal="70" zoomScaleSheetLayoutView="65" workbookViewId="0">
      <selection activeCell="AH28" sqref="AH28"/>
    </sheetView>
  </sheetViews>
  <sheetFormatPr defaultRowHeight="16.8" x14ac:dyDescent="0.4"/>
  <cols>
    <col min="1" max="51" width="4.5" style="16" customWidth="1"/>
    <col min="52" max="57" width="4.5" style="358" customWidth="1"/>
    <col min="58" max="75" width="4.5" style="8" customWidth="1"/>
    <col min="76" max="256" width="9" style="8"/>
    <col min="257" max="331" width="4.5" style="8" customWidth="1"/>
    <col min="332" max="512" width="9" style="8"/>
    <col min="513" max="587" width="4.5" style="8" customWidth="1"/>
    <col min="588" max="768" width="9" style="8"/>
    <col min="769" max="843" width="4.5" style="8" customWidth="1"/>
    <col min="844" max="1024" width="9" style="8"/>
    <col min="1025" max="1099" width="4.5" style="8" customWidth="1"/>
    <col min="1100" max="1280" width="9" style="8"/>
    <col min="1281" max="1355" width="4.5" style="8" customWidth="1"/>
    <col min="1356" max="1536" width="9" style="8"/>
    <col min="1537" max="1611" width="4.5" style="8" customWidth="1"/>
    <col min="1612" max="1792" width="9" style="8"/>
    <col min="1793" max="1867" width="4.5" style="8" customWidth="1"/>
    <col min="1868" max="2048" width="9" style="8"/>
    <col min="2049" max="2123" width="4.5" style="8" customWidth="1"/>
    <col min="2124" max="2304" width="9" style="8"/>
    <col min="2305" max="2379" width="4.5" style="8" customWidth="1"/>
    <col min="2380" max="2560" width="9" style="8"/>
    <col min="2561" max="2635" width="4.5" style="8" customWidth="1"/>
    <col min="2636" max="2816" width="9" style="8"/>
    <col min="2817" max="2891" width="4.5" style="8" customWidth="1"/>
    <col min="2892" max="3072" width="9" style="8"/>
    <col min="3073" max="3147" width="4.5" style="8" customWidth="1"/>
    <col min="3148" max="3328" width="9" style="8"/>
    <col min="3329" max="3403" width="4.5" style="8" customWidth="1"/>
    <col min="3404" max="3584" width="9" style="8"/>
    <col min="3585" max="3659" width="4.5" style="8" customWidth="1"/>
    <col min="3660" max="3840" width="9" style="8"/>
    <col min="3841" max="3915" width="4.5" style="8" customWidth="1"/>
    <col min="3916" max="4096" width="9" style="8"/>
    <col min="4097" max="4171" width="4.5" style="8" customWidth="1"/>
    <col min="4172" max="4352" width="9" style="8"/>
    <col min="4353" max="4427" width="4.5" style="8" customWidth="1"/>
    <col min="4428" max="4608" width="9" style="8"/>
    <col min="4609" max="4683" width="4.5" style="8" customWidth="1"/>
    <col min="4684" max="4864" width="9" style="8"/>
    <col min="4865" max="4939" width="4.5" style="8" customWidth="1"/>
    <col min="4940" max="5120" width="9" style="8"/>
    <col min="5121" max="5195" width="4.5" style="8" customWidth="1"/>
    <col min="5196" max="5376" width="9" style="8"/>
    <col min="5377" max="5451" width="4.5" style="8" customWidth="1"/>
    <col min="5452" max="5632" width="9" style="8"/>
    <col min="5633" max="5707" width="4.5" style="8" customWidth="1"/>
    <col min="5708" max="5888" width="9" style="8"/>
    <col min="5889" max="5963" width="4.5" style="8" customWidth="1"/>
    <col min="5964" max="6144" width="9" style="8"/>
    <col min="6145" max="6219" width="4.5" style="8" customWidth="1"/>
    <col min="6220" max="6400" width="9" style="8"/>
    <col min="6401" max="6475" width="4.5" style="8" customWidth="1"/>
    <col min="6476" max="6656" width="9" style="8"/>
    <col min="6657" max="6731" width="4.5" style="8" customWidth="1"/>
    <col min="6732" max="6912" width="9" style="8"/>
    <col min="6913" max="6987" width="4.5" style="8" customWidth="1"/>
    <col min="6988" max="7168" width="9" style="8"/>
    <col min="7169" max="7243" width="4.5" style="8" customWidth="1"/>
    <col min="7244" max="7424" width="9" style="8"/>
    <col min="7425" max="7499" width="4.5" style="8" customWidth="1"/>
    <col min="7500" max="7680" width="9" style="8"/>
    <col min="7681" max="7755" width="4.5" style="8" customWidth="1"/>
    <col min="7756" max="7936" width="9" style="8"/>
    <col min="7937" max="8011" width="4.5" style="8" customWidth="1"/>
    <col min="8012" max="8192" width="9" style="8"/>
    <col min="8193" max="8267" width="4.5" style="8" customWidth="1"/>
    <col min="8268" max="8448" width="9" style="8"/>
    <col min="8449" max="8523" width="4.5" style="8" customWidth="1"/>
    <col min="8524" max="8704" width="9" style="8"/>
    <col min="8705" max="8779" width="4.5" style="8" customWidth="1"/>
    <col min="8780" max="8960" width="9" style="8"/>
    <col min="8961" max="9035" width="4.5" style="8" customWidth="1"/>
    <col min="9036" max="9216" width="9" style="8"/>
    <col min="9217" max="9291" width="4.5" style="8" customWidth="1"/>
    <col min="9292" max="9472" width="9" style="8"/>
    <col min="9473" max="9547" width="4.5" style="8" customWidth="1"/>
    <col min="9548" max="9728" width="9" style="8"/>
    <col min="9729" max="9803" width="4.5" style="8" customWidth="1"/>
    <col min="9804" max="9984" width="9" style="8"/>
    <col min="9985" max="10059" width="4.5" style="8" customWidth="1"/>
    <col min="10060" max="10240" width="9" style="8"/>
    <col min="10241" max="10315" width="4.5" style="8" customWidth="1"/>
    <col min="10316" max="10496" width="9" style="8"/>
    <col min="10497" max="10571" width="4.5" style="8" customWidth="1"/>
    <col min="10572" max="10752" width="9" style="8"/>
    <col min="10753" max="10827" width="4.5" style="8" customWidth="1"/>
    <col min="10828" max="11008" width="9" style="8"/>
    <col min="11009" max="11083" width="4.5" style="8" customWidth="1"/>
    <col min="11084" max="11264" width="9" style="8"/>
    <col min="11265" max="11339" width="4.5" style="8" customWidth="1"/>
    <col min="11340" max="11520" width="9" style="8"/>
    <col min="11521" max="11595" width="4.5" style="8" customWidth="1"/>
    <col min="11596" max="11776" width="9" style="8"/>
    <col min="11777" max="11851" width="4.5" style="8" customWidth="1"/>
    <col min="11852" max="12032" width="9" style="8"/>
    <col min="12033" max="12107" width="4.5" style="8" customWidth="1"/>
    <col min="12108" max="12288" width="9" style="8"/>
    <col min="12289" max="12363" width="4.5" style="8" customWidth="1"/>
    <col min="12364" max="12544" width="9" style="8"/>
    <col min="12545" max="12619" width="4.5" style="8" customWidth="1"/>
    <col min="12620" max="12800" width="9" style="8"/>
    <col min="12801" max="12875" width="4.5" style="8" customWidth="1"/>
    <col min="12876" max="13056" width="9" style="8"/>
    <col min="13057" max="13131" width="4.5" style="8" customWidth="1"/>
    <col min="13132" max="13312" width="9" style="8"/>
    <col min="13313" max="13387" width="4.5" style="8" customWidth="1"/>
    <col min="13388" max="13568" width="9" style="8"/>
    <col min="13569" max="13643" width="4.5" style="8" customWidth="1"/>
    <col min="13644" max="13824" width="9" style="8"/>
    <col min="13825" max="13899" width="4.5" style="8" customWidth="1"/>
    <col min="13900" max="14080" width="9" style="8"/>
    <col min="14081" max="14155" width="4.5" style="8" customWidth="1"/>
    <col min="14156" max="14336" width="9" style="8"/>
    <col min="14337" max="14411" width="4.5" style="8" customWidth="1"/>
    <col min="14412" max="14592" width="9" style="8"/>
    <col min="14593" max="14667" width="4.5" style="8" customWidth="1"/>
    <col min="14668" max="14848" width="9" style="8"/>
    <col min="14849" max="14923" width="4.5" style="8" customWidth="1"/>
    <col min="14924" max="15104" width="9" style="8"/>
    <col min="15105" max="15179" width="4.5" style="8" customWidth="1"/>
    <col min="15180" max="15360" width="9" style="8"/>
    <col min="15361" max="15435" width="4.5" style="8" customWidth="1"/>
    <col min="15436" max="15616" width="9" style="8"/>
    <col min="15617" max="15691" width="4.5" style="8" customWidth="1"/>
    <col min="15692" max="15872" width="9" style="8"/>
    <col min="15873" max="15947" width="4.5" style="8" customWidth="1"/>
    <col min="15948" max="16128" width="9" style="8"/>
    <col min="16129" max="16203" width="4.5" style="8" customWidth="1"/>
    <col min="16204" max="16384" width="9" style="8"/>
  </cols>
  <sheetData>
    <row r="1" spans="1:69" ht="18.75" customHeight="1" x14ac:dyDescent="0.2">
      <c r="A1" s="615" t="s">
        <v>810</v>
      </c>
      <c r="B1" s="619"/>
      <c r="C1" s="603"/>
      <c r="D1" s="603"/>
      <c r="E1" s="603"/>
      <c r="F1" s="603"/>
      <c r="G1" s="603"/>
      <c r="H1" s="603"/>
      <c r="I1" s="603"/>
      <c r="J1" s="603"/>
      <c r="K1" s="603"/>
      <c r="L1" s="603"/>
      <c r="M1" s="603"/>
      <c r="N1" s="603"/>
      <c r="O1" s="603"/>
      <c r="P1" s="603"/>
      <c r="Q1" s="603"/>
      <c r="R1" s="603"/>
      <c r="S1" s="603"/>
      <c r="T1" s="603"/>
      <c r="U1" s="603"/>
      <c r="V1" s="603"/>
      <c r="W1" s="603"/>
      <c r="X1" s="603"/>
      <c r="Y1" s="603"/>
      <c r="Z1" s="603"/>
      <c r="AA1" s="603"/>
      <c r="AB1" s="603"/>
      <c r="AC1" s="603"/>
      <c r="AD1" s="603"/>
      <c r="AE1" s="603"/>
      <c r="AF1" s="603"/>
      <c r="AG1" s="603"/>
      <c r="AH1" s="603"/>
      <c r="AI1" s="603"/>
      <c r="AJ1" s="603"/>
      <c r="AK1" s="603"/>
      <c r="AL1" s="603"/>
      <c r="AM1" s="603"/>
      <c r="AN1" s="603"/>
      <c r="AO1" s="603"/>
      <c r="AP1" s="603"/>
      <c r="AQ1" s="603"/>
      <c r="AR1" s="603"/>
      <c r="AS1" s="603"/>
      <c r="AT1" s="603"/>
      <c r="AU1" s="603"/>
      <c r="AV1" s="603"/>
      <c r="AW1" s="603"/>
      <c r="AX1" s="603"/>
      <c r="AY1" s="603"/>
      <c r="AZ1" s="603"/>
      <c r="BA1" s="603"/>
      <c r="BB1" s="603"/>
      <c r="BC1" s="603"/>
      <c r="BD1" s="603"/>
      <c r="BE1" s="603"/>
      <c r="BF1" s="605"/>
      <c r="BG1" s="605"/>
      <c r="BH1" s="605"/>
      <c r="BI1" s="605"/>
      <c r="BJ1" s="605"/>
      <c r="BK1" s="605"/>
      <c r="BL1" s="604"/>
      <c r="BM1" s="604"/>
      <c r="BN1" s="604"/>
      <c r="BO1" s="604"/>
      <c r="BP1" s="604"/>
      <c r="BQ1" s="604"/>
    </row>
    <row r="2" spans="1:69" ht="18.75" customHeight="1" x14ac:dyDescent="0.2">
      <c r="A2" s="606" t="s">
        <v>503</v>
      </c>
      <c r="B2" s="603"/>
      <c r="C2" s="603"/>
      <c r="D2" s="603"/>
      <c r="E2" s="603"/>
      <c r="F2" s="603"/>
      <c r="G2" s="603"/>
      <c r="H2" s="603"/>
      <c r="I2" s="603"/>
      <c r="J2" s="603"/>
      <c r="K2" s="603"/>
      <c r="L2" s="603"/>
      <c r="M2" s="603"/>
      <c r="N2" s="603"/>
      <c r="O2" s="603"/>
      <c r="P2" s="603"/>
      <c r="Q2" s="603"/>
      <c r="R2" s="603"/>
      <c r="S2" s="603"/>
      <c r="T2" s="603"/>
      <c r="U2" s="603"/>
      <c r="V2" s="603"/>
      <c r="W2" s="603"/>
      <c r="X2" s="603"/>
      <c r="Y2" s="603"/>
      <c r="Z2" s="603"/>
      <c r="AA2" s="603"/>
      <c r="AB2" s="603"/>
      <c r="AC2" s="603"/>
      <c r="AD2" s="603"/>
      <c r="AE2" s="603"/>
      <c r="AF2" s="603"/>
      <c r="AG2" s="603"/>
      <c r="AH2" s="603"/>
      <c r="AI2" s="603"/>
      <c r="AJ2" s="603"/>
      <c r="AK2" s="603"/>
      <c r="AL2" s="603"/>
      <c r="AM2" s="603"/>
      <c r="AN2" s="603"/>
      <c r="AO2" s="603"/>
      <c r="AP2" s="603"/>
      <c r="AQ2" s="603"/>
      <c r="AR2" s="603"/>
      <c r="AS2" s="603"/>
      <c r="AT2" s="603"/>
      <c r="AU2" s="603"/>
      <c r="AV2" s="603"/>
      <c r="AW2" s="603"/>
      <c r="AX2" s="603"/>
      <c r="AY2" s="603"/>
      <c r="AZ2" s="603"/>
      <c r="BA2" s="603"/>
      <c r="BB2" s="603"/>
      <c r="BC2" s="603"/>
      <c r="BD2" s="603"/>
      <c r="BE2" s="603"/>
      <c r="BF2" s="605"/>
      <c r="BG2" s="605"/>
      <c r="BH2" s="605"/>
      <c r="BI2" s="605"/>
      <c r="BJ2" s="605"/>
      <c r="BK2" s="605"/>
      <c r="BL2" s="604"/>
      <c r="BM2" s="604"/>
      <c r="BN2" s="604"/>
      <c r="BO2" s="604"/>
      <c r="BP2" s="604"/>
      <c r="BQ2" s="604"/>
    </row>
    <row r="3" spans="1:69" ht="18.75" customHeight="1" thickBot="1" x14ac:dyDescent="0.25">
      <c r="A3" s="606" t="s">
        <v>517</v>
      </c>
      <c r="B3" s="603"/>
      <c r="C3" s="603"/>
      <c r="D3" s="603"/>
      <c r="E3" s="603"/>
      <c r="F3" s="603"/>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603"/>
      <c r="AK3" s="603"/>
      <c r="AL3" s="603"/>
      <c r="AM3" s="603"/>
      <c r="AN3" s="603"/>
      <c r="AO3" s="603"/>
      <c r="AP3" s="603"/>
      <c r="AQ3" s="603"/>
      <c r="AR3" s="603"/>
      <c r="AS3" s="603"/>
      <c r="AT3" s="603"/>
      <c r="AU3" s="603"/>
      <c r="AV3" s="603"/>
      <c r="AW3" s="603"/>
      <c r="AX3" s="603"/>
      <c r="AY3" s="603"/>
      <c r="AZ3" s="603"/>
      <c r="BA3" s="603"/>
      <c r="BB3" s="603"/>
      <c r="BC3" s="603"/>
      <c r="BD3" s="603"/>
      <c r="BE3" s="603"/>
      <c r="BF3" s="605"/>
      <c r="BG3" s="605"/>
      <c r="BH3" s="605"/>
      <c r="BI3" s="605"/>
      <c r="BJ3" s="605"/>
      <c r="BK3" s="605"/>
      <c r="BL3" s="604"/>
      <c r="BM3" s="604"/>
      <c r="BN3" s="604"/>
      <c r="BO3" s="604"/>
      <c r="BP3" s="604"/>
      <c r="BQ3" s="604"/>
    </row>
    <row r="4" spans="1:69" ht="18.75" customHeight="1" x14ac:dyDescent="0.2">
      <c r="A4" s="836" t="s">
        <v>518</v>
      </c>
      <c r="B4" s="837"/>
      <c r="C4" s="837"/>
      <c r="D4" s="837"/>
      <c r="E4" s="837"/>
      <c r="F4" s="838"/>
      <c r="G4" s="623"/>
      <c r="H4" s="1199" t="s">
        <v>519</v>
      </c>
      <c r="I4" s="1199"/>
      <c r="J4" s="1199"/>
      <c r="K4" s="616"/>
      <c r="L4" s="616"/>
      <c r="M4" s="2264" t="s">
        <v>520</v>
      </c>
      <c r="N4" s="2330"/>
      <c r="O4" s="2330"/>
      <c r="P4" s="2330"/>
      <c r="Q4" s="631"/>
      <c r="R4" s="631"/>
      <c r="S4" s="2264" t="s">
        <v>941</v>
      </c>
      <c r="T4" s="2324"/>
      <c r="U4" s="2324"/>
      <c r="V4" s="2324"/>
      <c r="W4" s="2324"/>
      <c r="X4" s="631"/>
      <c r="Y4" s="631"/>
      <c r="Z4" s="634"/>
      <c r="AA4" s="1150" t="s">
        <v>934</v>
      </c>
      <c r="AB4" s="837"/>
      <c r="AC4" s="837"/>
      <c r="AD4" s="837"/>
      <c r="AE4" s="837"/>
      <c r="AF4" s="837"/>
      <c r="AG4" s="623"/>
      <c r="AH4" s="616"/>
      <c r="AI4" s="1199" t="s">
        <v>935</v>
      </c>
      <c r="AJ4" s="1199"/>
      <c r="AK4" s="617"/>
      <c r="AL4" s="603"/>
      <c r="AM4" s="603"/>
      <c r="AN4" s="603"/>
      <c r="AO4" s="603"/>
      <c r="AP4" s="603"/>
      <c r="AQ4" s="603"/>
      <c r="AR4" s="603"/>
      <c r="AS4" s="603"/>
      <c r="AT4" s="603"/>
      <c r="AU4" s="603"/>
      <c r="AV4" s="603"/>
      <c r="AW4" s="603"/>
      <c r="AX4" s="603"/>
      <c r="AY4" s="603"/>
      <c r="AZ4" s="603"/>
      <c r="BA4" s="603"/>
      <c r="BB4" s="603"/>
      <c r="BC4" s="603"/>
      <c r="BD4" s="603"/>
      <c r="BE4" s="603"/>
      <c r="BF4" s="605"/>
      <c r="BG4" s="605"/>
      <c r="BH4" s="605"/>
      <c r="BI4" s="604"/>
      <c r="BJ4" s="604"/>
      <c r="BK4" s="604"/>
      <c r="BL4" s="604"/>
      <c r="BM4" s="604"/>
      <c r="BN4" s="604"/>
      <c r="BO4" s="603"/>
      <c r="BP4" s="603"/>
      <c r="BQ4" s="603"/>
    </row>
    <row r="5" spans="1:69" ht="18.75" customHeight="1" x14ac:dyDescent="0.2">
      <c r="A5" s="839"/>
      <c r="B5" s="775"/>
      <c r="C5" s="775"/>
      <c r="D5" s="775"/>
      <c r="E5" s="775"/>
      <c r="F5" s="793"/>
      <c r="G5" s="622"/>
      <c r="H5" s="774"/>
      <c r="I5" s="774"/>
      <c r="J5" s="774"/>
      <c r="K5" s="608"/>
      <c r="L5" s="608"/>
      <c r="M5" s="2331"/>
      <c r="N5" s="2331"/>
      <c r="O5" s="2331"/>
      <c r="P5" s="2331"/>
      <c r="Q5" s="632"/>
      <c r="R5" s="632"/>
      <c r="S5" s="2325"/>
      <c r="T5" s="2325"/>
      <c r="U5" s="2325"/>
      <c r="V5" s="2325"/>
      <c r="W5" s="2325"/>
      <c r="X5" s="632"/>
      <c r="Y5" s="632"/>
      <c r="Z5" s="633"/>
      <c r="AA5" s="1149"/>
      <c r="AB5" s="2289"/>
      <c r="AC5" s="2289"/>
      <c r="AD5" s="2289"/>
      <c r="AE5" s="2289"/>
      <c r="AF5" s="2289"/>
      <c r="AG5" s="624"/>
      <c r="AH5" s="630"/>
      <c r="AI5" s="1225"/>
      <c r="AJ5" s="1225"/>
      <c r="AK5" s="609"/>
      <c r="AL5" s="603"/>
      <c r="AM5" s="603"/>
      <c r="AN5" s="603"/>
      <c r="AO5" s="603"/>
      <c r="AP5" s="603"/>
      <c r="AQ5" s="603"/>
      <c r="AR5" s="603"/>
      <c r="AS5" s="603"/>
      <c r="AT5" s="603"/>
      <c r="AU5" s="603"/>
      <c r="AV5" s="603"/>
      <c r="AW5" s="603"/>
      <c r="AX5" s="603"/>
      <c r="AY5" s="603"/>
      <c r="AZ5" s="603"/>
      <c r="BA5" s="603"/>
      <c r="BB5" s="603"/>
      <c r="BC5" s="603"/>
      <c r="BD5" s="603"/>
      <c r="BE5" s="603"/>
      <c r="BF5" s="605"/>
      <c r="BG5" s="605"/>
      <c r="BH5" s="605"/>
      <c r="BI5" s="604"/>
      <c r="BJ5" s="604"/>
      <c r="BK5" s="604"/>
      <c r="BL5" s="604"/>
      <c r="BM5" s="604"/>
      <c r="BN5" s="604"/>
      <c r="BO5" s="603"/>
      <c r="BP5" s="603"/>
      <c r="BQ5" s="603"/>
    </row>
    <row r="6" spans="1:69" ht="18.75" customHeight="1" x14ac:dyDescent="0.2">
      <c r="A6" s="1109" t="s">
        <v>523</v>
      </c>
      <c r="B6" s="2289"/>
      <c r="C6" s="2289"/>
      <c r="D6" s="2289"/>
      <c r="E6" s="2289"/>
      <c r="F6" s="854"/>
      <c r="G6" s="621"/>
      <c r="H6" s="851" t="s">
        <v>524</v>
      </c>
      <c r="I6" s="851"/>
      <c r="J6" s="851"/>
      <c r="K6" s="851" t="s">
        <v>936</v>
      </c>
      <c r="L6" s="851" t="s">
        <v>49</v>
      </c>
      <c r="M6" s="851"/>
      <c r="N6" s="851"/>
      <c r="O6" s="851" t="s">
        <v>450</v>
      </c>
      <c r="P6" s="851" t="s">
        <v>937</v>
      </c>
      <c r="Q6" s="607"/>
      <c r="R6" s="607"/>
      <c r="S6" s="2326" t="s">
        <v>525</v>
      </c>
      <c r="T6" s="2332"/>
      <c r="U6" s="2332"/>
      <c r="V6" s="2332"/>
      <c r="W6" s="2326"/>
      <c r="X6" s="2326"/>
      <c r="Y6" s="2326"/>
      <c r="Z6" s="2327"/>
      <c r="AA6" s="1149"/>
      <c r="AB6" s="2289"/>
      <c r="AC6" s="2289"/>
      <c r="AD6" s="2289"/>
      <c r="AE6" s="2289"/>
      <c r="AF6" s="2289"/>
      <c r="AG6" s="624"/>
      <c r="AH6" s="630"/>
      <c r="AI6" s="1225" t="s">
        <v>938</v>
      </c>
      <c r="AJ6" s="1225"/>
      <c r="AK6" s="609"/>
      <c r="AL6" s="603"/>
      <c r="AM6" s="603"/>
      <c r="AN6" s="603"/>
      <c r="AO6" s="603"/>
      <c r="AP6" s="603"/>
      <c r="AQ6" s="603"/>
      <c r="AR6" s="603"/>
      <c r="AS6" s="603"/>
      <c r="AT6" s="603"/>
      <c r="AU6" s="603"/>
      <c r="AV6" s="603"/>
      <c r="AW6" s="603"/>
      <c r="AX6" s="603"/>
      <c r="AY6" s="603"/>
      <c r="AZ6" s="603"/>
      <c r="BA6" s="603"/>
      <c r="BB6" s="603"/>
      <c r="BC6" s="603"/>
      <c r="BD6" s="603"/>
      <c r="BE6" s="603"/>
      <c r="BF6" s="605"/>
      <c r="BG6" s="605"/>
      <c r="BH6" s="605"/>
      <c r="BI6" s="604"/>
      <c r="BJ6" s="604"/>
      <c r="BK6" s="604"/>
      <c r="BL6" s="604"/>
      <c r="BM6" s="604"/>
      <c r="BN6" s="604"/>
      <c r="BO6" s="603"/>
      <c r="BP6" s="603"/>
      <c r="BQ6" s="603"/>
    </row>
    <row r="7" spans="1:69" ht="18.75" customHeight="1" thickBot="1" x14ac:dyDescent="0.25">
      <c r="A7" s="852"/>
      <c r="B7" s="2289"/>
      <c r="C7" s="2289"/>
      <c r="D7" s="2289"/>
      <c r="E7" s="2289"/>
      <c r="F7" s="854"/>
      <c r="G7" s="624"/>
      <c r="H7" s="1225"/>
      <c r="I7" s="1225"/>
      <c r="J7" s="1225"/>
      <c r="K7" s="1225"/>
      <c r="L7" s="1225"/>
      <c r="M7" s="1225"/>
      <c r="N7" s="1225"/>
      <c r="O7" s="1225"/>
      <c r="P7" s="1225"/>
      <c r="Q7" s="630"/>
      <c r="R7" s="630"/>
      <c r="S7" s="2333"/>
      <c r="T7" s="2333"/>
      <c r="U7" s="2333"/>
      <c r="V7" s="2333"/>
      <c r="W7" s="2328"/>
      <c r="X7" s="2328"/>
      <c r="Y7" s="2328"/>
      <c r="Z7" s="2329"/>
      <c r="AA7" s="1149"/>
      <c r="AB7" s="2289"/>
      <c r="AC7" s="2289"/>
      <c r="AD7" s="2289"/>
      <c r="AE7" s="2289"/>
      <c r="AF7" s="2289"/>
      <c r="AG7" s="624"/>
      <c r="AH7" s="630"/>
      <c r="AI7" s="1225"/>
      <c r="AJ7" s="1225"/>
      <c r="AK7" s="609"/>
      <c r="AL7" s="603"/>
      <c r="AM7" s="603"/>
      <c r="AN7" s="603"/>
      <c r="AO7" s="603"/>
      <c r="AP7" s="603"/>
      <c r="AQ7" s="603"/>
      <c r="AR7" s="603"/>
      <c r="AS7" s="603"/>
      <c r="AT7" s="603"/>
      <c r="AU7" s="603"/>
      <c r="AV7" s="603"/>
      <c r="AW7" s="603"/>
      <c r="AX7" s="603"/>
      <c r="AY7" s="603"/>
      <c r="AZ7" s="603"/>
      <c r="BA7" s="603"/>
      <c r="BB7" s="603"/>
      <c r="BC7" s="603"/>
      <c r="BD7" s="603"/>
      <c r="BE7" s="603"/>
      <c r="BF7" s="605"/>
      <c r="BG7" s="605"/>
      <c r="BH7" s="605"/>
      <c r="BI7" s="604"/>
      <c r="BJ7" s="604"/>
      <c r="BK7" s="604"/>
      <c r="BL7" s="604"/>
      <c r="BM7" s="604"/>
      <c r="BN7" s="604"/>
      <c r="BO7" s="603"/>
      <c r="BP7" s="603"/>
      <c r="BQ7" s="603"/>
    </row>
    <row r="8" spans="1:69" ht="18.75" customHeight="1" x14ac:dyDescent="0.2">
      <c r="A8" s="2296" t="s">
        <v>812</v>
      </c>
      <c r="B8" s="2297"/>
      <c r="C8" s="2297"/>
      <c r="D8" s="2297"/>
      <c r="E8" s="2297"/>
      <c r="F8" s="2297"/>
      <c r="G8" s="2297"/>
      <c r="H8" s="2297"/>
      <c r="I8" s="2297"/>
      <c r="J8" s="2297"/>
      <c r="K8" s="2297"/>
      <c r="L8" s="2297"/>
      <c r="M8" s="2297"/>
      <c r="N8" s="2297"/>
      <c r="O8" s="2297"/>
      <c r="P8" s="2297"/>
      <c r="Q8" s="2297"/>
      <c r="R8" s="2297"/>
      <c r="S8" s="2297"/>
      <c r="T8" s="2297"/>
      <c r="U8" s="2297"/>
      <c r="V8" s="2297"/>
      <c r="W8" s="2297"/>
      <c r="X8" s="2297"/>
      <c r="Y8" s="2297"/>
      <c r="Z8" s="2297"/>
      <c r="AA8" s="2297"/>
      <c r="AB8" s="2297"/>
      <c r="AC8" s="2297"/>
      <c r="AD8" s="2297"/>
      <c r="AE8" s="2297"/>
      <c r="AF8" s="2297"/>
      <c r="AG8" s="2297"/>
      <c r="AH8" s="2297"/>
      <c r="AI8" s="2297"/>
      <c r="AJ8" s="2297"/>
      <c r="AK8" s="2297"/>
      <c r="AL8" s="2297"/>
      <c r="AM8" s="2297"/>
      <c r="AN8" s="2298"/>
      <c r="AO8" s="603"/>
      <c r="AP8" s="603"/>
      <c r="AQ8" s="603"/>
      <c r="AR8" s="603"/>
      <c r="AS8" s="603"/>
      <c r="AT8" s="603"/>
      <c r="AU8" s="603"/>
      <c r="AV8" s="603"/>
      <c r="AW8" s="603"/>
      <c r="AX8" s="603"/>
      <c r="AY8" s="603"/>
      <c r="AZ8" s="603"/>
      <c r="BA8" s="603"/>
      <c r="BB8" s="603"/>
      <c r="BC8" s="603"/>
      <c r="BD8" s="603"/>
      <c r="BE8" s="603"/>
      <c r="BF8" s="605"/>
      <c r="BG8" s="605"/>
      <c r="BH8" s="605"/>
      <c r="BI8" s="605"/>
      <c r="BJ8" s="605"/>
      <c r="BK8" s="605"/>
      <c r="BL8" s="604"/>
      <c r="BM8" s="604"/>
      <c r="BN8" s="604"/>
      <c r="BO8" s="604"/>
      <c r="BP8" s="604"/>
      <c r="BQ8" s="604"/>
    </row>
    <row r="9" spans="1:69" ht="18.75" customHeight="1" x14ac:dyDescent="0.2">
      <c r="A9" s="612"/>
      <c r="B9" s="2322" t="s">
        <v>742</v>
      </c>
      <c r="C9" s="2322"/>
      <c r="D9" s="2323"/>
      <c r="E9" s="1149" t="s">
        <v>835</v>
      </c>
      <c r="F9" s="2289"/>
      <c r="G9" s="2289"/>
      <c r="H9" s="1149" t="s">
        <v>528</v>
      </c>
      <c r="I9" s="2289"/>
      <c r="J9" s="2289"/>
      <c r="K9" s="1149" t="s">
        <v>529</v>
      </c>
      <c r="L9" s="2289"/>
      <c r="M9" s="2289"/>
      <c r="N9" s="1149" t="s">
        <v>836</v>
      </c>
      <c r="O9" s="2289"/>
      <c r="P9" s="854"/>
      <c r="Q9" s="2316" t="s">
        <v>939</v>
      </c>
      <c r="R9" s="2317"/>
      <c r="S9" s="2318"/>
      <c r="T9" s="1149" t="s">
        <v>530</v>
      </c>
      <c r="U9" s="2289"/>
      <c r="V9" s="854"/>
      <c r="W9" s="2289" t="s">
        <v>821</v>
      </c>
      <c r="X9" s="2289"/>
      <c r="Y9" s="854"/>
      <c r="Z9" s="1149" t="s">
        <v>820</v>
      </c>
      <c r="AA9" s="2289"/>
      <c r="AB9" s="2289"/>
      <c r="AC9" s="1149" t="s">
        <v>819</v>
      </c>
      <c r="AD9" s="2289"/>
      <c r="AE9" s="854"/>
      <c r="AF9" s="2289" t="s">
        <v>818</v>
      </c>
      <c r="AG9" s="2289"/>
      <c r="AH9" s="854"/>
      <c r="AI9" s="2316" t="s">
        <v>940</v>
      </c>
      <c r="AJ9" s="2317"/>
      <c r="AK9" s="2318"/>
      <c r="AL9" s="2312" t="s">
        <v>837</v>
      </c>
      <c r="AM9" s="2313"/>
      <c r="AN9" s="2314"/>
      <c r="AO9" s="611"/>
      <c r="AP9" s="611"/>
      <c r="AQ9" s="611"/>
      <c r="AR9" s="611"/>
      <c r="AS9" s="611"/>
      <c r="AT9" s="603"/>
      <c r="AU9" s="603"/>
      <c r="AV9" s="603"/>
      <c r="AW9" s="603"/>
      <c r="AX9" s="603"/>
      <c r="AY9" s="603"/>
      <c r="AZ9" s="603"/>
      <c r="BA9" s="603"/>
      <c r="BB9" s="603"/>
      <c r="BC9" s="603"/>
      <c r="BD9" s="603"/>
      <c r="BE9" s="603"/>
      <c r="BF9" s="605"/>
      <c r="BG9" s="605"/>
      <c r="BH9" s="605"/>
      <c r="BI9" s="605"/>
      <c r="BJ9" s="605"/>
      <c r="BK9" s="605"/>
      <c r="BL9" s="604"/>
      <c r="BM9" s="604"/>
      <c r="BN9" s="604"/>
      <c r="BO9" s="604"/>
      <c r="BP9" s="604"/>
      <c r="BQ9" s="604"/>
    </row>
    <row r="10" spans="1:69" ht="18.75" customHeight="1" x14ac:dyDescent="0.2">
      <c r="A10" s="2299" t="s">
        <v>531</v>
      </c>
      <c r="B10" s="2300"/>
      <c r="C10" s="2300"/>
      <c r="D10" s="2301"/>
      <c r="E10" s="2279" t="s">
        <v>814</v>
      </c>
      <c r="F10" s="2280"/>
      <c r="G10" s="2281"/>
      <c r="H10" s="2279" t="s">
        <v>815</v>
      </c>
      <c r="I10" s="2280"/>
      <c r="J10" s="2281"/>
      <c r="K10" s="2302" t="s">
        <v>815</v>
      </c>
      <c r="L10" s="2303"/>
      <c r="M10" s="2304"/>
      <c r="N10" s="2279" t="s">
        <v>816</v>
      </c>
      <c r="O10" s="2280"/>
      <c r="P10" s="2281"/>
      <c r="Q10" s="2319" t="s">
        <v>816</v>
      </c>
      <c r="R10" s="2320"/>
      <c r="S10" s="2321"/>
      <c r="T10" s="2279" t="s">
        <v>816</v>
      </c>
      <c r="U10" s="2280"/>
      <c r="V10" s="2281"/>
      <c r="W10" s="2280" t="s">
        <v>817</v>
      </c>
      <c r="X10" s="2280"/>
      <c r="Y10" s="2281"/>
      <c r="Z10" s="2279" t="s">
        <v>816</v>
      </c>
      <c r="AA10" s="2280"/>
      <c r="AB10" s="2281"/>
      <c r="AC10" s="2279" t="s">
        <v>816</v>
      </c>
      <c r="AD10" s="2280"/>
      <c r="AE10" s="2281"/>
      <c r="AF10" s="2280" t="s">
        <v>816</v>
      </c>
      <c r="AG10" s="2280"/>
      <c r="AH10" s="2281"/>
      <c r="AI10" s="2319" t="s">
        <v>815</v>
      </c>
      <c r="AJ10" s="2320"/>
      <c r="AK10" s="2321"/>
      <c r="AL10" s="2309" t="s">
        <v>815</v>
      </c>
      <c r="AM10" s="2310"/>
      <c r="AN10" s="2311"/>
      <c r="AO10" s="611"/>
      <c r="AP10" s="611"/>
      <c r="AQ10" s="611"/>
      <c r="AR10" s="611"/>
      <c r="AS10" s="611"/>
      <c r="AT10" s="603"/>
      <c r="AU10" s="603"/>
      <c r="AV10" s="603"/>
      <c r="AW10" s="603"/>
      <c r="AX10" s="603"/>
      <c r="AY10" s="603"/>
      <c r="AZ10" s="603"/>
      <c r="BA10" s="603"/>
      <c r="BB10" s="603"/>
      <c r="BC10" s="603"/>
      <c r="BD10" s="603"/>
      <c r="BE10" s="603"/>
      <c r="BF10" s="605"/>
      <c r="BG10" s="605"/>
      <c r="BH10" s="605"/>
      <c r="BI10" s="605"/>
      <c r="BJ10" s="605"/>
      <c r="BK10" s="605"/>
      <c r="BL10" s="604"/>
      <c r="BM10" s="604"/>
      <c r="BN10" s="604"/>
      <c r="BO10" s="604"/>
      <c r="BP10" s="604"/>
      <c r="BQ10" s="604"/>
    </row>
    <row r="11" spans="1:69" ht="18.75" customHeight="1" x14ac:dyDescent="0.2">
      <c r="A11" s="625"/>
      <c r="B11" s="626"/>
      <c r="C11" s="1118" t="s">
        <v>822</v>
      </c>
      <c r="D11" s="826"/>
      <c r="E11" s="2282"/>
      <c r="F11" s="2283"/>
      <c r="G11" s="2284"/>
      <c r="H11" s="2282"/>
      <c r="I11" s="2283"/>
      <c r="J11" s="2284"/>
      <c r="K11" s="2282"/>
      <c r="L11" s="2283"/>
      <c r="M11" s="2284"/>
      <c r="N11" s="2282"/>
      <c r="O11" s="2283"/>
      <c r="P11" s="2284"/>
      <c r="Q11" s="2286"/>
      <c r="R11" s="2287"/>
      <c r="S11" s="2288"/>
      <c r="T11" s="2282"/>
      <c r="U11" s="2283"/>
      <c r="V11" s="2284"/>
      <c r="W11" s="2282"/>
      <c r="X11" s="2283"/>
      <c r="Y11" s="2284"/>
      <c r="Z11" s="2282"/>
      <c r="AA11" s="2283"/>
      <c r="AB11" s="2284"/>
      <c r="AC11" s="2282"/>
      <c r="AD11" s="2283"/>
      <c r="AE11" s="2284"/>
      <c r="AF11" s="2282"/>
      <c r="AG11" s="2283"/>
      <c r="AH11" s="2284"/>
      <c r="AI11" s="2286"/>
      <c r="AJ11" s="2287"/>
      <c r="AK11" s="2288"/>
      <c r="AL11" s="2282"/>
      <c r="AM11" s="2283"/>
      <c r="AN11" s="2291"/>
      <c r="AO11" s="611"/>
      <c r="AP11" s="611"/>
      <c r="AQ11" s="611"/>
      <c r="AR11" s="611"/>
      <c r="AS11" s="611"/>
      <c r="AT11" s="603"/>
      <c r="AU11" s="603"/>
      <c r="AV11" s="603"/>
      <c r="AW11" s="603"/>
      <c r="AX11" s="603"/>
      <c r="AY11" s="603"/>
      <c r="AZ11" s="603"/>
      <c r="BA11" s="603"/>
      <c r="BB11" s="603"/>
      <c r="BC11" s="603"/>
      <c r="BD11" s="603"/>
      <c r="BE11" s="603"/>
      <c r="BF11" s="605"/>
      <c r="BG11" s="605"/>
      <c r="BH11" s="605"/>
      <c r="BI11" s="605"/>
      <c r="BJ11" s="605"/>
      <c r="BK11" s="605"/>
      <c r="BL11" s="604"/>
      <c r="BM11" s="604"/>
      <c r="BN11" s="604"/>
      <c r="BO11" s="604"/>
      <c r="BP11" s="604"/>
      <c r="BQ11" s="604"/>
    </row>
    <row r="12" spans="1:69" ht="18.75" customHeight="1" x14ac:dyDescent="0.2">
      <c r="A12" s="627"/>
      <c r="B12" s="628"/>
      <c r="C12" s="1118" t="s">
        <v>823</v>
      </c>
      <c r="D12" s="826"/>
      <c r="E12" s="2282"/>
      <c r="F12" s="2283"/>
      <c r="G12" s="2284"/>
      <c r="H12" s="2282"/>
      <c r="I12" s="2283"/>
      <c r="J12" s="2284"/>
      <c r="K12" s="2282"/>
      <c r="L12" s="2283"/>
      <c r="M12" s="2284"/>
      <c r="N12" s="2282"/>
      <c r="O12" s="2283"/>
      <c r="P12" s="2284"/>
      <c r="Q12" s="2286"/>
      <c r="R12" s="2287"/>
      <c r="S12" s="2288"/>
      <c r="T12" s="2282"/>
      <c r="U12" s="2283"/>
      <c r="V12" s="2284"/>
      <c r="W12" s="2282"/>
      <c r="X12" s="2283"/>
      <c r="Y12" s="2284"/>
      <c r="Z12" s="2282"/>
      <c r="AA12" s="2283"/>
      <c r="AB12" s="2284"/>
      <c r="AC12" s="2282"/>
      <c r="AD12" s="2283"/>
      <c r="AE12" s="2284"/>
      <c r="AF12" s="2282"/>
      <c r="AG12" s="2283"/>
      <c r="AH12" s="2284"/>
      <c r="AI12" s="2286"/>
      <c r="AJ12" s="2287"/>
      <c r="AK12" s="2288"/>
      <c r="AL12" s="2282"/>
      <c r="AM12" s="2283"/>
      <c r="AN12" s="2291"/>
      <c r="AO12" s="611"/>
      <c r="AP12" s="611"/>
      <c r="AQ12" s="611"/>
      <c r="AR12" s="611"/>
      <c r="AS12" s="611"/>
      <c r="AT12" s="603"/>
      <c r="AU12" s="603"/>
      <c r="AV12" s="603"/>
      <c r="AW12" s="603"/>
      <c r="AX12" s="603"/>
      <c r="AY12" s="603"/>
      <c r="AZ12" s="603"/>
      <c r="BA12" s="603"/>
      <c r="BB12" s="603"/>
      <c r="BC12" s="603"/>
      <c r="BD12" s="603"/>
      <c r="BE12" s="603"/>
      <c r="BF12" s="605"/>
      <c r="BG12" s="605"/>
      <c r="BH12" s="605"/>
      <c r="BI12" s="605"/>
      <c r="BJ12" s="605"/>
      <c r="BK12" s="605"/>
      <c r="BL12" s="604"/>
      <c r="BM12" s="604"/>
      <c r="BN12" s="604"/>
      <c r="BO12" s="604"/>
      <c r="BP12" s="604"/>
      <c r="BQ12" s="604"/>
    </row>
    <row r="13" spans="1:69" ht="18.75" customHeight="1" x14ac:dyDescent="0.2">
      <c r="A13" s="1077" t="str">
        <f>"R"&amp;表紙・鑑!S3-1</f>
        <v>R7</v>
      </c>
      <c r="B13" s="1076"/>
      <c r="C13" s="1118" t="s">
        <v>824</v>
      </c>
      <c r="D13" s="826"/>
      <c r="E13" s="2282"/>
      <c r="F13" s="2283"/>
      <c r="G13" s="2284"/>
      <c r="H13" s="2282"/>
      <c r="I13" s="2283"/>
      <c r="J13" s="2284"/>
      <c r="K13" s="2282"/>
      <c r="L13" s="2283"/>
      <c r="M13" s="2284"/>
      <c r="N13" s="2282"/>
      <c r="O13" s="2283"/>
      <c r="P13" s="2284"/>
      <c r="Q13" s="2286"/>
      <c r="R13" s="2287"/>
      <c r="S13" s="2288"/>
      <c r="T13" s="2282"/>
      <c r="U13" s="2283"/>
      <c r="V13" s="2284"/>
      <c r="W13" s="2282"/>
      <c r="X13" s="2283"/>
      <c r="Y13" s="2284"/>
      <c r="Z13" s="2282"/>
      <c r="AA13" s="2283"/>
      <c r="AB13" s="2284"/>
      <c r="AC13" s="2282"/>
      <c r="AD13" s="2283"/>
      <c r="AE13" s="2284"/>
      <c r="AF13" s="2282"/>
      <c r="AG13" s="2283"/>
      <c r="AH13" s="2284"/>
      <c r="AI13" s="2286"/>
      <c r="AJ13" s="2287"/>
      <c r="AK13" s="2288"/>
      <c r="AL13" s="2282"/>
      <c r="AM13" s="2283"/>
      <c r="AN13" s="2291"/>
      <c r="AO13" s="611"/>
      <c r="AP13" s="611"/>
      <c r="AQ13" s="611"/>
      <c r="AR13" s="611"/>
      <c r="AS13" s="611"/>
      <c r="AT13" s="603"/>
      <c r="AU13" s="603"/>
      <c r="AV13" s="603"/>
      <c r="AW13" s="603"/>
      <c r="AX13" s="603"/>
      <c r="AY13" s="603"/>
      <c r="AZ13" s="603"/>
      <c r="BA13" s="603"/>
      <c r="BB13" s="603"/>
      <c r="BC13" s="603"/>
      <c r="BD13" s="603"/>
      <c r="BE13" s="603"/>
      <c r="BF13" s="605"/>
      <c r="BG13" s="605"/>
      <c r="BH13" s="605"/>
      <c r="BI13" s="605"/>
      <c r="BJ13" s="605"/>
      <c r="BK13" s="605"/>
      <c r="BL13" s="604"/>
      <c r="BM13" s="604"/>
      <c r="BN13" s="604"/>
      <c r="BO13" s="604"/>
      <c r="BP13" s="604"/>
      <c r="BQ13" s="604"/>
    </row>
    <row r="14" spans="1:69" ht="18.75" customHeight="1" x14ac:dyDescent="0.2">
      <c r="A14" s="1077"/>
      <c r="B14" s="1076"/>
      <c r="C14" s="1118" t="s">
        <v>825</v>
      </c>
      <c r="D14" s="826"/>
      <c r="E14" s="2282"/>
      <c r="F14" s="2283"/>
      <c r="G14" s="2284"/>
      <c r="H14" s="2282"/>
      <c r="I14" s="2283"/>
      <c r="J14" s="2284"/>
      <c r="K14" s="2282"/>
      <c r="L14" s="2283"/>
      <c r="M14" s="2284"/>
      <c r="N14" s="2282"/>
      <c r="O14" s="2283"/>
      <c r="P14" s="2284"/>
      <c r="Q14" s="2286"/>
      <c r="R14" s="2287"/>
      <c r="S14" s="2288"/>
      <c r="T14" s="2282"/>
      <c r="U14" s="2283"/>
      <c r="V14" s="2284"/>
      <c r="W14" s="2282"/>
      <c r="X14" s="2283"/>
      <c r="Y14" s="2284"/>
      <c r="Z14" s="2282"/>
      <c r="AA14" s="2283"/>
      <c r="AB14" s="2284"/>
      <c r="AC14" s="2282"/>
      <c r="AD14" s="2283"/>
      <c r="AE14" s="2284"/>
      <c r="AF14" s="2282"/>
      <c r="AG14" s="2283"/>
      <c r="AH14" s="2284"/>
      <c r="AI14" s="2286"/>
      <c r="AJ14" s="2287"/>
      <c r="AK14" s="2288"/>
      <c r="AL14" s="2282"/>
      <c r="AM14" s="2283"/>
      <c r="AN14" s="2291"/>
      <c r="AO14" s="611"/>
      <c r="AP14" s="611"/>
      <c r="AQ14" s="611"/>
      <c r="AR14" s="611"/>
      <c r="AS14" s="611"/>
      <c r="AT14" s="603"/>
      <c r="AU14" s="603"/>
      <c r="AV14" s="603"/>
      <c r="AW14" s="603"/>
      <c r="AX14" s="603"/>
      <c r="AY14" s="603"/>
      <c r="AZ14" s="603"/>
      <c r="BA14" s="603"/>
      <c r="BB14" s="603"/>
      <c r="BC14" s="603"/>
      <c r="BD14" s="603"/>
      <c r="BE14" s="603"/>
      <c r="BF14" s="605"/>
      <c r="BG14" s="605"/>
      <c r="BH14" s="605"/>
      <c r="BI14" s="605"/>
      <c r="BJ14" s="605"/>
      <c r="BK14" s="605"/>
      <c r="BL14" s="604"/>
      <c r="BM14" s="604"/>
      <c r="BN14" s="604"/>
      <c r="BO14" s="604"/>
      <c r="BP14" s="604"/>
      <c r="BQ14" s="604"/>
    </row>
    <row r="15" spans="1:69" ht="18.75" customHeight="1" x14ac:dyDescent="0.2">
      <c r="A15" s="1077"/>
      <c r="B15" s="1076"/>
      <c r="C15" s="1118" t="s">
        <v>826</v>
      </c>
      <c r="D15" s="826"/>
      <c r="E15" s="2282"/>
      <c r="F15" s="2283"/>
      <c r="G15" s="2284"/>
      <c r="H15" s="2282"/>
      <c r="I15" s="2283"/>
      <c r="J15" s="2284"/>
      <c r="K15" s="2282"/>
      <c r="L15" s="2283"/>
      <c r="M15" s="2284"/>
      <c r="N15" s="2282"/>
      <c r="O15" s="2283"/>
      <c r="P15" s="2284"/>
      <c r="Q15" s="2286"/>
      <c r="R15" s="2287"/>
      <c r="S15" s="2288"/>
      <c r="T15" s="2282"/>
      <c r="U15" s="2283"/>
      <c r="V15" s="2284"/>
      <c r="W15" s="2282"/>
      <c r="X15" s="2283"/>
      <c r="Y15" s="2284"/>
      <c r="Z15" s="2282"/>
      <c r="AA15" s="2283"/>
      <c r="AB15" s="2284"/>
      <c r="AC15" s="2282"/>
      <c r="AD15" s="2283"/>
      <c r="AE15" s="2284"/>
      <c r="AF15" s="2282"/>
      <c r="AG15" s="2283"/>
      <c r="AH15" s="2284"/>
      <c r="AI15" s="2286"/>
      <c r="AJ15" s="2287"/>
      <c r="AK15" s="2288"/>
      <c r="AL15" s="2282"/>
      <c r="AM15" s="2283"/>
      <c r="AN15" s="2291"/>
      <c r="AO15" s="611"/>
      <c r="AP15" s="611"/>
      <c r="AQ15" s="611"/>
      <c r="AR15" s="611"/>
      <c r="AS15" s="611"/>
      <c r="AT15" s="603"/>
      <c r="AU15" s="603"/>
      <c r="AV15" s="603"/>
      <c r="AW15" s="603"/>
      <c r="AX15" s="603"/>
      <c r="AY15" s="603"/>
      <c r="AZ15" s="603"/>
      <c r="BA15" s="603"/>
      <c r="BB15" s="603"/>
      <c r="BC15" s="603"/>
      <c r="BD15" s="603"/>
      <c r="BE15" s="603"/>
      <c r="BF15" s="605"/>
      <c r="BG15" s="605"/>
      <c r="BH15" s="605"/>
      <c r="BI15" s="605"/>
      <c r="BJ15" s="605"/>
      <c r="BK15" s="605"/>
      <c r="BL15" s="604"/>
      <c r="BM15" s="604"/>
      <c r="BN15" s="604"/>
      <c r="BO15" s="604"/>
      <c r="BP15" s="604"/>
      <c r="BQ15" s="604"/>
    </row>
    <row r="16" spans="1:69" ht="18.75" customHeight="1" x14ac:dyDescent="0.2">
      <c r="A16" s="1077" t="s">
        <v>141</v>
      </c>
      <c r="B16" s="1076"/>
      <c r="C16" s="1118" t="s">
        <v>827</v>
      </c>
      <c r="D16" s="826"/>
      <c r="E16" s="2282"/>
      <c r="F16" s="2283"/>
      <c r="G16" s="2284"/>
      <c r="H16" s="2282"/>
      <c r="I16" s="2283"/>
      <c r="J16" s="2284"/>
      <c r="K16" s="2282"/>
      <c r="L16" s="2283"/>
      <c r="M16" s="2284"/>
      <c r="N16" s="2282"/>
      <c r="O16" s="2283"/>
      <c r="P16" s="2284"/>
      <c r="Q16" s="2286"/>
      <c r="R16" s="2287"/>
      <c r="S16" s="2288"/>
      <c r="T16" s="2282"/>
      <c r="U16" s="2283"/>
      <c r="V16" s="2284"/>
      <c r="W16" s="2282"/>
      <c r="X16" s="2283"/>
      <c r="Y16" s="2284"/>
      <c r="Z16" s="2282"/>
      <c r="AA16" s="2283"/>
      <c r="AB16" s="2284"/>
      <c r="AC16" s="2282"/>
      <c r="AD16" s="2283"/>
      <c r="AE16" s="2284"/>
      <c r="AF16" s="2282"/>
      <c r="AG16" s="2283"/>
      <c r="AH16" s="2284"/>
      <c r="AI16" s="2286"/>
      <c r="AJ16" s="2287"/>
      <c r="AK16" s="2288"/>
      <c r="AL16" s="2282"/>
      <c r="AM16" s="2283"/>
      <c r="AN16" s="2291"/>
      <c r="AO16" s="611"/>
      <c r="AP16" s="611"/>
      <c r="AQ16" s="611"/>
      <c r="AR16" s="611"/>
      <c r="AS16" s="611"/>
      <c r="AT16" s="603"/>
      <c r="AU16" s="603"/>
      <c r="AV16" s="603"/>
      <c r="AW16" s="603"/>
      <c r="AX16" s="603"/>
      <c r="AY16" s="603"/>
      <c r="AZ16" s="603"/>
      <c r="BA16" s="603"/>
      <c r="BB16" s="603"/>
      <c r="BC16" s="603"/>
      <c r="BD16" s="603"/>
      <c r="BE16" s="603"/>
      <c r="BF16" s="605"/>
      <c r="BG16" s="605"/>
      <c r="BH16" s="605"/>
      <c r="BI16" s="605"/>
      <c r="BJ16" s="605"/>
      <c r="BK16" s="605"/>
      <c r="BL16" s="604"/>
      <c r="BM16" s="604"/>
      <c r="BN16" s="604"/>
      <c r="BO16" s="604"/>
      <c r="BP16" s="604"/>
      <c r="BQ16" s="604"/>
    </row>
    <row r="17" spans="1:69" ht="18.75" customHeight="1" x14ac:dyDescent="0.2">
      <c r="A17" s="1077"/>
      <c r="B17" s="1076"/>
      <c r="C17" s="1118" t="s">
        <v>828</v>
      </c>
      <c r="D17" s="826"/>
      <c r="E17" s="2282"/>
      <c r="F17" s="2283"/>
      <c r="G17" s="2284"/>
      <c r="H17" s="2282"/>
      <c r="I17" s="2283"/>
      <c r="J17" s="2284"/>
      <c r="K17" s="2282"/>
      <c r="L17" s="2283"/>
      <c r="M17" s="2284"/>
      <c r="N17" s="2282"/>
      <c r="O17" s="2283"/>
      <c r="P17" s="2284"/>
      <c r="Q17" s="2286"/>
      <c r="R17" s="2287"/>
      <c r="S17" s="2288"/>
      <c r="T17" s="2282"/>
      <c r="U17" s="2283"/>
      <c r="V17" s="2284"/>
      <c r="W17" s="2282"/>
      <c r="X17" s="2283"/>
      <c r="Y17" s="2284"/>
      <c r="Z17" s="2282"/>
      <c r="AA17" s="2283"/>
      <c r="AB17" s="2284"/>
      <c r="AC17" s="2282"/>
      <c r="AD17" s="2283"/>
      <c r="AE17" s="2284"/>
      <c r="AF17" s="2282"/>
      <c r="AG17" s="2283"/>
      <c r="AH17" s="2284"/>
      <c r="AI17" s="2286"/>
      <c r="AJ17" s="2287"/>
      <c r="AK17" s="2288"/>
      <c r="AL17" s="2282"/>
      <c r="AM17" s="2283"/>
      <c r="AN17" s="2291"/>
      <c r="AO17" s="611"/>
      <c r="AP17" s="611"/>
      <c r="AQ17" s="611"/>
      <c r="AR17" s="611"/>
      <c r="AS17" s="611"/>
      <c r="AT17" s="603"/>
      <c r="AU17" s="603"/>
      <c r="AV17" s="603"/>
      <c r="AW17" s="603"/>
      <c r="AX17" s="603"/>
      <c r="AY17" s="603"/>
      <c r="AZ17" s="603"/>
      <c r="BA17" s="603"/>
      <c r="BB17" s="603"/>
      <c r="BC17" s="603"/>
      <c r="BD17" s="603"/>
      <c r="BE17" s="603"/>
      <c r="BF17" s="605"/>
      <c r="BG17" s="605"/>
      <c r="BH17" s="605"/>
      <c r="BI17" s="605"/>
      <c r="BJ17" s="605"/>
      <c r="BK17" s="605"/>
      <c r="BL17" s="604"/>
      <c r="BM17" s="604"/>
      <c r="BN17" s="604"/>
      <c r="BO17" s="604"/>
      <c r="BP17" s="604"/>
      <c r="BQ17" s="604"/>
    </row>
    <row r="18" spans="1:69" ht="18.75" customHeight="1" x14ac:dyDescent="0.2">
      <c r="A18" s="612"/>
      <c r="B18" s="613"/>
      <c r="C18" s="1118" t="s">
        <v>829</v>
      </c>
      <c r="D18" s="826"/>
      <c r="E18" s="2282"/>
      <c r="F18" s="2283"/>
      <c r="G18" s="2284"/>
      <c r="H18" s="2282"/>
      <c r="I18" s="2283"/>
      <c r="J18" s="2284"/>
      <c r="K18" s="2282"/>
      <c r="L18" s="2283"/>
      <c r="M18" s="2284"/>
      <c r="N18" s="2282"/>
      <c r="O18" s="2283"/>
      <c r="P18" s="2284"/>
      <c r="Q18" s="2286"/>
      <c r="R18" s="2287"/>
      <c r="S18" s="2288"/>
      <c r="T18" s="2282"/>
      <c r="U18" s="2283"/>
      <c r="V18" s="2284"/>
      <c r="W18" s="2282"/>
      <c r="X18" s="2283"/>
      <c r="Y18" s="2284"/>
      <c r="Z18" s="2282"/>
      <c r="AA18" s="2283"/>
      <c r="AB18" s="2284"/>
      <c r="AC18" s="2282"/>
      <c r="AD18" s="2283"/>
      <c r="AE18" s="2284"/>
      <c r="AF18" s="2282"/>
      <c r="AG18" s="2283"/>
      <c r="AH18" s="2284"/>
      <c r="AI18" s="2286"/>
      <c r="AJ18" s="2287"/>
      <c r="AK18" s="2288"/>
      <c r="AL18" s="2282"/>
      <c r="AM18" s="2283"/>
      <c r="AN18" s="2291"/>
      <c r="AO18" s="611"/>
      <c r="AP18" s="611"/>
      <c r="AQ18" s="611"/>
      <c r="AR18" s="611"/>
      <c r="AS18" s="611"/>
      <c r="AT18" s="603"/>
      <c r="AU18" s="603"/>
      <c r="AV18" s="603"/>
      <c r="AW18" s="603"/>
      <c r="AX18" s="603"/>
      <c r="AY18" s="603"/>
      <c r="AZ18" s="603"/>
      <c r="BA18" s="603"/>
      <c r="BB18" s="603"/>
      <c r="BC18" s="603"/>
      <c r="BD18" s="603"/>
      <c r="BE18" s="603"/>
      <c r="BF18" s="605"/>
      <c r="BG18" s="605"/>
      <c r="BH18" s="605"/>
      <c r="BI18" s="605"/>
      <c r="BJ18" s="605"/>
      <c r="BK18" s="605"/>
      <c r="BL18" s="604"/>
      <c r="BM18" s="604"/>
      <c r="BN18" s="604"/>
      <c r="BO18" s="604"/>
      <c r="BP18" s="604"/>
      <c r="BQ18" s="604"/>
    </row>
    <row r="19" spans="1:69" ht="18.75" customHeight="1" x14ac:dyDescent="0.2">
      <c r="A19" s="620"/>
      <c r="B19" s="629"/>
      <c r="C19" s="1118" t="s">
        <v>830</v>
      </c>
      <c r="D19" s="826"/>
      <c r="E19" s="2282"/>
      <c r="F19" s="2283"/>
      <c r="G19" s="2284"/>
      <c r="H19" s="2282"/>
      <c r="I19" s="2283"/>
      <c r="J19" s="2284"/>
      <c r="K19" s="2282"/>
      <c r="L19" s="2283"/>
      <c r="M19" s="2284"/>
      <c r="N19" s="2282"/>
      <c r="O19" s="2283"/>
      <c r="P19" s="2284"/>
      <c r="Q19" s="2286"/>
      <c r="R19" s="2287"/>
      <c r="S19" s="2288"/>
      <c r="T19" s="2282"/>
      <c r="U19" s="2283"/>
      <c r="V19" s="2284"/>
      <c r="W19" s="2282"/>
      <c r="X19" s="2283"/>
      <c r="Y19" s="2284"/>
      <c r="Z19" s="2282"/>
      <c r="AA19" s="2283"/>
      <c r="AB19" s="2284"/>
      <c r="AC19" s="2282"/>
      <c r="AD19" s="2283"/>
      <c r="AE19" s="2284"/>
      <c r="AF19" s="2282"/>
      <c r="AG19" s="2283"/>
      <c r="AH19" s="2284"/>
      <c r="AI19" s="2286"/>
      <c r="AJ19" s="2287"/>
      <c r="AK19" s="2288"/>
      <c r="AL19" s="2282"/>
      <c r="AM19" s="2283"/>
      <c r="AN19" s="2291"/>
      <c r="AO19" s="611"/>
      <c r="AP19" s="611"/>
      <c r="AQ19" s="611"/>
      <c r="AR19" s="611"/>
      <c r="AS19" s="611"/>
      <c r="AT19" s="603"/>
      <c r="AU19" s="603"/>
      <c r="AV19" s="603"/>
      <c r="AW19" s="603"/>
      <c r="AX19" s="603"/>
      <c r="AY19" s="603"/>
      <c r="AZ19" s="603"/>
      <c r="BA19" s="603"/>
      <c r="BB19" s="603"/>
      <c r="BC19" s="603"/>
      <c r="BD19" s="603"/>
      <c r="BE19" s="603"/>
      <c r="BF19" s="605"/>
      <c r="BG19" s="605"/>
      <c r="BH19" s="605"/>
      <c r="BI19" s="605"/>
      <c r="BJ19" s="605"/>
      <c r="BK19" s="605"/>
      <c r="BL19" s="604"/>
      <c r="BM19" s="604"/>
      <c r="BN19" s="604"/>
      <c r="BO19" s="604"/>
      <c r="BP19" s="604"/>
      <c r="BQ19" s="604"/>
    </row>
    <row r="20" spans="1:69" ht="18.75" customHeight="1" x14ac:dyDescent="0.2">
      <c r="A20" s="2293" t="str">
        <f>"R"&amp;表紙・鑑!S3</f>
        <v>R8</v>
      </c>
      <c r="B20" s="1117"/>
      <c r="C20" s="1118" t="s">
        <v>831</v>
      </c>
      <c r="D20" s="826"/>
      <c r="E20" s="2282"/>
      <c r="F20" s="2283"/>
      <c r="G20" s="2284"/>
      <c r="H20" s="2282"/>
      <c r="I20" s="2283"/>
      <c r="J20" s="2284"/>
      <c r="K20" s="2282"/>
      <c r="L20" s="2283"/>
      <c r="M20" s="2284"/>
      <c r="N20" s="2282"/>
      <c r="O20" s="2283"/>
      <c r="P20" s="2284"/>
      <c r="Q20" s="2286"/>
      <c r="R20" s="2287"/>
      <c r="S20" s="2288"/>
      <c r="T20" s="2282"/>
      <c r="U20" s="2283"/>
      <c r="V20" s="2284"/>
      <c r="W20" s="2282"/>
      <c r="X20" s="2283"/>
      <c r="Y20" s="2284"/>
      <c r="Z20" s="2282"/>
      <c r="AA20" s="2283"/>
      <c r="AB20" s="2284"/>
      <c r="AC20" s="2282"/>
      <c r="AD20" s="2283"/>
      <c r="AE20" s="2284"/>
      <c r="AF20" s="2282"/>
      <c r="AG20" s="2283"/>
      <c r="AH20" s="2284"/>
      <c r="AI20" s="2286"/>
      <c r="AJ20" s="2287"/>
      <c r="AK20" s="2288"/>
      <c r="AL20" s="2282"/>
      <c r="AM20" s="2283"/>
      <c r="AN20" s="2291"/>
      <c r="AO20" s="611"/>
      <c r="AP20" s="611"/>
      <c r="AQ20" s="611"/>
      <c r="AR20" s="611"/>
      <c r="AS20" s="611"/>
      <c r="AT20" s="603"/>
      <c r="AU20" s="603"/>
      <c r="AV20" s="603"/>
      <c r="AW20" s="603"/>
      <c r="AX20" s="603"/>
      <c r="AY20" s="603"/>
      <c r="AZ20" s="603"/>
      <c r="BA20" s="603"/>
      <c r="BB20" s="603"/>
      <c r="BC20" s="603"/>
      <c r="BD20" s="603"/>
      <c r="BE20" s="603"/>
      <c r="BF20" s="605"/>
      <c r="BG20" s="605"/>
      <c r="BH20" s="605"/>
      <c r="BI20" s="605"/>
      <c r="BJ20" s="605"/>
      <c r="BK20" s="605"/>
      <c r="BL20" s="604"/>
      <c r="BM20" s="604"/>
      <c r="BN20" s="604"/>
      <c r="BO20" s="604"/>
      <c r="BP20" s="604"/>
      <c r="BQ20" s="604"/>
    </row>
    <row r="21" spans="1:69" ht="18.75" customHeight="1" x14ac:dyDescent="0.2">
      <c r="A21" s="1077"/>
      <c r="B21" s="1076"/>
      <c r="C21" s="1118" t="s">
        <v>832</v>
      </c>
      <c r="D21" s="826"/>
      <c r="E21" s="2282"/>
      <c r="F21" s="2283"/>
      <c r="G21" s="2284"/>
      <c r="H21" s="2282"/>
      <c r="I21" s="2283"/>
      <c r="J21" s="2284"/>
      <c r="K21" s="2282"/>
      <c r="L21" s="2283"/>
      <c r="M21" s="2284"/>
      <c r="N21" s="2282"/>
      <c r="O21" s="2283"/>
      <c r="P21" s="2284"/>
      <c r="Q21" s="2286"/>
      <c r="R21" s="2287"/>
      <c r="S21" s="2288"/>
      <c r="T21" s="2282"/>
      <c r="U21" s="2283"/>
      <c r="V21" s="2284"/>
      <c r="W21" s="2282"/>
      <c r="X21" s="2283"/>
      <c r="Y21" s="2284"/>
      <c r="Z21" s="2282"/>
      <c r="AA21" s="2283"/>
      <c r="AB21" s="2284"/>
      <c r="AC21" s="2282"/>
      <c r="AD21" s="2283"/>
      <c r="AE21" s="2284"/>
      <c r="AF21" s="2282"/>
      <c r="AG21" s="2283"/>
      <c r="AH21" s="2284"/>
      <c r="AI21" s="2286"/>
      <c r="AJ21" s="2287"/>
      <c r="AK21" s="2288"/>
      <c r="AL21" s="2282"/>
      <c r="AM21" s="2283"/>
      <c r="AN21" s="2291"/>
      <c r="AO21" s="611"/>
      <c r="AP21" s="611"/>
      <c r="AQ21" s="611"/>
      <c r="AR21" s="611"/>
      <c r="AS21" s="611"/>
      <c r="AT21" s="603"/>
      <c r="AU21" s="603"/>
      <c r="AV21" s="603"/>
      <c r="AW21" s="603"/>
      <c r="AX21" s="603"/>
      <c r="AY21" s="603"/>
      <c r="AZ21" s="603"/>
      <c r="BA21" s="603"/>
      <c r="BB21" s="603"/>
      <c r="BC21" s="603"/>
      <c r="BD21" s="603"/>
      <c r="BE21" s="603"/>
      <c r="BF21" s="605"/>
      <c r="BG21" s="605"/>
      <c r="BH21" s="605"/>
      <c r="BI21" s="605"/>
      <c r="BJ21" s="605"/>
      <c r="BK21" s="605"/>
      <c r="BL21" s="604"/>
      <c r="BM21" s="604"/>
      <c r="BN21" s="604"/>
      <c r="BO21" s="604"/>
      <c r="BP21" s="604"/>
      <c r="BQ21" s="604"/>
    </row>
    <row r="22" spans="1:69" ht="18.75" customHeight="1" x14ac:dyDescent="0.2">
      <c r="A22" s="1129" t="s">
        <v>49</v>
      </c>
      <c r="B22" s="2308"/>
      <c r="C22" s="1118" t="s">
        <v>833</v>
      </c>
      <c r="D22" s="826"/>
      <c r="E22" s="2282"/>
      <c r="F22" s="2283"/>
      <c r="G22" s="2284"/>
      <c r="H22" s="2282"/>
      <c r="I22" s="2283"/>
      <c r="J22" s="2284"/>
      <c r="K22" s="2282"/>
      <c r="L22" s="2283"/>
      <c r="M22" s="2284"/>
      <c r="N22" s="2282"/>
      <c r="O22" s="2283"/>
      <c r="P22" s="2284"/>
      <c r="Q22" s="2286"/>
      <c r="R22" s="2287"/>
      <c r="S22" s="2288"/>
      <c r="T22" s="2282"/>
      <c r="U22" s="2283"/>
      <c r="V22" s="2284"/>
      <c r="W22" s="2282"/>
      <c r="X22" s="2283"/>
      <c r="Y22" s="2284"/>
      <c r="Z22" s="2282"/>
      <c r="AA22" s="2283"/>
      <c r="AB22" s="2284"/>
      <c r="AC22" s="2282"/>
      <c r="AD22" s="2283"/>
      <c r="AE22" s="2284"/>
      <c r="AF22" s="2282"/>
      <c r="AG22" s="2283"/>
      <c r="AH22" s="2284"/>
      <c r="AI22" s="2286"/>
      <c r="AJ22" s="2287"/>
      <c r="AK22" s="2288"/>
      <c r="AL22" s="2282"/>
      <c r="AM22" s="2283"/>
      <c r="AN22" s="2291"/>
      <c r="AO22" s="603"/>
      <c r="AP22" s="603"/>
      <c r="AQ22" s="603"/>
      <c r="AR22" s="603"/>
      <c r="AS22" s="603"/>
      <c r="AT22" s="603"/>
      <c r="AU22" s="603"/>
      <c r="AV22" s="603"/>
      <c r="AW22" s="603"/>
      <c r="AX22" s="603"/>
      <c r="AY22" s="603"/>
      <c r="AZ22" s="603"/>
      <c r="BA22" s="603"/>
      <c r="BB22" s="603"/>
      <c r="BC22" s="603"/>
      <c r="BD22" s="603"/>
      <c r="BE22" s="603"/>
      <c r="BF22" s="605"/>
      <c r="BG22" s="605"/>
      <c r="BH22" s="605"/>
      <c r="BI22" s="605"/>
      <c r="BJ22" s="605"/>
      <c r="BK22" s="605"/>
      <c r="BL22" s="604"/>
      <c r="BM22" s="604"/>
      <c r="BN22" s="604"/>
      <c r="BO22" s="604"/>
      <c r="BP22" s="604"/>
      <c r="BQ22" s="604"/>
    </row>
    <row r="23" spans="1:69" ht="18.75" customHeight="1" x14ac:dyDescent="0.2">
      <c r="A23" s="824" t="s">
        <v>813</v>
      </c>
      <c r="B23" s="825"/>
      <c r="C23" s="825"/>
      <c r="D23" s="826"/>
      <c r="E23" s="2282"/>
      <c r="F23" s="2283"/>
      <c r="G23" s="2284"/>
      <c r="H23" s="2282"/>
      <c r="I23" s="2283"/>
      <c r="J23" s="2284"/>
      <c r="K23" s="2282"/>
      <c r="L23" s="2283"/>
      <c r="M23" s="2284"/>
      <c r="N23" s="2282"/>
      <c r="O23" s="2283"/>
      <c r="P23" s="2284"/>
      <c r="Q23" s="2286"/>
      <c r="R23" s="2287"/>
      <c r="S23" s="2288"/>
      <c r="T23" s="2282"/>
      <c r="U23" s="2283"/>
      <c r="V23" s="2284"/>
      <c r="W23" s="2282"/>
      <c r="X23" s="2283"/>
      <c r="Y23" s="2284"/>
      <c r="Z23" s="2282"/>
      <c r="AA23" s="2283"/>
      <c r="AB23" s="2284"/>
      <c r="AC23" s="2282"/>
      <c r="AD23" s="2283"/>
      <c r="AE23" s="2284"/>
      <c r="AF23" s="2282"/>
      <c r="AG23" s="2283"/>
      <c r="AH23" s="2284"/>
      <c r="AI23" s="2286"/>
      <c r="AJ23" s="2287"/>
      <c r="AK23" s="2288"/>
      <c r="AL23" s="2282"/>
      <c r="AM23" s="2283"/>
      <c r="AN23" s="2291"/>
      <c r="AO23" s="603"/>
      <c r="AP23" s="603"/>
      <c r="AQ23" s="603"/>
      <c r="AR23" s="603"/>
      <c r="AS23" s="603"/>
      <c r="AT23" s="603"/>
      <c r="AU23" s="603"/>
      <c r="AV23" s="603"/>
      <c r="AW23" s="603"/>
      <c r="AX23" s="603"/>
      <c r="AY23" s="603"/>
      <c r="AZ23" s="603"/>
      <c r="BA23" s="603"/>
      <c r="BB23" s="603"/>
      <c r="BC23" s="603"/>
      <c r="BD23" s="603"/>
      <c r="BE23" s="603"/>
      <c r="BF23" s="605"/>
      <c r="BG23" s="605"/>
      <c r="BH23" s="605"/>
      <c r="BI23" s="605"/>
      <c r="BJ23" s="605"/>
      <c r="BK23" s="605"/>
      <c r="BL23" s="604"/>
      <c r="BM23" s="604"/>
      <c r="BN23" s="604"/>
      <c r="BO23" s="604"/>
      <c r="BP23" s="604"/>
      <c r="BQ23" s="604"/>
    </row>
    <row r="24" spans="1:69" ht="18.75" customHeight="1" x14ac:dyDescent="0.2">
      <c r="A24" s="767" t="s">
        <v>878</v>
      </c>
      <c r="B24" s="768"/>
      <c r="C24" s="768"/>
      <c r="D24" s="768"/>
      <c r="E24" s="2285">
        <f t="shared" ref="E24" si="0">SUM(E11:G22)/12</f>
        <v>0</v>
      </c>
      <c r="F24" s="2285"/>
      <c r="G24" s="2285"/>
      <c r="H24" s="2285">
        <f t="shared" ref="H24" si="1">SUM(H11:J22)/12</f>
        <v>0</v>
      </c>
      <c r="I24" s="2285"/>
      <c r="J24" s="2285"/>
      <c r="K24" s="2285">
        <f t="shared" ref="K24" si="2">SUM(K11:M22)/12</f>
        <v>0</v>
      </c>
      <c r="L24" s="2285"/>
      <c r="M24" s="2285"/>
      <c r="N24" s="2285">
        <f>SUM(N11:P22)/12</f>
        <v>0</v>
      </c>
      <c r="O24" s="2285"/>
      <c r="P24" s="2285"/>
      <c r="Q24" s="2285">
        <f t="shared" ref="Q24" si="3">SUM(Q11:S22)/12</f>
        <v>0</v>
      </c>
      <c r="R24" s="2285"/>
      <c r="S24" s="2285"/>
      <c r="T24" s="2285">
        <f t="shared" ref="T24" si="4">SUM(T11:V22)/12</f>
        <v>0</v>
      </c>
      <c r="U24" s="2285"/>
      <c r="V24" s="2285"/>
      <c r="W24" s="2285">
        <f t="shared" ref="W24" si="5">SUM(W11:Y22)/12</f>
        <v>0</v>
      </c>
      <c r="X24" s="2285"/>
      <c r="Y24" s="2285"/>
      <c r="Z24" s="2285">
        <f t="shared" ref="Z24" si="6">SUM(Z11:AB22)/12</f>
        <v>0</v>
      </c>
      <c r="AA24" s="2285"/>
      <c r="AB24" s="2285"/>
      <c r="AC24" s="2285">
        <f t="shared" ref="AC24" si="7">SUM(AC11:AE22)/12</f>
        <v>0</v>
      </c>
      <c r="AD24" s="2285"/>
      <c r="AE24" s="2285"/>
      <c r="AF24" s="2285">
        <f t="shared" ref="AF24" si="8">SUM(AF11:AH22)/12</f>
        <v>0</v>
      </c>
      <c r="AG24" s="2285"/>
      <c r="AH24" s="2285"/>
      <c r="AI24" s="2285">
        <f t="shared" ref="AI24" si="9">SUM(AI11:AK22)/12</f>
        <v>0</v>
      </c>
      <c r="AJ24" s="2285"/>
      <c r="AK24" s="2285"/>
      <c r="AL24" s="2285">
        <f t="shared" ref="AL24" si="10">SUM(AL11:AN22)/12</f>
        <v>0</v>
      </c>
      <c r="AM24" s="2285"/>
      <c r="AN24" s="2292"/>
      <c r="AO24" s="610"/>
      <c r="AP24" s="610"/>
      <c r="AQ24" s="610"/>
      <c r="AR24" s="610"/>
      <c r="AS24" s="618"/>
      <c r="AT24" s="605"/>
      <c r="AU24" s="605"/>
      <c r="AV24" s="605"/>
      <c r="AW24" s="605"/>
      <c r="AX24" s="605"/>
      <c r="AY24" s="605"/>
      <c r="AZ24" s="605"/>
      <c r="BA24" s="605"/>
      <c r="BB24" s="605"/>
      <c r="BC24" s="605"/>
      <c r="BD24" s="605"/>
      <c r="BE24" s="605"/>
      <c r="BF24" s="605"/>
      <c r="BG24" s="605"/>
      <c r="BH24" s="605"/>
      <c r="BI24" s="605"/>
      <c r="BJ24" s="605"/>
      <c r="BK24" s="605"/>
      <c r="BL24" s="604"/>
      <c r="BM24" s="604"/>
      <c r="BN24" s="604"/>
      <c r="BO24" s="604"/>
      <c r="BP24" s="604"/>
      <c r="BQ24" s="604"/>
    </row>
    <row r="25" spans="1:69" ht="18.75" customHeight="1" thickBot="1" x14ac:dyDescent="0.25">
      <c r="A25" s="2294" t="s">
        <v>879</v>
      </c>
      <c r="B25" s="2295"/>
      <c r="C25" s="2295"/>
      <c r="D25" s="2295"/>
      <c r="E25" s="2290" t="e">
        <f t="shared" ref="E25" si="11">E24/E23</f>
        <v>#DIV/0!</v>
      </c>
      <c r="F25" s="2290"/>
      <c r="G25" s="2290"/>
      <c r="H25" s="2290" t="e">
        <f t="shared" ref="H25" si="12">H24/H23</f>
        <v>#DIV/0!</v>
      </c>
      <c r="I25" s="2290"/>
      <c r="J25" s="2290"/>
      <c r="K25" s="2290" t="e">
        <f t="shared" ref="K25" si="13">K24/K23</f>
        <v>#DIV/0!</v>
      </c>
      <c r="L25" s="2290"/>
      <c r="M25" s="2290"/>
      <c r="N25" s="2290" t="e">
        <f t="shared" ref="N25" si="14">N24/N23</f>
        <v>#DIV/0!</v>
      </c>
      <c r="O25" s="2290"/>
      <c r="P25" s="2290"/>
      <c r="Q25" s="2290" t="e">
        <f t="shared" ref="Q25" si="15">Q24/Q23</f>
        <v>#DIV/0!</v>
      </c>
      <c r="R25" s="2290"/>
      <c r="S25" s="2290"/>
      <c r="T25" s="2290" t="e">
        <f t="shared" ref="T25" si="16">T24/T23</f>
        <v>#DIV/0!</v>
      </c>
      <c r="U25" s="2290"/>
      <c r="V25" s="2290"/>
      <c r="W25" s="2290" t="e">
        <f t="shared" ref="W25" si="17">W24/W23</f>
        <v>#DIV/0!</v>
      </c>
      <c r="X25" s="2290"/>
      <c r="Y25" s="2290"/>
      <c r="Z25" s="2290" t="e">
        <f t="shared" ref="Z25" si="18">Z24/Z23</f>
        <v>#DIV/0!</v>
      </c>
      <c r="AA25" s="2290"/>
      <c r="AB25" s="2290"/>
      <c r="AC25" s="2290" t="e">
        <f t="shared" ref="AC25" si="19">AC24/AC23</f>
        <v>#DIV/0!</v>
      </c>
      <c r="AD25" s="2290"/>
      <c r="AE25" s="2290"/>
      <c r="AF25" s="2290" t="e">
        <f t="shared" ref="AF25" si="20">AF24/AF23</f>
        <v>#DIV/0!</v>
      </c>
      <c r="AG25" s="2290"/>
      <c r="AH25" s="2290"/>
      <c r="AI25" s="2290" t="e">
        <f t="shared" ref="AI25" si="21">AI24/AI23</f>
        <v>#DIV/0!</v>
      </c>
      <c r="AJ25" s="2290"/>
      <c r="AK25" s="2290"/>
      <c r="AL25" s="2290" t="e">
        <f t="shared" ref="AL25" si="22">AL24/AL23</f>
        <v>#DIV/0!</v>
      </c>
      <c r="AM25" s="2290"/>
      <c r="AN25" s="2315"/>
      <c r="AO25" s="610"/>
      <c r="AP25" s="610"/>
      <c r="AQ25" s="610"/>
      <c r="AR25" s="610"/>
      <c r="AS25" s="618"/>
      <c r="AT25" s="605"/>
      <c r="AU25" s="605"/>
      <c r="AV25" s="605"/>
      <c r="AW25" s="605"/>
      <c r="AX25" s="605"/>
      <c r="AY25" s="605"/>
      <c r="AZ25" s="605"/>
      <c r="BA25" s="605"/>
      <c r="BB25" s="605"/>
      <c r="BC25" s="605"/>
      <c r="BD25" s="605"/>
      <c r="BE25" s="605"/>
      <c r="BF25" s="605"/>
      <c r="BG25" s="605"/>
      <c r="BH25" s="605"/>
      <c r="BI25" s="605"/>
      <c r="BJ25" s="605"/>
      <c r="BK25" s="605"/>
      <c r="BL25" s="604"/>
      <c r="BM25" s="604"/>
      <c r="BN25" s="604"/>
      <c r="BO25" s="604"/>
      <c r="BP25" s="604"/>
      <c r="BQ25" s="604"/>
    </row>
    <row r="26" spans="1:69" ht="18.75" customHeight="1" x14ac:dyDescent="0.2">
      <c r="A26" s="2296" t="s">
        <v>834</v>
      </c>
      <c r="B26" s="2297"/>
      <c r="C26" s="2297"/>
      <c r="D26" s="2297"/>
      <c r="E26" s="2297"/>
      <c r="F26" s="2297"/>
      <c r="G26" s="2297"/>
      <c r="H26" s="2297"/>
      <c r="I26" s="2297"/>
      <c r="J26" s="2297"/>
      <c r="K26" s="2297"/>
      <c r="L26" s="2297"/>
      <c r="M26" s="2297"/>
      <c r="N26" s="2297"/>
      <c r="O26" s="2297"/>
      <c r="P26" s="2297"/>
      <c r="Q26" s="2297"/>
      <c r="R26" s="2297"/>
      <c r="S26" s="2297"/>
      <c r="T26" s="2297"/>
      <c r="U26" s="2297"/>
      <c r="V26" s="2297"/>
      <c r="W26" s="2297"/>
      <c r="X26" s="2297"/>
      <c r="Y26" s="2297"/>
      <c r="Z26" s="2297"/>
      <c r="AA26" s="2297"/>
      <c r="AB26" s="2297"/>
      <c r="AC26" s="2297"/>
      <c r="AD26" s="2297"/>
      <c r="AE26" s="2297"/>
      <c r="AF26" s="2297"/>
      <c r="AG26" s="2297"/>
      <c r="AH26" s="2297"/>
      <c r="AI26" s="2297"/>
      <c r="AJ26" s="2297"/>
      <c r="AK26" s="2297"/>
      <c r="AL26" s="2297"/>
      <c r="AM26" s="2297"/>
      <c r="AN26" s="2298"/>
      <c r="AO26" s="611"/>
      <c r="AP26" s="611"/>
      <c r="AQ26" s="611"/>
      <c r="AR26" s="611"/>
      <c r="AS26" s="611"/>
      <c r="AT26" s="603"/>
      <c r="AU26" s="603"/>
      <c r="AV26" s="603"/>
      <c r="AW26" s="603"/>
      <c r="AX26" s="603"/>
      <c r="AY26" s="603"/>
      <c r="AZ26" s="603"/>
      <c r="BA26" s="603"/>
      <c r="BB26" s="603"/>
      <c r="BC26" s="603"/>
      <c r="BD26" s="603"/>
      <c r="BE26" s="603"/>
      <c r="BF26" s="605"/>
      <c r="BG26" s="605"/>
      <c r="BH26" s="605"/>
      <c r="BI26" s="605"/>
      <c r="BJ26" s="605"/>
      <c r="BK26" s="605"/>
      <c r="BL26" s="604"/>
      <c r="BM26" s="604"/>
      <c r="BN26" s="604"/>
      <c r="BO26" s="604"/>
      <c r="BP26" s="604"/>
      <c r="BQ26" s="604"/>
    </row>
    <row r="27" spans="1:69" ht="18.75" customHeight="1" x14ac:dyDescent="0.2">
      <c r="A27" s="2305" t="s">
        <v>527</v>
      </c>
      <c r="B27" s="2306"/>
      <c r="C27" s="2306"/>
      <c r="D27" s="2307"/>
      <c r="E27" s="1149" t="s">
        <v>835</v>
      </c>
      <c r="F27" s="2289"/>
      <c r="G27" s="2289"/>
      <c r="H27" s="1149" t="s">
        <v>528</v>
      </c>
      <c r="I27" s="2289"/>
      <c r="J27" s="2289"/>
      <c r="K27" s="1149" t="s">
        <v>529</v>
      </c>
      <c r="L27" s="2289"/>
      <c r="M27" s="2289"/>
      <c r="N27" s="1149" t="s">
        <v>836</v>
      </c>
      <c r="O27" s="2289"/>
      <c r="P27" s="854"/>
      <c r="Q27" s="1149" t="s">
        <v>939</v>
      </c>
      <c r="R27" s="2289"/>
      <c r="S27" s="854"/>
      <c r="T27" s="1149" t="s">
        <v>530</v>
      </c>
      <c r="U27" s="2289"/>
      <c r="V27" s="854"/>
      <c r="W27" s="2289" t="s">
        <v>821</v>
      </c>
      <c r="X27" s="2289"/>
      <c r="Y27" s="854"/>
      <c r="Z27" s="1149" t="s">
        <v>820</v>
      </c>
      <c r="AA27" s="2289"/>
      <c r="AB27" s="2289"/>
      <c r="AC27" s="1149" t="s">
        <v>819</v>
      </c>
      <c r="AD27" s="2289"/>
      <c r="AE27" s="854"/>
      <c r="AF27" s="2289" t="s">
        <v>818</v>
      </c>
      <c r="AG27" s="2289"/>
      <c r="AH27" s="854"/>
      <c r="AI27" s="1149" t="s">
        <v>940</v>
      </c>
      <c r="AJ27" s="2289"/>
      <c r="AK27" s="854"/>
      <c r="AL27" s="2312" t="s">
        <v>837</v>
      </c>
      <c r="AM27" s="2313"/>
      <c r="AN27" s="2314"/>
      <c r="AO27" s="611"/>
      <c r="AP27" s="611"/>
      <c r="AQ27" s="611"/>
      <c r="AR27" s="611"/>
      <c r="AS27" s="611"/>
      <c r="AT27" s="603"/>
      <c r="AU27" s="603"/>
      <c r="AV27" s="603"/>
      <c r="AW27" s="603"/>
      <c r="AX27" s="603"/>
      <c r="AY27" s="603"/>
      <c r="AZ27" s="603"/>
      <c r="BA27" s="603"/>
      <c r="BB27" s="603"/>
      <c r="BC27" s="603"/>
      <c r="BD27" s="603"/>
      <c r="BE27" s="603"/>
      <c r="BF27" s="605"/>
      <c r="BG27" s="605"/>
      <c r="BH27" s="605"/>
      <c r="BI27" s="605"/>
      <c r="BJ27" s="605"/>
      <c r="BK27" s="605"/>
      <c r="BL27" s="604"/>
      <c r="BM27" s="604"/>
      <c r="BN27" s="604"/>
      <c r="BO27" s="604"/>
      <c r="BP27" s="604"/>
      <c r="BQ27" s="604"/>
    </row>
    <row r="28" spans="1:69" ht="18.75" customHeight="1" x14ac:dyDescent="0.2">
      <c r="A28" s="2299" t="s">
        <v>531</v>
      </c>
      <c r="B28" s="2300"/>
      <c r="C28" s="2300"/>
      <c r="D28" s="2301"/>
      <c r="E28" s="2279" t="s">
        <v>814</v>
      </c>
      <c r="F28" s="2280"/>
      <c r="G28" s="2281"/>
      <c r="H28" s="2279" t="s">
        <v>815</v>
      </c>
      <c r="I28" s="2280"/>
      <c r="J28" s="2281"/>
      <c r="K28" s="2302" t="s">
        <v>815</v>
      </c>
      <c r="L28" s="2303"/>
      <c r="M28" s="2304"/>
      <c r="N28" s="2279" t="s">
        <v>816</v>
      </c>
      <c r="O28" s="2280"/>
      <c r="P28" s="2281"/>
      <c r="Q28" s="2279" t="s">
        <v>816</v>
      </c>
      <c r="R28" s="2280"/>
      <c r="S28" s="2281"/>
      <c r="T28" s="2279" t="s">
        <v>816</v>
      </c>
      <c r="U28" s="2280"/>
      <c r="V28" s="2281"/>
      <c r="W28" s="2280" t="s">
        <v>817</v>
      </c>
      <c r="X28" s="2280"/>
      <c r="Y28" s="2281"/>
      <c r="Z28" s="2279" t="s">
        <v>816</v>
      </c>
      <c r="AA28" s="2280"/>
      <c r="AB28" s="2281"/>
      <c r="AC28" s="2279" t="s">
        <v>816</v>
      </c>
      <c r="AD28" s="2280"/>
      <c r="AE28" s="2281"/>
      <c r="AF28" s="2280" t="s">
        <v>816</v>
      </c>
      <c r="AG28" s="2280"/>
      <c r="AH28" s="2281"/>
      <c r="AI28" s="2279" t="s">
        <v>815</v>
      </c>
      <c r="AJ28" s="2280"/>
      <c r="AK28" s="2281"/>
      <c r="AL28" s="2309" t="s">
        <v>815</v>
      </c>
      <c r="AM28" s="2310"/>
      <c r="AN28" s="2311"/>
      <c r="AO28" s="611"/>
      <c r="AP28" s="611"/>
      <c r="AQ28" s="611"/>
      <c r="AR28" s="611"/>
      <c r="AS28" s="611"/>
      <c r="AT28" s="603"/>
      <c r="AU28" s="603"/>
      <c r="AV28" s="603"/>
      <c r="AW28" s="603"/>
      <c r="AX28" s="603"/>
      <c r="AY28" s="603"/>
      <c r="AZ28" s="603"/>
      <c r="BA28" s="603"/>
      <c r="BB28" s="603"/>
      <c r="BC28" s="603"/>
      <c r="BD28" s="603"/>
      <c r="BE28" s="603"/>
      <c r="BF28" s="605"/>
      <c r="BG28" s="605"/>
      <c r="BH28" s="605"/>
      <c r="BI28" s="605"/>
      <c r="BJ28" s="605"/>
      <c r="BK28" s="605"/>
      <c r="BL28" s="604"/>
      <c r="BM28" s="604"/>
      <c r="BN28" s="604"/>
      <c r="BO28" s="604"/>
      <c r="BP28" s="604"/>
      <c r="BQ28" s="604"/>
    </row>
    <row r="29" spans="1:69" ht="18.75" customHeight="1" x14ac:dyDescent="0.2">
      <c r="A29" s="625"/>
      <c r="B29" s="626"/>
      <c r="C29" s="1118" t="s">
        <v>822</v>
      </c>
      <c r="D29" s="826"/>
      <c r="E29" s="2282"/>
      <c r="F29" s="2283"/>
      <c r="G29" s="2284"/>
      <c r="H29" s="2282"/>
      <c r="I29" s="2283"/>
      <c r="J29" s="2284"/>
      <c r="K29" s="2282"/>
      <c r="L29" s="2283"/>
      <c r="M29" s="2284"/>
      <c r="N29" s="2282"/>
      <c r="O29" s="2283"/>
      <c r="P29" s="2284"/>
      <c r="Q29" s="2282"/>
      <c r="R29" s="2283"/>
      <c r="S29" s="2284"/>
      <c r="T29" s="2282"/>
      <c r="U29" s="2283"/>
      <c r="V29" s="2284"/>
      <c r="W29" s="2282"/>
      <c r="X29" s="2283"/>
      <c r="Y29" s="2284"/>
      <c r="Z29" s="2282"/>
      <c r="AA29" s="2283"/>
      <c r="AB29" s="2284"/>
      <c r="AC29" s="2282"/>
      <c r="AD29" s="2283"/>
      <c r="AE29" s="2284"/>
      <c r="AF29" s="2282"/>
      <c r="AG29" s="2283"/>
      <c r="AH29" s="2284"/>
      <c r="AI29" s="2282"/>
      <c r="AJ29" s="2283"/>
      <c r="AK29" s="2284"/>
      <c r="AL29" s="2282"/>
      <c r="AM29" s="2283"/>
      <c r="AN29" s="2291"/>
      <c r="AO29" s="611"/>
      <c r="AP29" s="611"/>
      <c r="AQ29" s="611"/>
      <c r="AR29" s="611"/>
      <c r="AS29" s="611"/>
      <c r="AT29" s="603"/>
      <c r="AU29" s="603"/>
      <c r="AV29" s="603"/>
      <c r="AW29" s="603"/>
      <c r="AX29" s="603"/>
      <c r="AY29" s="603"/>
      <c r="AZ29" s="603"/>
      <c r="BA29" s="603"/>
      <c r="BB29" s="603"/>
      <c r="BC29" s="603"/>
      <c r="BD29" s="603"/>
      <c r="BE29" s="603"/>
      <c r="BF29" s="605"/>
      <c r="BG29" s="605"/>
      <c r="BH29" s="605"/>
      <c r="BI29" s="605"/>
      <c r="BJ29" s="605"/>
      <c r="BK29" s="605"/>
      <c r="BL29" s="604"/>
      <c r="BM29" s="604"/>
      <c r="BN29" s="604"/>
      <c r="BO29" s="604"/>
      <c r="BP29" s="604"/>
      <c r="BQ29" s="604"/>
    </row>
    <row r="30" spans="1:69" ht="18.75" customHeight="1" x14ac:dyDescent="0.2">
      <c r="A30" s="627"/>
      <c r="B30" s="628"/>
      <c r="C30" s="1118" t="s">
        <v>823</v>
      </c>
      <c r="D30" s="826"/>
      <c r="E30" s="2282"/>
      <c r="F30" s="2283"/>
      <c r="G30" s="2284"/>
      <c r="H30" s="2282"/>
      <c r="I30" s="2283"/>
      <c r="J30" s="2284"/>
      <c r="K30" s="2282"/>
      <c r="L30" s="2283"/>
      <c r="M30" s="2284"/>
      <c r="N30" s="2282"/>
      <c r="O30" s="2283"/>
      <c r="P30" s="2284"/>
      <c r="Q30" s="2282"/>
      <c r="R30" s="2283"/>
      <c r="S30" s="2284"/>
      <c r="T30" s="2282"/>
      <c r="U30" s="2283"/>
      <c r="V30" s="2284"/>
      <c r="W30" s="2282"/>
      <c r="X30" s="2283"/>
      <c r="Y30" s="2284"/>
      <c r="Z30" s="2282"/>
      <c r="AA30" s="2283"/>
      <c r="AB30" s="2284"/>
      <c r="AC30" s="2282"/>
      <c r="AD30" s="2283"/>
      <c r="AE30" s="2284"/>
      <c r="AF30" s="2282"/>
      <c r="AG30" s="2283"/>
      <c r="AH30" s="2284"/>
      <c r="AI30" s="2282"/>
      <c r="AJ30" s="2283"/>
      <c r="AK30" s="2284"/>
      <c r="AL30" s="2282"/>
      <c r="AM30" s="2283"/>
      <c r="AN30" s="2291"/>
      <c r="AO30" s="611"/>
      <c r="AP30" s="611"/>
      <c r="AQ30" s="611"/>
      <c r="AR30" s="611"/>
      <c r="AS30" s="611"/>
      <c r="AT30" s="603"/>
      <c r="AU30" s="603"/>
      <c r="AV30" s="603"/>
      <c r="AW30" s="603"/>
      <c r="AX30" s="603"/>
      <c r="AY30" s="603"/>
      <c r="AZ30" s="603"/>
      <c r="BA30" s="603"/>
      <c r="BB30" s="603"/>
      <c r="BC30" s="603"/>
      <c r="BD30" s="603"/>
      <c r="BE30" s="603"/>
      <c r="BF30" s="605"/>
      <c r="BG30" s="605"/>
      <c r="BH30" s="605"/>
      <c r="BI30" s="605"/>
      <c r="BJ30" s="605"/>
      <c r="BK30" s="605"/>
      <c r="BL30" s="604"/>
      <c r="BM30" s="604"/>
      <c r="BN30" s="604"/>
      <c r="BO30" s="604"/>
      <c r="BP30" s="604"/>
      <c r="BQ30" s="604"/>
    </row>
    <row r="31" spans="1:69" ht="18.75" customHeight="1" x14ac:dyDescent="0.2">
      <c r="A31" s="1077" t="str">
        <f>"R"&amp;表紙・鑑!S3-1</f>
        <v>R7</v>
      </c>
      <c r="B31" s="1076"/>
      <c r="C31" s="1118" t="s">
        <v>824</v>
      </c>
      <c r="D31" s="826"/>
      <c r="E31" s="2282"/>
      <c r="F31" s="2283"/>
      <c r="G31" s="2284"/>
      <c r="H31" s="2282"/>
      <c r="I31" s="2283"/>
      <c r="J31" s="2284"/>
      <c r="K31" s="2282"/>
      <c r="L31" s="2283"/>
      <c r="M31" s="2284"/>
      <c r="N31" s="2282"/>
      <c r="O31" s="2283"/>
      <c r="P31" s="2284"/>
      <c r="Q31" s="2282"/>
      <c r="R31" s="2283"/>
      <c r="S31" s="2284"/>
      <c r="T31" s="2282"/>
      <c r="U31" s="2283"/>
      <c r="V31" s="2284"/>
      <c r="W31" s="2282"/>
      <c r="X31" s="2283"/>
      <c r="Y31" s="2284"/>
      <c r="Z31" s="2282"/>
      <c r="AA31" s="2283"/>
      <c r="AB31" s="2284"/>
      <c r="AC31" s="2282"/>
      <c r="AD31" s="2283"/>
      <c r="AE31" s="2284"/>
      <c r="AF31" s="2282"/>
      <c r="AG31" s="2283"/>
      <c r="AH31" s="2284"/>
      <c r="AI31" s="2282"/>
      <c r="AJ31" s="2283"/>
      <c r="AK31" s="2284"/>
      <c r="AL31" s="2282"/>
      <c r="AM31" s="2283"/>
      <c r="AN31" s="2291"/>
      <c r="AO31" s="611"/>
      <c r="AP31" s="611"/>
      <c r="AQ31" s="611"/>
      <c r="AR31" s="611"/>
      <c r="AS31" s="611"/>
      <c r="AT31" s="603"/>
      <c r="AU31" s="603"/>
      <c r="AV31" s="603"/>
      <c r="AW31" s="603"/>
      <c r="AX31" s="603"/>
      <c r="AY31" s="603"/>
      <c r="AZ31" s="603"/>
      <c r="BA31" s="603"/>
      <c r="BB31" s="603"/>
      <c r="BC31" s="603"/>
      <c r="BD31" s="603"/>
      <c r="BE31" s="603"/>
      <c r="BF31" s="605"/>
      <c r="BG31" s="605"/>
      <c r="BH31" s="605"/>
      <c r="BI31" s="605"/>
      <c r="BJ31" s="605"/>
      <c r="BK31" s="605"/>
      <c r="BL31" s="604"/>
      <c r="BM31" s="604"/>
      <c r="BN31" s="604"/>
      <c r="BO31" s="604"/>
      <c r="BP31" s="604"/>
      <c r="BQ31" s="604"/>
    </row>
    <row r="32" spans="1:69" ht="18.75" customHeight="1" x14ac:dyDescent="0.2">
      <c r="A32" s="1077"/>
      <c r="B32" s="1076"/>
      <c r="C32" s="1118" t="s">
        <v>825</v>
      </c>
      <c r="D32" s="826"/>
      <c r="E32" s="2282"/>
      <c r="F32" s="2283"/>
      <c r="G32" s="2284"/>
      <c r="H32" s="2282"/>
      <c r="I32" s="2283"/>
      <c r="J32" s="2284"/>
      <c r="K32" s="2282"/>
      <c r="L32" s="2283"/>
      <c r="M32" s="2284"/>
      <c r="N32" s="2282"/>
      <c r="O32" s="2283"/>
      <c r="P32" s="2284"/>
      <c r="Q32" s="2282"/>
      <c r="R32" s="2283"/>
      <c r="S32" s="2284"/>
      <c r="T32" s="2282"/>
      <c r="U32" s="2283"/>
      <c r="V32" s="2284"/>
      <c r="W32" s="2282"/>
      <c r="X32" s="2283"/>
      <c r="Y32" s="2284"/>
      <c r="Z32" s="2282"/>
      <c r="AA32" s="2283"/>
      <c r="AB32" s="2284"/>
      <c r="AC32" s="2282"/>
      <c r="AD32" s="2283"/>
      <c r="AE32" s="2284"/>
      <c r="AF32" s="2282"/>
      <c r="AG32" s="2283"/>
      <c r="AH32" s="2284"/>
      <c r="AI32" s="2282"/>
      <c r="AJ32" s="2283"/>
      <c r="AK32" s="2284"/>
      <c r="AL32" s="2282"/>
      <c r="AM32" s="2283"/>
      <c r="AN32" s="2291"/>
      <c r="AO32" s="611"/>
      <c r="AP32" s="611"/>
      <c r="AQ32" s="611"/>
      <c r="AR32" s="611"/>
      <c r="AS32" s="611"/>
      <c r="AT32" s="603"/>
      <c r="AU32" s="603"/>
      <c r="AV32" s="603"/>
      <c r="AW32" s="603"/>
      <c r="AX32" s="603"/>
      <c r="AY32" s="603"/>
      <c r="AZ32" s="603"/>
      <c r="BA32" s="603"/>
      <c r="BB32" s="603"/>
      <c r="BC32" s="603"/>
      <c r="BD32" s="603"/>
      <c r="BE32" s="603"/>
      <c r="BF32" s="605"/>
      <c r="BG32" s="605"/>
      <c r="BH32" s="605"/>
      <c r="BI32" s="605"/>
      <c r="BJ32" s="605"/>
      <c r="BK32" s="605"/>
      <c r="BL32" s="604"/>
      <c r="BM32" s="604"/>
      <c r="BN32" s="604"/>
      <c r="BO32" s="604"/>
      <c r="BP32" s="604"/>
      <c r="BQ32" s="604"/>
    </row>
    <row r="33" spans="1:69" ht="18.75" customHeight="1" x14ac:dyDescent="0.2">
      <c r="A33" s="1077"/>
      <c r="B33" s="1076"/>
      <c r="C33" s="1118" t="s">
        <v>826</v>
      </c>
      <c r="D33" s="826"/>
      <c r="E33" s="2282"/>
      <c r="F33" s="2283"/>
      <c r="G33" s="2284"/>
      <c r="H33" s="2282"/>
      <c r="I33" s="2283"/>
      <c r="J33" s="2284"/>
      <c r="K33" s="2282"/>
      <c r="L33" s="2283"/>
      <c r="M33" s="2284"/>
      <c r="N33" s="2282"/>
      <c r="O33" s="2283"/>
      <c r="P33" s="2284"/>
      <c r="Q33" s="2282"/>
      <c r="R33" s="2283"/>
      <c r="S33" s="2284"/>
      <c r="T33" s="2282"/>
      <c r="U33" s="2283"/>
      <c r="V33" s="2284"/>
      <c r="W33" s="2282"/>
      <c r="X33" s="2283"/>
      <c r="Y33" s="2284"/>
      <c r="Z33" s="2282"/>
      <c r="AA33" s="2283"/>
      <c r="AB33" s="2284"/>
      <c r="AC33" s="2282"/>
      <c r="AD33" s="2283"/>
      <c r="AE33" s="2284"/>
      <c r="AF33" s="2282"/>
      <c r="AG33" s="2283"/>
      <c r="AH33" s="2284"/>
      <c r="AI33" s="2282"/>
      <c r="AJ33" s="2283"/>
      <c r="AK33" s="2284"/>
      <c r="AL33" s="2282"/>
      <c r="AM33" s="2283"/>
      <c r="AN33" s="2291"/>
      <c r="AO33" s="611"/>
      <c r="AP33" s="611"/>
      <c r="AQ33" s="611"/>
      <c r="AR33" s="611"/>
      <c r="AS33" s="611"/>
      <c r="AT33" s="603"/>
      <c r="AU33" s="603"/>
      <c r="AV33" s="603"/>
      <c r="AW33" s="603"/>
      <c r="AX33" s="603"/>
      <c r="AY33" s="603"/>
      <c r="AZ33" s="603"/>
      <c r="BA33" s="603"/>
      <c r="BB33" s="603"/>
      <c r="BC33" s="603"/>
      <c r="BD33" s="603"/>
      <c r="BE33" s="603"/>
      <c r="BF33" s="605"/>
      <c r="BG33" s="605"/>
      <c r="BH33" s="605"/>
      <c r="BI33" s="605"/>
      <c r="BJ33" s="605"/>
      <c r="BK33" s="605"/>
      <c r="BL33" s="604"/>
      <c r="BM33" s="604"/>
      <c r="BN33" s="604"/>
      <c r="BO33" s="604"/>
      <c r="BP33" s="604"/>
      <c r="BQ33" s="604"/>
    </row>
    <row r="34" spans="1:69" ht="18.75" customHeight="1" x14ac:dyDescent="0.2">
      <c r="A34" s="1077" t="s">
        <v>141</v>
      </c>
      <c r="B34" s="1076"/>
      <c r="C34" s="1118" t="s">
        <v>827</v>
      </c>
      <c r="D34" s="826"/>
      <c r="E34" s="2282"/>
      <c r="F34" s="2283"/>
      <c r="G34" s="2284"/>
      <c r="H34" s="2282"/>
      <c r="I34" s="2283"/>
      <c r="J34" s="2284"/>
      <c r="K34" s="2282"/>
      <c r="L34" s="2283"/>
      <c r="M34" s="2284"/>
      <c r="N34" s="2282"/>
      <c r="O34" s="2283"/>
      <c r="P34" s="2284"/>
      <c r="Q34" s="2282"/>
      <c r="R34" s="2283"/>
      <c r="S34" s="2284"/>
      <c r="T34" s="2282"/>
      <c r="U34" s="2283"/>
      <c r="V34" s="2284"/>
      <c r="W34" s="2282"/>
      <c r="X34" s="2283"/>
      <c r="Y34" s="2284"/>
      <c r="Z34" s="2282"/>
      <c r="AA34" s="2283"/>
      <c r="AB34" s="2284"/>
      <c r="AC34" s="2282"/>
      <c r="AD34" s="2283"/>
      <c r="AE34" s="2284"/>
      <c r="AF34" s="2282"/>
      <c r="AG34" s="2283"/>
      <c r="AH34" s="2284"/>
      <c r="AI34" s="2282"/>
      <c r="AJ34" s="2283"/>
      <c r="AK34" s="2284"/>
      <c r="AL34" s="2282"/>
      <c r="AM34" s="2283"/>
      <c r="AN34" s="2291"/>
      <c r="AO34" s="611"/>
      <c r="AP34" s="611"/>
      <c r="AQ34" s="611"/>
      <c r="AR34" s="611"/>
      <c r="AS34" s="611"/>
      <c r="AT34" s="603"/>
      <c r="AU34" s="603"/>
      <c r="AV34" s="603"/>
      <c r="AW34" s="603"/>
      <c r="AX34" s="603"/>
      <c r="AY34" s="603"/>
      <c r="AZ34" s="603"/>
      <c r="BA34" s="603"/>
      <c r="BB34" s="603"/>
      <c r="BC34" s="603"/>
      <c r="BD34" s="603"/>
      <c r="BE34" s="603"/>
      <c r="BF34" s="605"/>
      <c r="BG34" s="605"/>
      <c r="BH34" s="605"/>
      <c r="BI34" s="605"/>
      <c r="BJ34" s="605"/>
      <c r="BK34" s="605"/>
      <c r="BL34" s="604"/>
      <c r="BM34" s="604"/>
      <c r="BN34" s="604"/>
      <c r="BO34" s="604"/>
      <c r="BP34" s="604"/>
      <c r="BQ34" s="604"/>
    </row>
    <row r="35" spans="1:69" ht="18.75" customHeight="1" x14ac:dyDescent="0.2">
      <c r="A35" s="1077"/>
      <c r="B35" s="1076"/>
      <c r="C35" s="1118" t="s">
        <v>828</v>
      </c>
      <c r="D35" s="826"/>
      <c r="E35" s="2282"/>
      <c r="F35" s="2283"/>
      <c r="G35" s="2284"/>
      <c r="H35" s="2282"/>
      <c r="I35" s="2283"/>
      <c r="J35" s="2284"/>
      <c r="K35" s="2282"/>
      <c r="L35" s="2283"/>
      <c r="M35" s="2284"/>
      <c r="N35" s="2282"/>
      <c r="O35" s="2283"/>
      <c r="P35" s="2284"/>
      <c r="Q35" s="2282"/>
      <c r="R35" s="2283"/>
      <c r="S35" s="2284"/>
      <c r="T35" s="2282"/>
      <c r="U35" s="2283"/>
      <c r="V35" s="2284"/>
      <c r="W35" s="2282"/>
      <c r="X35" s="2283"/>
      <c r="Y35" s="2284"/>
      <c r="Z35" s="2282"/>
      <c r="AA35" s="2283"/>
      <c r="AB35" s="2284"/>
      <c r="AC35" s="2282"/>
      <c r="AD35" s="2283"/>
      <c r="AE35" s="2284"/>
      <c r="AF35" s="2282"/>
      <c r="AG35" s="2283"/>
      <c r="AH35" s="2284"/>
      <c r="AI35" s="2282"/>
      <c r="AJ35" s="2283"/>
      <c r="AK35" s="2284"/>
      <c r="AL35" s="2282"/>
      <c r="AM35" s="2283"/>
      <c r="AN35" s="2291"/>
      <c r="AO35" s="611"/>
      <c r="AP35" s="611"/>
      <c r="AQ35" s="611"/>
      <c r="AR35" s="611"/>
      <c r="AS35" s="611"/>
      <c r="AT35" s="603"/>
      <c r="AU35" s="603"/>
      <c r="AV35" s="603"/>
      <c r="AW35" s="603"/>
      <c r="AX35" s="603"/>
      <c r="AY35" s="603"/>
      <c r="AZ35" s="603"/>
      <c r="BA35" s="603"/>
      <c r="BB35" s="603"/>
      <c r="BC35" s="603"/>
      <c r="BD35" s="603"/>
      <c r="BE35" s="603"/>
      <c r="BF35" s="605"/>
      <c r="BG35" s="605"/>
      <c r="BH35" s="605"/>
      <c r="BI35" s="605"/>
      <c r="BJ35" s="605"/>
      <c r="BK35" s="605"/>
      <c r="BL35" s="604"/>
      <c r="BM35" s="604"/>
      <c r="BN35" s="604"/>
      <c r="BO35" s="604"/>
      <c r="BP35" s="604"/>
      <c r="BQ35" s="604"/>
    </row>
    <row r="36" spans="1:69" ht="18.75" customHeight="1" x14ac:dyDescent="0.2">
      <c r="A36" s="612"/>
      <c r="B36" s="613"/>
      <c r="C36" s="1118" t="s">
        <v>829</v>
      </c>
      <c r="D36" s="826"/>
      <c r="E36" s="2282"/>
      <c r="F36" s="2283"/>
      <c r="G36" s="2284"/>
      <c r="H36" s="2282"/>
      <c r="I36" s="2283"/>
      <c r="J36" s="2284"/>
      <c r="K36" s="2282"/>
      <c r="L36" s="2283"/>
      <c r="M36" s="2284"/>
      <c r="N36" s="2282"/>
      <c r="O36" s="2283"/>
      <c r="P36" s="2284"/>
      <c r="Q36" s="2282"/>
      <c r="R36" s="2283"/>
      <c r="S36" s="2284"/>
      <c r="T36" s="2282"/>
      <c r="U36" s="2283"/>
      <c r="V36" s="2284"/>
      <c r="W36" s="2282"/>
      <c r="X36" s="2283"/>
      <c r="Y36" s="2284"/>
      <c r="Z36" s="2282"/>
      <c r="AA36" s="2283"/>
      <c r="AB36" s="2284"/>
      <c r="AC36" s="2282"/>
      <c r="AD36" s="2283"/>
      <c r="AE36" s="2284"/>
      <c r="AF36" s="2282"/>
      <c r="AG36" s="2283"/>
      <c r="AH36" s="2284"/>
      <c r="AI36" s="2282"/>
      <c r="AJ36" s="2283"/>
      <c r="AK36" s="2284"/>
      <c r="AL36" s="2282"/>
      <c r="AM36" s="2283"/>
      <c r="AN36" s="2291"/>
      <c r="AO36" s="611"/>
      <c r="AP36" s="611"/>
      <c r="AQ36" s="611"/>
      <c r="AR36" s="611"/>
      <c r="AS36" s="611"/>
      <c r="AT36" s="603"/>
      <c r="AU36" s="603"/>
      <c r="AV36" s="603"/>
      <c r="AW36" s="603"/>
      <c r="AX36" s="603"/>
      <c r="AY36" s="603"/>
      <c r="AZ36" s="603"/>
      <c r="BA36" s="603"/>
      <c r="BB36" s="603"/>
      <c r="BC36" s="603"/>
      <c r="BD36" s="603"/>
      <c r="BE36" s="603"/>
      <c r="BF36" s="605"/>
      <c r="BG36" s="605"/>
      <c r="BH36" s="605"/>
      <c r="BI36" s="605"/>
      <c r="BJ36" s="605"/>
      <c r="BK36" s="605"/>
      <c r="BL36" s="604"/>
      <c r="BM36" s="604"/>
      <c r="BN36" s="604"/>
      <c r="BO36" s="604"/>
      <c r="BP36" s="604"/>
      <c r="BQ36" s="604"/>
    </row>
    <row r="37" spans="1:69" ht="18.75" customHeight="1" x14ac:dyDescent="0.2">
      <c r="A37" s="620"/>
      <c r="B37" s="629"/>
      <c r="C37" s="1118" t="s">
        <v>830</v>
      </c>
      <c r="D37" s="826"/>
      <c r="E37" s="2282"/>
      <c r="F37" s="2283"/>
      <c r="G37" s="2284"/>
      <c r="H37" s="2282"/>
      <c r="I37" s="2283"/>
      <c r="J37" s="2284"/>
      <c r="K37" s="2282"/>
      <c r="L37" s="2283"/>
      <c r="M37" s="2284"/>
      <c r="N37" s="2282"/>
      <c r="O37" s="2283"/>
      <c r="P37" s="2284"/>
      <c r="Q37" s="2282"/>
      <c r="R37" s="2283"/>
      <c r="S37" s="2284"/>
      <c r="T37" s="2282"/>
      <c r="U37" s="2283"/>
      <c r="V37" s="2284"/>
      <c r="W37" s="2282"/>
      <c r="X37" s="2283"/>
      <c r="Y37" s="2284"/>
      <c r="Z37" s="2282"/>
      <c r="AA37" s="2283"/>
      <c r="AB37" s="2284"/>
      <c r="AC37" s="2282"/>
      <c r="AD37" s="2283"/>
      <c r="AE37" s="2284"/>
      <c r="AF37" s="2282"/>
      <c r="AG37" s="2283"/>
      <c r="AH37" s="2284"/>
      <c r="AI37" s="2282"/>
      <c r="AJ37" s="2283"/>
      <c r="AK37" s="2284"/>
      <c r="AL37" s="2282"/>
      <c r="AM37" s="2283"/>
      <c r="AN37" s="2291"/>
      <c r="AO37" s="611"/>
      <c r="AP37" s="611"/>
      <c r="AQ37" s="611"/>
      <c r="AR37" s="611"/>
      <c r="AS37" s="611"/>
      <c r="AT37" s="603"/>
      <c r="AU37" s="603"/>
      <c r="AV37" s="603"/>
      <c r="AW37" s="603"/>
      <c r="AX37" s="603"/>
      <c r="AY37" s="603"/>
      <c r="AZ37" s="603"/>
      <c r="BA37" s="603"/>
      <c r="BB37" s="603"/>
      <c r="BC37" s="603"/>
      <c r="BD37" s="603"/>
      <c r="BE37" s="603"/>
      <c r="BF37" s="605"/>
      <c r="BG37" s="605"/>
      <c r="BH37" s="605"/>
      <c r="BI37" s="605"/>
      <c r="BJ37" s="605"/>
      <c r="BK37" s="605"/>
      <c r="BL37" s="604"/>
      <c r="BM37" s="604"/>
      <c r="BN37" s="604"/>
      <c r="BO37" s="604"/>
      <c r="BP37" s="604"/>
      <c r="BQ37" s="604"/>
    </row>
    <row r="38" spans="1:69" ht="18.75" customHeight="1" x14ac:dyDescent="0.2">
      <c r="A38" s="2293" t="str">
        <f>"R"&amp;表紙・鑑!S3</f>
        <v>R8</v>
      </c>
      <c r="B38" s="1117"/>
      <c r="C38" s="1118" t="s">
        <v>831</v>
      </c>
      <c r="D38" s="826"/>
      <c r="E38" s="2282"/>
      <c r="F38" s="2283"/>
      <c r="G38" s="2284"/>
      <c r="H38" s="2282"/>
      <c r="I38" s="2283"/>
      <c r="J38" s="2284"/>
      <c r="K38" s="2282"/>
      <c r="L38" s="2283"/>
      <c r="M38" s="2284"/>
      <c r="N38" s="2282"/>
      <c r="O38" s="2283"/>
      <c r="P38" s="2284"/>
      <c r="Q38" s="2282"/>
      <c r="R38" s="2283"/>
      <c r="S38" s="2284"/>
      <c r="T38" s="2282"/>
      <c r="U38" s="2283"/>
      <c r="V38" s="2284"/>
      <c r="W38" s="2282"/>
      <c r="X38" s="2283"/>
      <c r="Y38" s="2284"/>
      <c r="Z38" s="2282"/>
      <c r="AA38" s="2283"/>
      <c r="AB38" s="2284"/>
      <c r="AC38" s="2282"/>
      <c r="AD38" s="2283"/>
      <c r="AE38" s="2284"/>
      <c r="AF38" s="2282"/>
      <c r="AG38" s="2283"/>
      <c r="AH38" s="2284"/>
      <c r="AI38" s="2282"/>
      <c r="AJ38" s="2283"/>
      <c r="AK38" s="2284"/>
      <c r="AL38" s="2282"/>
      <c r="AM38" s="2283"/>
      <c r="AN38" s="2291"/>
      <c r="AO38" s="611"/>
      <c r="AP38" s="611"/>
      <c r="AQ38" s="611"/>
      <c r="AR38" s="611"/>
      <c r="AS38" s="611"/>
      <c r="AT38" s="603"/>
      <c r="AU38" s="603"/>
      <c r="AV38" s="603"/>
      <c r="AW38" s="603"/>
      <c r="AX38" s="603"/>
      <c r="AY38" s="603"/>
      <c r="AZ38" s="603"/>
      <c r="BA38" s="603"/>
      <c r="BB38" s="603"/>
      <c r="BC38" s="603"/>
      <c r="BD38" s="603"/>
      <c r="BE38" s="603"/>
      <c r="BF38" s="605"/>
      <c r="BG38" s="605"/>
      <c r="BH38" s="605"/>
      <c r="BI38" s="605"/>
      <c r="BJ38" s="605"/>
      <c r="BK38" s="605"/>
      <c r="BL38" s="604"/>
      <c r="BM38" s="604"/>
      <c r="BN38" s="604"/>
      <c r="BO38" s="604"/>
      <c r="BP38" s="604"/>
      <c r="BQ38" s="604"/>
    </row>
    <row r="39" spans="1:69" ht="18.75" customHeight="1" x14ac:dyDescent="0.2">
      <c r="A39" s="1077"/>
      <c r="B39" s="1076"/>
      <c r="C39" s="1118" t="s">
        <v>832</v>
      </c>
      <c r="D39" s="826"/>
      <c r="E39" s="2282"/>
      <c r="F39" s="2283"/>
      <c r="G39" s="2284"/>
      <c r="H39" s="2282"/>
      <c r="I39" s="2283"/>
      <c r="J39" s="2284"/>
      <c r="K39" s="2282"/>
      <c r="L39" s="2283"/>
      <c r="M39" s="2284"/>
      <c r="N39" s="2282"/>
      <c r="O39" s="2283"/>
      <c r="P39" s="2284"/>
      <c r="Q39" s="2282"/>
      <c r="R39" s="2283"/>
      <c r="S39" s="2284"/>
      <c r="T39" s="2282"/>
      <c r="U39" s="2283"/>
      <c r="V39" s="2284"/>
      <c r="W39" s="2282"/>
      <c r="X39" s="2283"/>
      <c r="Y39" s="2284"/>
      <c r="Z39" s="2282"/>
      <c r="AA39" s="2283"/>
      <c r="AB39" s="2284"/>
      <c r="AC39" s="2282"/>
      <c r="AD39" s="2283"/>
      <c r="AE39" s="2284"/>
      <c r="AF39" s="2282"/>
      <c r="AG39" s="2283"/>
      <c r="AH39" s="2284"/>
      <c r="AI39" s="2282"/>
      <c r="AJ39" s="2283"/>
      <c r="AK39" s="2284"/>
      <c r="AL39" s="2282"/>
      <c r="AM39" s="2283"/>
      <c r="AN39" s="2291"/>
      <c r="AO39" s="603"/>
      <c r="AP39" s="603"/>
      <c r="AQ39" s="603"/>
      <c r="AR39" s="603"/>
      <c r="AS39" s="603"/>
      <c r="AT39" s="603"/>
      <c r="AU39" s="603"/>
      <c r="AV39" s="603"/>
      <c r="AW39" s="603"/>
      <c r="AX39" s="603"/>
      <c r="AY39" s="603"/>
      <c r="AZ39" s="603"/>
      <c r="BA39" s="603"/>
      <c r="BB39" s="603"/>
      <c r="BC39" s="603"/>
      <c r="BD39" s="603"/>
      <c r="BE39" s="603"/>
      <c r="BF39" s="605"/>
      <c r="BG39" s="605"/>
      <c r="BH39" s="605"/>
      <c r="BI39" s="605"/>
      <c r="BJ39" s="605"/>
      <c r="BK39" s="605"/>
      <c r="BL39" s="604"/>
      <c r="BM39" s="604"/>
      <c r="BN39" s="604"/>
      <c r="BO39" s="604"/>
      <c r="BP39" s="604"/>
      <c r="BQ39" s="604"/>
    </row>
    <row r="40" spans="1:69" ht="18.75" customHeight="1" x14ac:dyDescent="0.2">
      <c r="A40" s="1129" t="s">
        <v>49</v>
      </c>
      <c r="B40" s="2308"/>
      <c r="C40" s="789" t="s">
        <v>833</v>
      </c>
      <c r="D40" s="790"/>
      <c r="E40" s="2282"/>
      <c r="F40" s="2283"/>
      <c r="G40" s="2284"/>
      <c r="H40" s="2282"/>
      <c r="I40" s="2283"/>
      <c r="J40" s="2284"/>
      <c r="K40" s="2282"/>
      <c r="L40" s="2283"/>
      <c r="M40" s="2284"/>
      <c r="N40" s="2282"/>
      <c r="O40" s="2283"/>
      <c r="P40" s="2284"/>
      <c r="Q40" s="2282"/>
      <c r="R40" s="2283"/>
      <c r="S40" s="2284"/>
      <c r="T40" s="2282"/>
      <c r="U40" s="2283"/>
      <c r="V40" s="2284"/>
      <c r="W40" s="2282"/>
      <c r="X40" s="2283"/>
      <c r="Y40" s="2284"/>
      <c r="Z40" s="2282"/>
      <c r="AA40" s="2283"/>
      <c r="AB40" s="2284"/>
      <c r="AC40" s="2282"/>
      <c r="AD40" s="2283"/>
      <c r="AE40" s="2284"/>
      <c r="AF40" s="2282"/>
      <c r="AG40" s="2283"/>
      <c r="AH40" s="2284"/>
      <c r="AI40" s="2282"/>
      <c r="AJ40" s="2283"/>
      <c r="AK40" s="2284"/>
      <c r="AL40" s="2282"/>
      <c r="AM40" s="2283"/>
      <c r="AN40" s="2291"/>
      <c r="AO40" s="603"/>
      <c r="AP40" s="603"/>
      <c r="AQ40" s="603"/>
      <c r="AR40" s="603"/>
      <c r="AS40" s="603"/>
      <c r="AT40" s="603"/>
      <c r="AU40" s="603"/>
      <c r="AV40" s="603"/>
      <c r="AW40" s="603"/>
      <c r="AX40" s="603"/>
      <c r="AY40" s="603"/>
      <c r="AZ40" s="603"/>
      <c r="BA40" s="603"/>
      <c r="BB40" s="603"/>
      <c r="BC40" s="603"/>
      <c r="BD40" s="603"/>
      <c r="BE40" s="603"/>
      <c r="BF40" s="605"/>
      <c r="BG40" s="605"/>
      <c r="BH40" s="605"/>
      <c r="BI40" s="605"/>
      <c r="BJ40" s="605"/>
      <c r="BK40" s="605"/>
      <c r="BL40" s="604"/>
      <c r="BM40" s="604"/>
      <c r="BN40" s="604"/>
      <c r="BO40" s="604"/>
      <c r="BP40" s="604"/>
      <c r="BQ40" s="604"/>
    </row>
    <row r="41" spans="1:69" ht="18.75" customHeight="1" x14ac:dyDescent="0.2">
      <c r="A41" s="824" t="s">
        <v>813</v>
      </c>
      <c r="B41" s="825"/>
      <c r="C41" s="825"/>
      <c r="D41" s="826"/>
      <c r="E41" s="2282"/>
      <c r="F41" s="2283"/>
      <c r="G41" s="2284"/>
      <c r="H41" s="2282"/>
      <c r="I41" s="2283"/>
      <c r="J41" s="2284"/>
      <c r="K41" s="2282"/>
      <c r="L41" s="2283"/>
      <c r="M41" s="2284"/>
      <c r="N41" s="2282"/>
      <c r="O41" s="2283"/>
      <c r="P41" s="2284"/>
      <c r="Q41" s="2282"/>
      <c r="R41" s="2283"/>
      <c r="S41" s="2284"/>
      <c r="T41" s="2282"/>
      <c r="U41" s="2283"/>
      <c r="V41" s="2284"/>
      <c r="W41" s="2282"/>
      <c r="X41" s="2283"/>
      <c r="Y41" s="2284"/>
      <c r="Z41" s="2282"/>
      <c r="AA41" s="2283"/>
      <c r="AB41" s="2284"/>
      <c r="AC41" s="2282"/>
      <c r="AD41" s="2283"/>
      <c r="AE41" s="2284"/>
      <c r="AF41" s="2282"/>
      <c r="AG41" s="2283"/>
      <c r="AH41" s="2284"/>
      <c r="AI41" s="2282"/>
      <c r="AJ41" s="2283"/>
      <c r="AK41" s="2284"/>
      <c r="AL41" s="2282"/>
      <c r="AM41" s="2283"/>
      <c r="AN41" s="2291"/>
      <c r="AO41" s="603"/>
      <c r="AP41" s="603"/>
      <c r="AQ41" s="603"/>
      <c r="AR41" s="603"/>
      <c r="AS41" s="603"/>
      <c r="AT41" s="603"/>
      <c r="AU41" s="603"/>
      <c r="AV41" s="603"/>
      <c r="AW41" s="603"/>
      <c r="AX41" s="603"/>
      <c r="AY41" s="603"/>
      <c r="AZ41" s="603"/>
      <c r="BA41" s="603"/>
      <c r="BB41" s="603"/>
      <c r="BC41" s="603"/>
      <c r="BD41" s="603"/>
      <c r="BE41" s="603"/>
      <c r="BF41" s="605"/>
      <c r="BG41" s="605"/>
      <c r="BH41" s="605"/>
      <c r="BI41" s="605"/>
      <c r="BJ41" s="605"/>
      <c r="BK41" s="605"/>
      <c r="BL41" s="604"/>
      <c r="BM41" s="604"/>
      <c r="BN41" s="604"/>
      <c r="BO41" s="604"/>
      <c r="BP41" s="604"/>
      <c r="BQ41" s="604"/>
    </row>
    <row r="42" spans="1:69" ht="18.75" customHeight="1" x14ac:dyDescent="0.2">
      <c r="A42" s="767" t="s">
        <v>880</v>
      </c>
      <c r="B42" s="768"/>
      <c r="C42" s="768"/>
      <c r="D42" s="768"/>
      <c r="E42" s="2285">
        <f>SUM(E29:G40)/12</f>
        <v>0</v>
      </c>
      <c r="F42" s="2285"/>
      <c r="G42" s="2285"/>
      <c r="H42" s="2334">
        <f t="shared" ref="H42" si="23">SUM(H29:J40)/12</f>
        <v>0</v>
      </c>
      <c r="I42" s="2335"/>
      <c r="J42" s="2336"/>
      <c r="K42" s="2334">
        <f t="shared" ref="K42" si="24">SUM(K29:M40)/12</f>
        <v>0</v>
      </c>
      <c r="L42" s="2335"/>
      <c r="M42" s="2336"/>
      <c r="N42" s="2334">
        <f t="shared" ref="N42" si="25">SUM(N29:P40)/12</f>
        <v>0</v>
      </c>
      <c r="O42" s="2335"/>
      <c r="P42" s="2336"/>
      <c r="Q42" s="2334">
        <f t="shared" ref="Q42" si="26">SUM(Q29:S40)/12</f>
        <v>0</v>
      </c>
      <c r="R42" s="2335"/>
      <c r="S42" s="2336"/>
      <c r="T42" s="2334">
        <f t="shared" ref="T42" si="27">SUM(T29:V40)/12</f>
        <v>0</v>
      </c>
      <c r="U42" s="2335"/>
      <c r="V42" s="2336"/>
      <c r="W42" s="2334">
        <f t="shared" ref="W42" si="28">SUM(W29:Y40)/12</f>
        <v>0</v>
      </c>
      <c r="X42" s="2335"/>
      <c r="Y42" s="2336"/>
      <c r="Z42" s="2334">
        <f t="shared" ref="Z42" si="29">SUM(Z29:AB40)/12</f>
        <v>0</v>
      </c>
      <c r="AA42" s="2335"/>
      <c r="AB42" s="2336"/>
      <c r="AC42" s="2334">
        <f t="shared" ref="AC42" si="30">SUM(AC29:AE40)/12</f>
        <v>0</v>
      </c>
      <c r="AD42" s="2335"/>
      <c r="AE42" s="2336"/>
      <c r="AF42" s="2334">
        <f t="shared" ref="AF42" si="31">SUM(AF29:AH40)/12</f>
        <v>0</v>
      </c>
      <c r="AG42" s="2335"/>
      <c r="AH42" s="2336"/>
      <c r="AI42" s="2334">
        <f t="shared" ref="AI42" si="32">SUM(AI29:AK40)/12</f>
        <v>0</v>
      </c>
      <c r="AJ42" s="2335"/>
      <c r="AK42" s="2336"/>
      <c r="AL42" s="2334">
        <f t="shared" ref="AL42" si="33">SUM(AL29:AN40)/12</f>
        <v>0</v>
      </c>
      <c r="AM42" s="2335"/>
      <c r="AN42" s="2340"/>
      <c r="AO42" s="610"/>
      <c r="AP42" s="610"/>
      <c r="AQ42" s="610"/>
      <c r="AR42" s="610"/>
      <c r="AS42" s="618"/>
      <c r="AT42" s="605"/>
      <c r="AU42" s="605"/>
      <c r="AV42" s="605"/>
      <c r="AW42" s="605"/>
      <c r="AX42" s="605"/>
      <c r="AY42" s="605"/>
      <c r="AZ42" s="605"/>
      <c r="BA42" s="605"/>
      <c r="BB42" s="605"/>
      <c r="BC42" s="605"/>
      <c r="BD42" s="605"/>
      <c r="BE42" s="605"/>
      <c r="BF42" s="605"/>
      <c r="BG42" s="605"/>
      <c r="BH42" s="605"/>
      <c r="BI42" s="605"/>
      <c r="BJ42" s="605"/>
      <c r="BK42" s="605"/>
      <c r="BL42" s="604"/>
      <c r="BM42" s="604"/>
      <c r="BN42" s="604"/>
      <c r="BO42" s="604"/>
      <c r="BP42" s="604"/>
      <c r="BQ42" s="604"/>
    </row>
    <row r="43" spans="1:69" ht="18.75" customHeight="1" thickBot="1" x14ac:dyDescent="0.25">
      <c r="A43" s="2294" t="s">
        <v>879</v>
      </c>
      <c r="B43" s="2295"/>
      <c r="C43" s="2295"/>
      <c r="D43" s="2295"/>
      <c r="E43" s="2290" t="e">
        <f>E42/E41</f>
        <v>#DIV/0!</v>
      </c>
      <c r="F43" s="2290"/>
      <c r="G43" s="2290"/>
      <c r="H43" s="2337" t="e">
        <f t="shared" ref="H43" si="34">H42/H41</f>
        <v>#DIV/0!</v>
      </c>
      <c r="I43" s="2338"/>
      <c r="J43" s="2339"/>
      <c r="K43" s="2337" t="e">
        <f t="shared" ref="K43" si="35">K42/K41</f>
        <v>#DIV/0!</v>
      </c>
      <c r="L43" s="2338"/>
      <c r="M43" s="2339"/>
      <c r="N43" s="2337" t="e">
        <f t="shared" ref="N43" si="36">N42/N41</f>
        <v>#DIV/0!</v>
      </c>
      <c r="O43" s="2338"/>
      <c r="P43" s="2339"/>
      <c r="Q43" s="2337" t="e">
        <f>Q42/Q41</f>
        <v>#DIV/0!</v>
      </c>
      <c r="R43" s="2338"/>
      <c r="S43" s="2339"/>
      <c r="T43" s="2337" t="e">
        <f t="shared" ref="T43" si="37">T42/T41</f>
        <v>#DIV/0!</v>
      </c>
      <c r="U43" s="2338"/>
      <c r="V43" s="2339"/>
      <c r="W43" s="2337" t="e">
        <f t="shared" ref="W43" si="38">W42/W41</f>
        <v>#DIV/0!</v>
      </c>
      <c r="X43" s="2338"/>
      <c r="Y43" s="2339"/>
      <c r="Z43" s="2337" t="e">
        <f t="shared" ref="Z43" si="39">Z42/Z41</f>
        <v>#DIV/0!</v>
      </c>
      <c r="AA43" s="2338"/>
      <c r="AB43" s="2339"/>
      <c r="AC43" s="2337" t="e">
        <f t="shared" ref="AC43" si="40">AC42/AC41</f>
        <v>#DIV/0!</v>
      </c>
      <c r="AD43" s="2338"/>
      <c r="AE43" s="2339"/>
      <c r="AF43" s="2337" t="e">
        <f t="shared" ref="AF43" si="41">AF42/AF41</f>
        <v>#DIV/0!</v>
      </c>
      <c r="AG43" s="2338"/>
      <c r="AH43" s="2339"/>
      <c r="AI43" s="2337" t="e">
        <f t="shared" ref="AI43" si="42">AI42/AI41</f>
        <v>#DIV/0!</v>
      </c>
      <c r="AJ43" s="2338"/>
      <c r="AK43" s="2339"/>
      <c r="AL43" s="2337" t="e">
        <f t="shared" ref="AL43" si="43">AL42/AL41</f>
        <v>#DIV/0!</v>
      </c>
      <c r="AM43" s="2338"/>
      <c r="AN43" s="2341"/>
      <c r="AO43" s="610"/>
      <c r="AP43" s="610"/>
      <c r="AQ43" s="610"/>
      <c r="AR43" s="610"/>
      <c r="AS43" s="618"/>
      <c r="AT43" s="605"/>
      <c r="AU43" s="605"/>
      <c r="AV43" s="605"/>
      <c r="AW43" s="605"/>
      <c r="AX43" s="605"/>
      <c r="AY43" s="605"/>
      <c r="AZ43" s="605"/>
      <c r="BA43" s="605"/>
      <c r="BB43" s="605"/>
      <c r="BC43" s="605"/>
      <c r="BD43" s="605"/>
      <c r="BE43" s="605"/>
      <c r="BF43" s="605"/>
      <c r="BG43" s="605"/>
      <c r="BH43" s="605"/>
      <c r="BI43" s="605"/>
      <c r="BJ43" s="605"/>
      <c r="BK43" s="605"/>
      <c r="BL43" s="604"/>
      <c r="BM43" s="604"/>
      <c r="BN43" s="604"/>
      <c r="BO43" s="604"/>
      <c r="BP43" s="604"/>
      <c r="BQ43" s="604"/>
    </row>
    <row r="44" spans="1:69" ht="18.75" customHeight="1" x14ac:dyDescent="0.2">
      <c r="A44" s="614" t="s">
        <v>13</v>
      </c>
      <c r="B44" s="606" t="s">
        <v>532</v>
      </c>
      <c r="C44" s="603"/>
      <c r="D44" s="603"/>
      <c r="E44" s="603"/>
      <c r="F44" s="603"/>
      <c r="G44" s="603"/>
      <c r="H44" s="603"/>
      <c r="I44" s="603"/>
      <c r="J44" s="603"/>
      <c r="K44" s="603"/>
      <c r="L44" s="603"/>
      <c r="M44" s="603"/>
      <c r="N44" s="603"/>
      <c r="O44" s="603"/>
      <c r="P44" s="603"/>
      <c r="Q44" s="603"/>
      <c r="R44" s="603"/>
      <c r="S44" s="603"/>
      <c r="T44" s="603"/>
      <c r="U44" s="603"/>
      <c r="V44" s="603"/>
      <c r="W44" s="603"/>
      <c r="X44" s="603"/>
      <c r="Y44" s="603"/>
      <c r="Z44" s="603"/>
      <c r="AA44" s="603"/>
      <c r="AB44" s="603"/>
      <c r="AC44" s="603"/>
      <c r="AD44" s="603"/>
      <c r="AE44" s="603"/>
      <c r="AF44" s="603"/>
      <c r="AG44" s="603"/>
      <c r="AH44" s="603"/>
      <c r="AI44" s="603"/>
      <c r="AJ44" s="603"/>
      <c r="AK44" s="603"/>
      <c r="AL44" s="603"/>
      <c r="AM44" s="603"/>
      <c r="AN44" s="603"/>
      <c r="AO44" s="603"/>
      <c r="AP44" s="603"/>
      <c r="AQ44" s="603"/>
      <c r="AR44" s="603"/>
      <c r="AS44" s="603"/>
      <c r="AT44" s="603"/>
      <c r="AU44" s="603"/>
      <c r="AV44" s="603"/>
      <c r="AW44" s="603"/>
      <c r="AX44" s="603"/>
      <c r="AY44" s="603"/>
      <c r="AZ44" s="603"/>
      <c r="BA44" s="603"/>
      <c r="BB44" s="603"/>
      <c r="BC44" s="603"/>
      <c r="BD44" s="603"/>
      <c r="BE44" s="603"/>
      <c r="BF44" s="605"/>
      <c r="BG44" s="605"/>
      <c r="BH44" s="605"/>
      <c r="BI44" s="605"/>
      <c r="BJ44" s="605"/>
      <c r="BK44" s="605"/>
      <c r="BL44" s="604"/>
      <c r="BM44" s="604"/>
      <c r="BN44" s="604"/>
      <c r="BO44" s="604"/>
      <c r="BP44" s="604"/>
      <c r="BQ44" s="604"/>
    </row>
    <row r="45" spans="1:69" ht="18.75" customHeight="1" x14ac:dyDescent="0.2">
      <c r="A45" s="606"/>
      <c r="B45" s="606" t="s">
        <v>533</v>
      </c>
      <c r="C45" s="603"/>
      <c r="D45" s="603"/>
      <c r="E45" s="603"/>
      <c r="F45" s="603"/>
      <c r="G45" s="603"/>
      <c r="H45" s="603"/>
      <c r="I45" s="603"/>
      <c r="J45" s="603"/>
      <c r="K45" s="603"/>
      <c r="L45" s="603"/>
      <c r="M45" s="603"/>
      <c r="N45" s="603"/>
      <c r="O45" s="603"/>
      <c r="P45" s="603"/>
      <c r="Q45" s="603"/>
      <c r="R45" s="603"/>
      <c r="S45" s="603"/>
      <c r="T45" s="603"/>
      <c r="U45" s="603"/>
      <c r="V45" s="603"/>
      <c r="W45" s="603"/>
      <c r="X45" s="603"/>
      <c r="Y45" s="603"/>
      <c r="Z45" s="603"/>
      <c r="AA45" s="603"/>
      <c r="AB45" s="603"/>
      <c r="AC45" s="603"/>
      <c r="AD45" s="603"/>
      <c r="AE45" s="603"/>
      <c r="AF45" s="603"/>
      <c r="AG45" s="603"/>
      <c r="AH45" s="603"/>
      <c r="AI45" s="603"/>
      <c r="AJ45" s="603"/>
      <c r="AK45" s="603"/>
      <c r="AL45" s="603"/>
      <c r="AM45" s="603"/>
      <c r="AN45" s="603"/>
      <c r="AO45" s="603"/>
      <c r="AP45" s="603"/>
      <c r="AQ45" s="603"/>
      <c r="AR45" s="603"/>
      <c r="AS45" s="603"/>
      <c r="AT45" s="603"/>
      <c r="AU45" s="603"/>
      <c r="AV45" s="603"/>
      <c r="AW45" s="603"/>
      <c r="AX45" s="603"/>
      <c r="AY45" s="603"/>
      <c r="AZ45" s="603"/>
      <c r="BA45" s="603"/>
      <c r="BB45" s="603"/>
      <c r="BC45" s="603"/>
      <c r="BD45" s="603"/>
      <c r="BE45" s="603"/>
      <c r="BF45" s="605"/>
      <c r="BG45" s="605"/>
      <c r="BH45" s="605"/>
      <c r="BI45" s="605"/>
      <c r="BJ45" s="605"/>
      <c r="BK45" s="605"/>
      <c r="BL45" s="604"/>
      <c r="BM45" s="604"/>
      <c r="BN45" s="604"/>
      <c r="BO45" s="604"/>
      <c r="BP45" s="604"/>
      <c r="BQ45" s="604"/>
    </row>
    <row r="46" spans="1:69" ht="18.75" customHeight="1" x14ac:dyDescent="0.2">
      <c r="A46" s="603"/>
      <c r="B46" s="603"/>
      <c r="C46" s="603"/>
      <c r="D46" s="603"/>
      <c r="E46" s="603"/>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5"/>
      <c r="BG46" s="605"/>
      <c r="BH46" s="605"/>
      <c r="BI46" s="605"/>
      <c r="BJ46" s="605"/>
      <c r="BK46" s="605"/>
      <c r="BL46" s="604"/>
      <c r="BM46" s="604"/>
      <c r="BN46" s="604"/>
      <c r="BO46" s="604"/>
      <c r="BP46" s="604"/>
      <c r="BQ46" s="604"/>
    </row>
    <row r="47" spans="1:69" ht="18.75" customHeight="1" x14ac:dyDescent="0.2">
      <c r="A47" s="603"/>
      <c r="B47" s="603"/>
      <c r="C47" s="603"/>
      <c r="D47" s="603"/>
      <c r="E47" s="603"/>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5"/>
      <c r="BG47" s="605"/>
      <c r="BH47" s="605"/>
      <c r="BI47" s="605"/>
      <c r="BJ47" s="605"/>
      <c r="BK47" s="605"/>
      <c r="BL47" s="604"/>
      <c r="BM47" s="604"/>
      <c r="BN47" s="604"/>
      <c r="BO47" s="604"/>
      <c r="BP47" s="604"/>
      <c r="BQ47" s="604"/>
    </row>
    <row r="48" spans="1:69" ht="18.75" customHeight="1" x14ac:dyDescent="0.2">
      <c r="A48" s="603"/>
      <c r="B48" s="603"/>
      <c r="C48" s="603"/>
      <c r="D48" s="603"/>
      <c r="E48" s="603"/>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5"/>
      <c r="BG48" s="605"/>
      <c r="BH48" s="605"/>
      <c r="BI48" s="605"/>
      <c r="BJ48" s="605"/>
      <c r="BK48" s="605"/>
      <c r="BL48" s="604"/>
      <c r="BM48" s="604"/>
      <c r="BN48" s="604"/>
      <c r="BO48" s="604"/>
      <c r="BP48" s="604"/>
      <c r="BQ48" s="604"/>
    </row>
    <row r="49" spans="1:69" ht="18.75" customHeight="1" x14ac:dyDescent="0.2">
      <c r="A49" s="602"/>
      <c r="B49" s="602"/>
      <c r="C49" s="602"/>
      <c r="D49" s="602"/>
      <c r="E49" s="602"/>
      <c r="F49" s="602"/>
      <c r="G49" s="602"/>
      <c r="H49" s="602"/>
      <c r="I49" s="602"/>
      <c r="J49" s="602"/>
      <c r="K49" s="602"/>
      <c r="L49" s="602"/>
      <c r="M49" s="602"/>
      <c r="N49" s="602"/>
      <c r="O49" s="602"/>
      <c r="P49" s="602"/>
      <c r="Q49" s="602"/>
      <c r="R49" s="602"/>
      <c r="S49" s="602"/>
      <c r="T49" s="602"/>
      <c r="U49" s="602"/>
      <c r="V49" s="602"/>
      <c r="W49" s="602"/>
      <c r="X49" s="602"/>
      <c r="Y49" s="602"/>
      <c r="Z49" s="602"/>
      <c r="AA49" s="602"/>
      <c r="AB49" s="602"/>
      <c r="AC49" s="602"/>
      <c r="AD49" s="602"/>
      <c r="AE49" s="602"/>
      <c r="AF49" s="602"/>
      <c r="AG49" s="602"/>
      <c r="AH49" s="602"/>
      <c r="AI49" s="602"/>
      <c r="AJ49" s="602"/>
      <c r="AK49" s="602"/>
      <c r="AL49" s="602"/>
      <c r="AM49" s="602"/>
      <c r="AN49" s="602"/>
      <c r="AO49" s="602"/>
      <c r="AP49" s="602"/>
      <c r="AQ49" s="602"/>
      <c r="AR49" s="602"/>
      <c r="AS49" s="602"/>
      <c r="AT49" s="602"/>
      <c r="AU49" s="602"/>
      <c r="AV49" s="602"/>
      <c r="AW49" s="602"/>
      <c r="AX49" s="602"/>
      <c r="AY49" s="602"/>
      <c r="AZ49" s="602"/>
      <c r="BA49" s="602"/>
      <c r="BB49" s="602"/>
      <c r="BC49" s="602"/>
      <c r="BD49" s="602"/>
      <c r="BE49" s="602"/>
      <c r="BF49" s="605"/>
      <c r="BG49" s="605"/>
      <c r="BH49" s="605"/>
      <c r="BI49" s="605"/>
      <c r="BJ49" s="605"/>
      <c r="BK49" s="605"/>
      <c r="BL49" s="604"/>
      <c r="BM49" s="604"/>
      <c r="BN49" s="604"/>
      <c r="BO49" s="604"/>
      <c r="BP49" s="604"/>
      <c r="BQ49" s="604"/>
    </row>
    <row r="50" spans="1:69" ht="18.75" customHeight="1" x14ac:dyDescent="0.2">
      <c r="A50" s="602"/>
      <c r="B50" s="602"/>
      <c r="C50" s="602"/>
      <c r="D50" s="602"/>
      <c r="E50" s="602"/>
      <c r="F50" s="602"/>
      <c r="G50" s="602"/>
      <c r="H50" s="602"/>
      <c r="I50" s="602"/>
      <c r="J50" s="602"/>
      <c r="K50" s="602"/>
      <c r="L50" s="602"/>
      <c r="M50" s="602"/>
      <c r="N50" s="602"/>
      <c r="O50" s="602"/>
      <c r="P50" s="602"/>
      <c r="Q50" s="602"/>
      <c r="R50" s="602"/>
      <c r="S50" s="602"/>
      <c r="T50" s="602"/>
      <c r="U50" s="602"/>
      <c r="V50" s="602"/>
      <c r="W50" s="602"/>
      <c r="X50" s="602"/>
      <c r="Y50" s="602"/>
      <c r="Z50" s="602"/>
      <c r="AA50" s="602"/>
      <c r="AB50" s="602"/>
      <c r="AC50" s="602"/>
      <c r="AD50" s="602"/>
      <c r="AE50" s="602"/>
      <c r="AF50" s="602"/>
      <c r="AG50" s="602"/>
      <c r="AH50" s="602"/>
      <c r="AI50" s="602"/>
      <c r="AJ50" s="602"/>
      <c r="AK50" s="602"/>
      <c r="AL50" s="602"/>
      <c r="AM50" s="602"/>
      <c r="AN50" s="602"/>
      <c r="AO50" s="602"/>
      <c r="AP50" s="602"/>
      <c r="AQ50" s="602"/>
      <c r="AR50" s="602"/>
      <c r="AS50" s="602"/>
      <c r="AT50" s="602"/>
      <c r="AU50" s="602"/>
      <c r="AV50" s="602"/>
      <c r="AW50" s="602"/>
      <c r="AX50" s="602"/>
      <c r="AY50" s="602"/>
      <c r="AZ50" s="602"/>
      <c r="BA50" s="602"/>
      <c r="BB50" s="602"/>
      <c r="BC50" s="602"/>
      <c r="BD50" s="602"/>
      <c r="BE50" s="602"/>
      <c r="BF50" s="605"/>
      <c r="BG50" s="605"/>
      <c r="BH50" s="605"/>
      <c r="BI50" s="605"/>
      <c r="BJ50" s="605"/>
      <c r="BK50" s="605"/>
      <c r="BL50" s="604"/>
      <c r="BM50" s="604"/>
      <c r="BN50" s="604"/>
      <c r="BO50" s="604"/>
      <c r="BP50" s="604"/>
      <c r="BQ50" s="604"/>
    </row>
    <row r="51" spans="1:69" ht="18.75" customHeight="1" x14ac:dyDescent="0.2">
      <c r="A51" s="602"/>
      <c r="B51" s="602"/>
      <c r="C51" s="602"/>
      <c r="D51" s="602"/>
      <c r="E51" s="602"/>
      <c r="F51" s="602"/>
      <c r="G51" s="602"/>
      <c r="H51" s="602"/>
      <c r="I51" s="602"/>
      <c r="J51" s="602"/>
      <c r="K51" s="602"/>
      <c r="L51" s="602"/>
      <c r="M51" s="602"/>
      <c r="N51" s="602"/>
      <c r="O51" s="602"/>
      <c r="P51" s="602"/>
      <c r="Q51" s="602"/>
      <c r="R51" s="602"/>
      <c r="S51" s="602"/>
      <c r="T51" s="602"/>
      <c r="U51" s="602"/>
      <c r="V51" s="602"/>
      <c r="W51" s="602"/>
      <c r="X51" s="602"/>
      <c r="Y51" s="602"/>
      <c r="Z51" s="602"/>
      <c r="AA51" s="602"/>
      <c r="AB51" s="602"/>
      <c r="AC51" s="602"/>
      <c r="AD51" s="602"/>
      <c r="AE51" s="602"/>
      <c r="AF51" s="602"/>
      <c r="AG51" s="602"/>
      <c r="AH51" s="602"/>
      <c r="AI51" s="602"/>
      <c r="AJ51" s="602"/>
      <c r="AK51" s="602"/>
      <c r="AL51" s="602"/>
      <c r="AM51" s="602"/>
      <c r="AN51" s="602"/>
      <c r="AO51" s="602"/>
      <c r="AP51" s="602"/>
      <c r="AQ51" s="602"/>
      <c r="AR51" s="602"/>
      <c r="AS51" s="602"/>
      <c r="AT51" s="602"/>
      <c r="AU51" s="602"/>
      <c r="AV51" s="602"/>
      <c r="AW51" s="602"/>
      <c r="AX51" s="602"/>
      <c r="AY51" s="602"/>
      <c r="AZ51" s="602"/>
      <c r="BA51" s="602"/>
      <c r="BB51" s="602"/>
      <c r="BC51" s="602"/>
      <c r="BD51" s="602"/>
      <c r="BE51" s="602"/>
      <c r="BF51" s="605"/>
      <c r="BG51" s="605"/>
      <c r="BH51" s="605"/>
      <c r="BI51" s="605"/>
      <c r="BJ51" s="605"/>
      <c r="BK51" s="605"/>
      <c r="BL51" s="604"/>
      <c r="BM51" s="604"/>
      <c r="BN51" s="604"/>
      <c r="BO51" s="604"/>
      <c r="BP51" s="604"/>
      <c r="BQ51" s="604"/>
    </row>
    <row r="52" spans="1:69" ht="18.75" customHeight="1" x14ac:dyDescent="0.2">
      <c r="A52" s="602"/>
      <c r="B52" s="602"/>
      <c r="C52" s="602"/>
      <c r="D52" s="602"/>
      <c r="E52" s="602"/>
      <c r="F52" s="602"/>
      <c r="G52" s="602"/>
      <c r="H52" s="602"/>
      <c r="I52" s="602"/>
      <c r="J52" s="602"/>
      <c r="K52" s="602"/>
      <c r="L52" s="602"/>
      <c r="M52" s="602"/>
      <c r="N52" s="602"/>
      <c r="O52" s="602"/>
      <c r="P52" s="602"/>
      <c r="Q52" s="602"/>
      <c r="R52" s="602"/>
      <c r="S52" s="602"/>
      <c r="T52" s="602"/>
      <c r="U52" s="602"/>
      <c r="V52" s="602"/>
      <c r="W52" s="602"/>
      <c r="X52" s="602"/>
      <c r="Y52" s="602"/>
      <c r="Z52" s="602"/>
      <c r="AA52" s="602"/>
      <c r="AB52" s="602"/>
      <c r="AC52" s="602"/>
      <c r="AD52" s="602"/>
      <c r="AE52" s="602"/>
      <c r="AF52" s="602"/>
      <c r="AG52" s="602"/>
      <c r="AH52" s="602"/>
      <c r="AI52" s="602"/>
      <c r="AJ52" s="602"/>
      <c r="AK52" s="602"/>
      <c r="AL52" s="602"/>
      <c r="AM52" s="602"/>
      <c r="AN52" s="602"/>
      <c r="AO52" s="602"/>
      <c r="AP52" s="602"/>
      <c r="AQ52" s="602"/>
      <c r="AR52" s="602"/>
      <c r="AS52" s="602"/>
      <c r="AT52" s="602"/>
      <c r="AU52" s="602"/>
      <c r="AV52" s="602"/>
      <c r="AW52" s="602"/>
      <c r="AX52" s="602"/>
      <c r="AY52" s="602"/>
      <c r="AZ52" s="602"/>
      <c r="BA52" s="602"/>
      <c r="BB52" s="602"/>
      <c r="BC52" s="602"/>
      <c r="BD52" s="602"/>
      <c r="BE52" s="602"/>
      <c r="BF52" s="605"/>
      <c r="BG52" s="605"/>
      <c r="BH52" s="605"/>
      <c r="BI52" s="605"/>
      <c r="BJ52" s="605"/>
      <c r="BK52" s="605"/>
      <c r="BL52" s="604"/>
      <c r="BM52" s="604"/>
      <c r="BN52" s="604"/>
      <c r="BO52" s="604"/>
      <c r="BP52" s="604"/>
      <c r="BQ52" s="604"/>
    </row>
    <row r="53" spans="1:69" ht="18.75" customHeight="1" x14ac:dyDescent="0.2">
      <c r="A53" s="602"/>
      <c r="B53" s="602"/>
      <c r="C53" s="602"/>
      <c r="D53" s="602"/>
      <c r="E53" s="602"/>
      <c r="F53" s="602"/>
      <c r="G53" s="602"/>
      <c r="H53" s="602"/>
      <c r="I53" s="602"/>
      <c r="J53" s="602"/>
      <c r="K53" s="602"/>
      <c r="L53" s="602"/>
      <c r="M53" s="602"/>
      <c r="N53" s="602"/>
      <c r="O53" s="602"/>
      <c r="P53" s="602"/>
      <c r="Q53" s="602"/>
      <c r="R53" s="602"/>
      <c r="S53" s="602"/>
      <c r="T53" s="602"/>
      <c r="U53" s="602"/>
      <c r="V53" s="602"/>
      <c r="W53" s="602"/>
      <c r="X53" s="602"/>
      <c r="Y53" s="602"/>
      <c r="Z53" s="602"/>
      <c r="AA53" s="602"/>
      <c r="AB53" s="602"/>
      <c r="AC53" s="602"/>
      <c r="AD53" s="602"/>
      <c r="AE53" s="602"/>
      <c r="AF53" s="602"/>
      <c r="AG53" s="602"/>
      <c r="AH53" s="602"/>
      <c r="AI53" s="602"/>
      <c r="AJ53" s="602"/>
      <c r="AK53" s="602"/>
      <c r="AL53" s="602"/>
      <c r="AM53" s="602"/>
      <c r="AN53" s="602"/>
      <c r="AO53" s="602"/>
      <c r="AP53" s="602"/>
      <c r="AQ53" s="602"/>
      <c r="AR53" s="602"/>
      <c r="AS53" s="602"/>
      <c r="AT53" s="602"/>
      <c r="AU53" s="602"/>
      <c r="AV53" s="602"/>
      <c r="AW53" s="602"/>
      <c r="AX53" s="602"/>
      <c r="AY53" s="602"/>
      <c r="AZ53" s="602"/>
      <c r="BA53" s="602"/>
      <c r="BB53" s="602"/>
      <c r="BC53" s="602"/>
      <c r="BD53" s="602"/>
      <c r="BE53" s="602"/>
      <c r="BF53" s="605"/>
      <c r="BG53" s="605"/>
      <c r="BH53" s="605"/>
      <c r="BI53" s="605"/>
      <c r="BJ53" s="605"/>
      <c r="BK53" s="605"/>
      <c r="BL53" s="604"/>
      <c r="BM53" s="604"/>
      <c r="BN53" s="604"/>
      <c r="BO53" s="604"/>
      <c r="BP53" s="604"/>
      <c r="BQ53" s="604"/>
    </row>
    <row r="54" spans="1:69" ht="18.75" customHeight="1" x14ac:dyDescent="0.2">
      <c r="A54" s="602"/>
      <c r="B54" s="602"/>
      <c r="C54" s="602"/>
      <c r="D54" s="602"/>
      <c r="E54" s="602"/>
      <c r="F54" s="602"/>
      <c r="G54" s="602"/>
      <c r="H54" s="602"/>
      <c r="I54" s="602"/>
      <c r="J54" s="602"/>
      <c r="K54" s="602"/>
      <c r="L54" s="602"/>
      <c r="M54" s="602"/>
      <c r="N54" s="602"/>
      <c r="O54" s="602"/>
      <c r="P54" s="602"/>
      <c r="Q54" s="602"/>
      <c r="R54" s="602"/>
      <c r="S54" s="602"/>
      <c r="T54" s="602"/>
      <c r="U54" s="602"/>
      <c r="V54" s="602"/>
      <c r="W54" s="602"/>
      <c r="X54" s="602"/>
      <c r="Y54" s="602"/>
      <c r="Z54" s="602"/>
      <c r="AA54" s="602"/>
      <c r="AB54" s="602"/>
      <c r="AC54" s="602"/>
      <c r="AD54" s="602"/>
      <c r="AE54" s="602"/>
      <c r="AF54" s="602"/>
      <c r="AG54" s="602"/>
      <c r="AH54" s="602"/>
      <c r="AI54" s="602"/>
      <c r="AJ54" s="602"/>
      <c r="AK54" s="602"/>
      <c r="AL54" s="602"/>
      <c r="AM54" s="602"/>
      <c r="AN54" s="602"/>
      <c r="AO54" s="602"/>
      <c r="AP54" s="602"/>
      <c r="AQ54" s="602"/>
      <c r="AR54" s="602"/>
      <c r="AS54" s="602"/>
      <c r="AT54" s="602"/>
      <c r="AU54" s="602"/>
      <c r="AV54" s="602"/>
      <c r="AW54" s="602"/>
      <c r="AX54" s="602"/>
      <c r="AY54" s="602"/>
      <c r="AZ54" s="602"/>
      <c r="BA54" s="602"/>
      <c r="BB54" s="602"/>
      <c r="BC54" s="602"/>
      <c r="BD54" s="602"/>
      <c r="BE54" s="602"/>
      <c r="BF54" s="605"/>
      <c r="BG54" s="605"/>
      <c r="BH54" s="605"/>
      <c r="BI54" s="605"/>
      <c r="BJ54" s="605"/>
      <c r="BK54" s="605"/>
      <c r="BL54" s="604"/>
      <c r="BM54" s="604"/>
      <c r="BN54" s="604"/>
      <c r="BO54" s="604"/>
      <c r="BP54" s="604"/>
      <c r="BQ54" s="604"/>
    </row>
    <row r="55" spans="1:69" ht="18.75" customHeight="1" x14ac:dyDescent="0.2">
      <c r="A55" s="602"/>
      <c r="B55" s="602"/>
      <c r="C55" s="602"/>
      <c r="D55" s="602"/>
      <c r="E55" s="602"/>
      <c r="F55" s="602"/>
      <c r="G55" s="602"/>
      <c r="H55" s="602"/>
      <c r="I55" s="602"/>
      <c r="J55" s="602"/>
      <c r="K55" s="602"/>
      <c r="L55" s="602"/>
      <c r="M55" s="602"/>
      <c r="N55" s="602"/>
      <c r="O55" s="602"/>
      <c r="P55" s="602"/>
      <c r="Q55" s="602"/>
      <c r="R55" s="602"/>
      <c r="S55" s="602"/>
      <c r="T55" s="602"/>
      <c r="U55" s="602"/>
      <c r="V55" s="602"/>
      <c r="W55" s="602"/>
      <c r="X55" s="602"/>
      <c r="Y55" s="602"/>
      <c r="Z55" s="602"/>
      <c r="AA55" s="602"/>
      <c r="AB55" s="602"/>
      <c r="AC55" s="602"/>
      <c r="AD55" s="602"/>
      <c r="AE55" s="602"/>
      <c r="AF55" s="602"/>
      <c r="AG55" s="602"/>
      <c r="AH55" s="602"/>
      <c r="AI55" s="602"/>
      <c r="AJ55" s="602"/>
      <c r="AK55" s="602"/>
      <c r="AL55" s="602"/>
      <c r="AM55" s="602"/>
      <c r="AN55" s="602"/>
      <c r="AO55" s="602"/>
      <c r="AP55" s="602"/>
      <c r="AQ55" s="602"/>
      <c r="AR55" s="602"/>
      <c r="AS55" s="602"/>
      <c r="AT55" s="602"/>
      <c r="AU55" s="602"/>
      <c r="AV55" s="602"/>
      <c r="AW55" s="602"/>
      <c r="AX55" s="602"/>
      <c r="AY55" s="602"/>
      <c r="AZ55" s="602"/>
      <c r="BA55" s="602"/>
      <c r="BB55" s="602"/>
      <c r="BC55" s="602"/>
      <c r="BD55" s="602"/>
      <c r="BE55" s="602"/>
      <c r="BF55" s="605"/>
      <c r="BG55" s="605"/>
      <c r="BH55" s="605"/>
      <c r="BI55" s="605"/>
      <c r="BJ55" s="605"/>
      <c r="BK55" s="605"/>
      <c r="BL55" s="604"/>
      <c r="BM55" s="604"/>
      <c r="BN55" s="604"/>
      <c r="BO55" s="604"/>
      <c r="BP55" s="604"/>
      <c r="BQ55" s="604"/>
    </row>
    <row r="56" spans="1:69" ht="18.75" customHeight="1" x14ac:dyDescent="0.2">
      <c r="A56" s="602"/>
      <c r="B56" s="602"/>
      <c r="C56" s="602"/>
      <c r="D56" s="602"/>
      <c r="E56" s="602"/>
      <c r="F56" s="602"/>
      <c r="G56" s="602"/>
      <c r="H56" s="602"/>
      <c r="I56" s="602"/>
      <c r="J56" s="602"/>
      <c r="K56" s="602"/>
      <c r="L56" s="602"/>
      <c r="M56" s="602"/>
      <c r="N56" s="602"/>
      <c r="O56" s="602"/>
      <c r="P56" s="602"/>
      <c r="Q56" s="602"/>
      <c r="R56" s="602"/>
      <c r="S56" s="602"/>
      <c r="T56" s="602"/>
      <c r="U56" s="602"/>
      <c r="V56" s="602"/>
      <c r="W56" s="602"/>
      <c r="X56" s="602"/>
      <c r="Y56" s="602"/>
      <c r="Z56" s="602"/>
      <c r="AA56" s="602"/>
      <c r="AB56" s="602"/>
      <c r="AC56" s="602"/>
      <c r="AD56" s="602"/>
      <c r="AE56" s="602"/>
      <c r="AF56" s="602"/>
      <c r="AG56" s="602"/>
      <c r="AH56" s="602"/>
      <c r="AI56" s="602"/>
      <c r="AJ56" s="602"/>
      <c r="AK56" s="602"/>
      <c r="AL56" s="602"/>
      <c r="AM56" s="602"/>
      <c r="AN56" s="602"/>
      <c r="AO56" s="602"/>
      <c r="AP56" s="602"/>
      <c r="AQ56" s="602"/>
      <c r="AR56" s="602"/>
      <c r="AS56" s="602"/>
      <c r="AT56" s="602"/>
      <c r="AU56" s="602"/>
      <c r="AV56" s="602"/>
      <c r="AW56" s="602"/>
      <c r="AX56" s="602"/>
      <c r="AY56" s="602"/>
      <c r="AZ56" s="602"/>
      <c r="BA56" s="602"/>
      <c r="BB56" s="602"/>
      <c r="BC56" s="602"/>
      <c r="BD56" s="602"/>
      <c r="BE56" s="602"/>
      <c r="BF56" s="605"/>
      <c r="BG56" s="605"/>
      <c r="BH56" s="605"/>
      <c r="BI56" s="605"/>
      <c r="BJ56" s="605"/>
      <c r="BK56" s="605"/>
      <c r="BL56" s="604"/>
      <c r="BM56" s="604"/>
      <c r="BN56" s="604"/>
      <c r="BO56" s="604"/>
      <c r="BP56" s="604"/>
      <c r="BQ56" s="604"/>
    </row>
    <row r="57" spans="1:69" ht="18.75" customHeight="1" x14ac:dyDescent="0.2">
      <c r="A57" s="602"/>
      <c r="B57" s="602"/>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2"/>
      <c r="AN57" s="602"/>
      <c r="AO57" s="602"/>
      <c r="AP57" s="602"/>
      <c r="AQ57" s="602"/>
      <c r="AR57" s="602"/>
      <c r="AS57" s="602"/>
      <c r="AT57" s="602"/>
      <c r="AU57" s="602"/>
      <c r="AV57" s="602"/>
      <c r="AW57" s="602"/>
      <c r="AX57" s="602"/>
      <c r="AY57" s="602"/>
      <c r="AZ57" s="602"/>
      <c r="BA57" s="602"/>
      <c r="BB57" s="602"/>
      <c r="BC57" s="602"/>
      <c r="BD57" s="602"/>
      <c r="BE57" s="602"/>
      <c r="BF57" s="605"/>
      <c r="BG57" s="605"/>
      <c r="BH57" s="605"/>
      <c r="BI57" s="605"/>
      <c r="BJ57" s="605"/>
      <c r="BK57" s="605"/>
      <c r="BL57" s="604"/>
      <c r="BM57" s="604"/>
      <c r="BN57" s="604"/>
      <c r="BO57" s="604"/>
      <c r="BP57" s="604"/>
      <c r="BQ57" s="604"/>
    </row>
    <row r="58" spans="1:69" ht="18.75" customHeight="1" x14ac:dyDescent="0.2">
      <c r="A58" s="602"/>
      <c r="B58" s="602"/>
      <c r="C58" s="602"/>
      <c r="D58" s="602"/>
      <c r="E58" s="602"/>
      <c r="F58" s="602"/>
      <c r="G58" s="602"/>
      <c r="H58" s="602"/>
      <c r="I58" s="602"/>
      <c r="J58" s="602"/>
      <c r="K58" s="602"/>
      <c r="L58" s="602"/>
      <c r="M58" s="602"/>
      <c r="N58" s="602"/>
      <c r="O58" s="602"/>
      <c r="P58" s="602"/>
      <c r="Q58" s="602"/>
      <c r="R58" s="602"/>
      <c r="S58" s="602"/>
      <c r="T58" s="602"/>
      <c r="U58" s="602"/>
      <c r="V58" s="602"/>
      <c r="W58" s="602"/>
      <c r="X58" s="602"/>
      <c r="Y58" s="602"/>
      <c r="Z58" s="602"/>
      <c r="AA58" s="602"/>
      <c r="AB58" s="602"/>
      <c r="AC58" s="602"/>
      <c r="AD58" s="602"/>
      <c r="AE58" s="602"/>
      <c r="AF58" s="602"/>
      <c r="AG58" s="602"/>
      <c r="AH58" s="602"/>
      <c r="AI58" s="602"/>
      <c r="AJ58" s="602"/>
      <c r="AK58" s="602"/>
      <c r="AL58" s="602"/>
      <c r="AM58" s="602"/>
      <c r="AN58" s="602"/>
      <c r="AO58" s="602"/>
      <c r="AP58" s="602"/>
      <c r="AQ58" s="602"/>
      <c r="AR58" s="602"/>
      <c r="AS58" s="602"/>
      <c r="AT58" s="602"/>
      <c r="AU58" s="602"/>
      <c r="AV58" s="602"/>
      <c r="AW58" s="602"/>
      <c r="AX58" s="602"/>
      <c r="AY58" s="602"/>
      <c r="AZ58" s="602"/>
      <c r="BA58" s="602"/>
      <c r="BB58" s="602"/>
      <c r="BC58" s="602"/>
      <c r="BD58" s="602"/>
      <c r="BE58" s="602"/>
      <c r="BF58" s="605"/>
      <c r="BG58" s="605"/>
      <c r="BH58" s="605"/>
      <c r="BI58" s="605"/>
      <c r="BJ58" s="605"/>
      <c r="BK58" s="605"/>
      <c r="BL58" s="604"/>
      <c r="BM58" s="604"/>
      <c r="BN58" s="604"/>
      <c r="BO58" s="604"/>
      <c r="BP58" s="604"/>
      <c r="BQ58" s="604"/>
    </row>
    <row r="59" spans="1:69" ht="18.75" customHeight="1" x14ac:dyDescent="0.2">
      <c r="A59" s="602"/>
      <c r="B59" s="602"/>
      <c r="C59" s="602"/>
      <c r="D59" s="602"/>
      <c r="E59" s="602"/>
      <c r="F59" s="602"/>
      <c r="G59" s="602"/>
      <c r="H59" s="602"/>
      <c r="I59" s="602"/>
      <c r="J59" s="602"/>
      <c r="K59" s="602"/>
      <c r="L59" s="602"/>
      <c r="M59" s="602"/>
      <c r="N59" s="602"/>
      <c r="O59" s="602"/>
      <c r="P59" s="602"/>
      <c r="Q59" s="602"/>
      <c r="R59" s="602"/>
      <c r="S59" s="602"/>
      <c r="T59" s="602"/>
      <c r="U59" s="602"/>
      <c r="V59" s="602"/>
      <c r="W59" s="602"/>
      <c r="X59" s="602"/>
      <c r="Y59" s="602"/>
      <c r="Z59" s="602"/>
      <c r="AA59" s="602"/>
      <c r="AB59" s="602"/>
      <c r="AC59" s="602"/>
      <c r="AD59" s="602"/>
      <c r="AE59" s="602"/>
      <c r="AF59" s="602"/>
      <c r="AG59" s="602"/>
      <c r="AH59" s="602"/>
      <c r="AI59" s="602"/>
      <c r="AJ59" s="602"/>
      <c r="AK59" s="602"/>
      <c r="AL59" s="602"/>
      <c r="AM59" s="602"/>
      <c r="AN59" s="602"/>
      <c r="AO59" s="602"/>
      <c r="AP59" s="602"/>
      <c r="AQ59" s="602"/>
      <c r="AR59" s="602"/>
      <c r="AS59" s="602"/>
      <c r="AT59" s="602"/>
      <c r="AU59" s="602"/>
      <c r="AV59" s="602"/>
      <c r="AW59" s="602"/>
      <c r="AX59" s="602"/>
      <c r="AY59" s="602"/>
      <c r="AZ59" s="602"/>
      <c r="BA59" s="602"/>
      <c r="BB59" s="602"/>
      <c r="BC59" s="602"/>
      <c r="BD59" s="602"/>
      <c r="BE59" s="602"/>
      <c r="BF59" s="605"/>
      <c r="BG59" s="605"/>
      <c r="BH59" s="605"/>
      <c r="BI59" s="605"/>
      <c r="BJ59" s="605"/>
      <c r="BK59" s="605"/>
      <c r="BL59" s="604"/>
      <c r="BM59" s="604"/>
      <c r="BN59" s="604"/>
      <c r="BO59" s="604"/>
      <c r="BP59" s="604"/>
      <c r="BQ59" s="604"/>
    </row>
    <row r="60" spans="1:69" ht="18.75" customHeight="1" x14ac:dyDescent="0.2">
      <c r="A60" s="602"/>
      <c r="B60" s="602"/>
      <c r="C60" s="602"/>
      <c r="D60" s="602"/>
      <c r="E60" s="602"/>
      <c r="F60" s="602"/>
      <c r="G60" s="602"/>
      <c r="H60" s="602"/>
      <c r="I60" s="602"/>
      <c r="J60" s="602"/>
      <c r="K60" s="602"/>
      <c r="L60" s="602"/>
      <c r="M60" s="602"/>
      <c r="N60" s="602"/>
      <c r="O60" s="602"/>
      <c r="P60" s="602"/>
      <c r="Q60" s="602"/>
      <c r="R60" s="602"/>
      <c r="S60" s="602"/>
      <c r="T60" s="602"/>
      <c r="U60" s="602"/>
      <c r="V60" s="602"/>
      <c r="W60" s="602"/>
      <c r="X60" s="602"/>
      <c r="Y60" s="602"/>
      <c r="Z60" s="602"/>
      <c r="AA60" s="602"/>
      <c r="AB60" s="602"/>
      <c r="AC60" s="602"/>
      <c r="AD60" s="602"/>
      <c r="AE60" s="602"/>
      <c r="AF60" s="602"/>
      <c r="AG60" s="602"/>
      <c r="AH60" s="602"/>
      <c r="AI60" s="602"/>
      <c r="AJ60" s="602"/>
      <c r="AK60" s="602"/>
      <c r="AL60" s="602"/>
      <c r="AM60" s="602"/>
      <c r="AN60" s="602"/>
      <c r="AO60" s="602"/>
      <c r="AP60" s="602"/>
      <c r="AQ60" s="602"/>
      <c r="AR60" s="602"/>
      <c r="AS60" s="602"/>
      <c r="AT60" s="602"/>
      <c r="AU60" s="602"/>
      <c r="AV60" s="602"/>
      <c r="AW60" s="602"/>
      <c r="AX60" s="602"/>
      <c r="AY60" s="602"/>
      <c r="AZ60" s="602"/>
      <c r="BA60" s="602"/>
      <c r="BB60" s="602"/>
      <c r="BC60" s="602"/>
      <c r="BD60" s="602"/>
      <c r="BE60" s="602"/>
      <c r="BF60" s="605"/>
      <c r="BG60" s="605"/>
      <c r="BH60" s="605"/>
      <c r="BI60" s="605"/>
      <c r="BJ60" s="605"/>
      <c r="BK60" s="605"/>
      <c r="BL60" s="604"/>
      <c r="BM60" s="604"/>
      <c r="BN60" s="604"/>
      <c r="BO60" s="604"/>
      <c r="BP60" s="604"/>
      <c r="BQ60" s="604"/>
    </row>
    <row r="61" spans="1:69" ht="18.75" customHeight="1" x14ac:dyDescent="0.2">
      <c r="A61" s="602"/>
      <c r="B61" s="602"/>
      <c r="C61" s="602"/>
      <c r="D61" s="602"/>
      <c r="E61" s="602"/>
      <c r="F61" s="602"/>
      <c r="G61" s="602"/>
      <c r="H61" s="602"/>
      <c r="I61" s="602"/>
      <c r="J61" s="602"/>
      <c r="K61" s="602"/>
      <c r="L61" s="602"/>
      <c r="M61" s="602"/>
      <c r="N61" s="602"/>
      <c r="O61" s="602"/>
      <c r="P61" s="602"/>
      <c r="Q61" s="602"/>
      <c r="R61" s="602"/>
      <c r="S61" s="602"/>
      <c r="T61" s="602"/>
      <c r="U61" s="602"/>
      <c r="V61" s="602"/>
      <c r="W61" s="602"/>
      <c r="X61" s="602"/>
      <c r="Y61" s="602"/>
      <c r="Z61" s="602"/>
      <c r="AA61" s="602"/>
      <c r="AB61" s="602"/>
      <c r="AC61" s="602"/>
      <c r="AD61" s="602"/>
      <c r="AE61" s="602"/>
      <c r="AF61" s="602"/>
      <c r="AG61" s="602"/>
      <c r="AH61" s="602"/>
      <c r="AI61" s="602"/>
      <c r="AJ61" s="602"/>
      <c r="AK61" s="602"/>
      <c r="AL61" s="602"/>
      <c r="AM61" s="602"/>
      <c r="AN61" s="602"/>
      <c r="AO61" s="602"/>
      <c r="AP61" s="602"/>
      <c r="AQ61" s="602"/>
      <c r="AR61" s="602"/>
      <c r="AS61" s="602"/>
      <c r="AT61" s="602"/>
      <c r="AU61" s="602"/>
      <c r="AV61" s="602"/>
      <c r="AW61" s="602"/>
      <c r="AX61" s="602"/>
      <c r="AY61" s="602"/>
      <c r="AZ61" s="602"/>
      <c r="BA61" s="602"/>
      <c r="BB61" s="602"/>
      <c r="BC61" s="602"/>
      <c r="BD61" s="602"/>
      <c r="BE61" s="602"/>
      <c r="BF61" s="605"/>
      <c r="BG61" s="605"/>
      <c r="BH61" s="605"/>
      <c r="BI61" s="605"/>
      <c r="BJ61" s="605"/>
      <c r="BK61" s="605"/>
      <c r="BL61" s="604"/>
      <c r="BM61" s="604"/>
      <c r="BN61" s="604"/>
      <c r="BO61" s="604"/>
      <c r="BP61" s="604"/>
      <c r="BQ61" s="604"/>
    </row>
    <row r="62" spans="1:69" ht="18.75" customHeight="1" x14ac:dyDescent="0.4">
      <c r="A62" s="602"/>
      <c r="B62" s="602"/>
      <c r="C62" s="602"/>
      <c r="D62" s="602"/>
      <c r="E62" s="602"/>
      <c r="F62" s="602"/>
      <c r="G62" s="602"/>
      <c r="H62" s="602"/>
      <c r="I62" s="602"/>
      <c r="J62" s="602"/>
      <c r="K62" s="602"/>
      <c r="L62" s="602"/>
      <c r="M62" s="602"/>
      <c r="N62" s="602"/>
      <c r="O62" s="602"/>
      <c r="P62" s="602"/>
      <c r="Q62" s="602"/>
      <c r="R62" s="602"/>
      <c r="S62" s="602"/>
      <c r="T62" s="602"/>
      <c r="U62" s="602"/>
      <c r="V62" s="602"/>
      <c r="W62" s="602"/>
      <c r="X62" s="602"/>
      <c r="Y62" s="602"/>
      <c r="Z62" s="602"/>
      <c r="AA62" s="602"/>
      <c r="AB62" s="602"/>
      <c r="AC62" s="602"/>
      <c r="AD62" s="602"/>
      <c r="AE62" s="602"/>
      <c r="AF62" s="602"/>
      <c r="AG62" s="602"/>
      <c r="AH62" s="602"/>
      <c r="AI62" s="602"/>
      <c r="AJ62" s="602"/>
      <c r="AK62" s="602"/>
      <c r="AL62" s="602"/>
      <c r="AM62" s="602"/>
      <c r="AN62" s="602"/>
      <c r="AO62" s="602"/>
      <c r="AP62" s="602"/>
      <c r="AQ62" s="602"/>
      <c r="AR62" s="602"/>
      <c r="AS62" s="602"/>
      <c r="AT62" s="602"/>
      <c r="AU62" s="602"/>
      <c r="AV62" s="602"/>
      <c r="AW62" s="602"/>
      <c r="AX62" s="602"/>
      <c r="AY62" s="602"/>
      <c r="BF62" s="603"/>
      <c r="BG62" s="603"/>
      <c r="BH62" s="603"/>
      <c r="BI62" s="603"/>
      <c r="BJ62" s="603"/>
      <c r="BK62" s="603"/>
      <c r="BL62" s="603"/>
      <c r="BM62" s="603"/>
      <c r="BN62" s="603"/>
      <c r="BO62" s="603"/>
      <c r="BP62" s="603"/>
      <c r="BQ62" s="603"/>
    </row>
    <row r="63" spans="1:69" ht="18.75" customHeight="1" x14ac:dyDescent="0.4">
      <c r="A63" s="602"/>
      <c r="B63" s="602"/>
      <c r="C63" s="602"/>
      <c r="D63" s="602"/>
      <c r="E63" s="602"/>
      <c r="F63" s="602"/>
      <c r="G63" s="602"/>
      <c r="H63" s="602"/>
      <c r="I63" s="602"/>
      <c r="J63" s="602"/>
      <c r="K63" s="602"/>
      <c r="L63" s="602"/>
      <c r="M63" s="602"/>
      <c r="N63" s="602"/>
      <c r="O63" s="602"/>
      <c r="P63" s="602"/>
      <c r="Q63" s="602"/>
      <c r="R63" s="602"/>
      <c r="S63" s="602"/>
      <c r="T63" s="602"/>
      <c r="U63" s="602"/>
      <c r="V63" s="602"/>
      <c r="W63" s="602"/>
      <c r="X63" s="602"/>
      <c r="Y63" s="602"/>
      <c r="Z63" s="602"/>
      <c r="AA63" s="602"/>
      <c r="AB63" s="602"/>
      <c r="AC63" s="602"/>
      <c r="AD63" s="602"/>
      <c r="AE63" s="602"/>
      <c r="AF63" s="602"/>
      <c r="AG63" s="602"/>
      <c r="AH63" s="602"/>
      <c r="AI63" s="602"/>
      <c r="AJ63" s="602"/>
      <c r="AK63" s="602"/>
      <c r="AL63" s="602"/>
      <c r="AM63" s="602"/>
      <c r="AN63" s="602"/>
      <c r="AO63" s="602"/>
      <c r="AP63" s="602"/>
      <c r="AQ63" s="602"/>
      <c r="AR63" s="602"/>
      <c r="AS63" s="602"/>
      <c r="AT63" s="602"/>
      <c r="AU63" s="602"/>
      <c r="AV63" s="602"/>
      <c r="AW63" s="602"/>
      <c r="AX63" s="602"/>
      <c r="AY63" s="602"/>
      <c r="BF63" s="603"/>
      <c r="BG63" s="603"/>
      <c r="BH63" s="603"/>
      <c r="BI63" s="603"/>
      <c r="BJ63" s="603"/>
      <c r="BK63" s="603"/>
      <c r="BL63" s="603"/>
      <c r="BM63" s="603"/>
      <c r="BN63" s="603"/>
      <c r="BO63" s="603"/>
      <c r="BP63" s="603"/>
      <c r="BQ63" s="603"/>
    </row>
    <row r="64" spans="1:69" ht="18.75" customHeight="1" x14ac:dyDescent="0.4">
      <c r="A64" s="602"/>
      <c r="B64" s="602"/>
      <c r="C64" s="602"/>
      <c r="D64" s="602"/>
      <c r="E64" s="602"/>
      <c r="F64" s="602"/>
      <c r="G64" s="602"/>
      <c r="H64" s="602"/>
      <c r="I64" s="602"/>
      <c r="J64" s="602"/>
      <c r="K64" s="602"/>
      <c r="L64" s="602"/>
      <c r="M64" s="602"/>
      <c r="N64" s="602"/>
      <c r="O64" s="602"/>
      <c r="P64" s="602"/>
      <c r="Q64" s="602"/>
      <c r="R64" s="602"/>
      <c r="S64" s="602"/>
      <c r="T64" s="602"/>
      <c r="U64" s="602"/>
      <c r="V64" s="602"/>
      <c r="W64" s="602"/>
      <c r="X64" s="602"/>
      <c r="Y64" s="602"/>
      <c r="Z64" s="602"/>
      <c r="AA64" s="602"/>
      <c r="AB64" s="602"/>
      <c r="AC64" s="602"/>
      <c r="AD64" s="602"/>
      <c r="AE64" s="602"/>
      <c r="AF64" s="602"/>
      <c r="AG64" s="602"/>
      <c r="AH64" s="602"/>
      <c r="AI64" s="602"/>
      <c r="AJ64" s="602"/>
      <c r="AK64" s="602"/>
      <c r="AL64" s="602"/>
      <c r="AM64" s="602"/>
      <c r="AN64" s="602"/>
      <c r="AO64" s="602"/>
      <c r="AP64" s="602"/>
      <c r="AQ64" s="602"/>
      <c r="AR64" s="602"/>
      <c r="AS64" s="602"/>
      <c r="AT64" s="602"/>
      <c r="AU64" s="602"/>
      <c r="AV64" s="602"/>
      <c r="AW64" s="602"/>
      <c r="AX64" s="602"/>
      <c r="AY64" s="602"/>
      <c r="BF64" s="603"/>
      <c r="BG64" s="603"/>
      <c r="BH64" s="603"/>
      <c r="BI64" s="603"/>
      <c r="BJ64" s="603"/>
      <c r="BK64" s="603"/>
      <c r="BL64" s="603"/>
      <c r="BM64" s="603"/>
      <c r="BN64" s="603"/>
      <c r="BO64" s="603"/>
      <c r="BP64" s="603"/>
      <c r="BQ64" s="603"/>
    </row>
    <row r="65" spans="1:51" ht="18.75" customHeight="1" x14ac:dyDescent="0.4">
      <c r="A65" s="602"/>
      <c r="B65" s="602"/>
      <c r="C65" s="602"/>
      <c r="D65" s="602"/>
      <c r="E65" s="602"/>
      <c r="F65" s="602"/>
      <c r="G65" s="602"/>
      <c r="H65" s="602"/>
      <c r="I65" s="602"/>
      <c r="J65" s="602"/>
      <c r="K65" s="602"/>
      <c r="L65" s="602"/>
      <c r="M65" s="602"/>
      <c r="N65" s="602"/>
      <c r="O65" s="602"/>
      <c r="P65" s="602"/>
      <c r="Q65" s="602"/>
      <c r="R65" s="602"/>
      <c r="S65" s="602"/>
      <c r="T65" s="602"/>
      <c r="U65" s="602"/>
      <c r="V65" s="602"/>
      <c r="W65" s="602"/>
      <c r="X65" s="602"/>
      <c r="Y65" s="602"/>
      <c r="Z65" s="602"/>
      <c r="AA65" s="602"/>
      <c r="AB65" s="602"/>
      <c r="AC65" s="602"/>
      <c r="AD65" s="602"/>
      <c r="AE65" s="602"/>
      <c r="AF65" s="602"/>
      <c r="AG65" s="602"/>
      <c r="AH65" s="602"/>
      <c r="AI65" s="602"/>
      <c r="AJ65" s="602"/>
      <c r="AK65" s="602"/>
      <c r="AL65" s="602"/>
      <c r="AM65" s="602"/>
      <c r="AN65" s="602"/>
      <c r="AO65" s="602"/>
      <c r="AP65" s="602"/>
      <c r="AQ65" s="602"/>
      <c r="AR65" s="602"/>
      <c r="AS65" s="602"/>
      <c r="AT65" s="602"/>
      <c r="AU65" s="602"/>
      <c r="AV65" s="602"/>
      <c r="AW65" s="602"/>
      <c r="AX65" s="602"/>
      <c r="AY65" s="602"/>
    </row>
    <row r="66" spans="1:51" ht="18.75" customHeight="1" x14ac:dyDescent="0.4">
      <c r="A66" s="602"/>
      <c r="B66" s="602"/>
      <c r="C66" s="602"/>
      <c r="D66" s="602"/>
      <c r="E66" s="602"/>
      <c r="F66" s="602"/>
      <c r="G66" s="602"/>
      <c r="H66" s="602"/>
      <c r="I66" s="602"/>
      <c r="J66" s="602"/>
      <c r="K66" s="602"/>
      <c r="L66" s="602"/>
      <c r="M66" s="602"/>
      <c r="N66" s="602"/>
      <c r="O66" s="602"/>
      <c r="P66" s="602"/>
      <c r="Q66" s="602"/>
      <c r="R66" s="602"/>
      <c r="S66" s="602"/>
      <c r="T66" s="602"/>
      <c r="U66" s="602"/>
      <c r="V66" s="602"/>
      <c r="W66" s="602"/>
      <c r="X66" s="602"/>
      <c r="Y66" s="602"/>
      <c r="Z66" s="602"/>
      <c r="AA66" s="602"/>
      <c r="AB66" s="602"/>
      <c r="AC66" s="602"/>
      <c r="AD66" s="602"/>
      <c r="AE66" s="602"/>
      <c r="AF66" s="602"/>
      <c r="AG66" s="602"/>
      <c r="AH66" s="602"/>
      <c r="AI66" s="602"/>
      <c r="AJ66" s="602"/>
      <c r="AK66" s="602"/>
      <c r="AL66" s="602"/>
      <c r="AM66" s="602"/>
      <c r="AN66" s="602"/>
      <c r="AO66" s="602"/>
      <c r="AP66" s="602"/>
      <c r="AQ66" s="602"/>
      <c r="AR66" s="602"/>
      <c r="AS66" s="602"/>
      <c r="AT66" s="602"/>
      <c r="AU66" s="602"/>
      <c r="AV66" s="602"/>
      <c r="AW66" s="602"/>
      <c r="AX66" s="602"/>
      <c r="AY66" s="602"/>
    </row>
    <row r="67" spans="1:51" ht="18.75" customHeight="1" x14ac:dyDescent="0.4">
      <c r="A67" s="602"/>
      <c r="B67" s="602"/>
      <c r="C67" s="602"/>
      <c r="D67" s="602"/>
      <c r="E67" s="602"/>
      <c r="F67" s="602"/>
      <c r="G67" s="602"/>
      <c r="H67" s="602"/>
      <c r="I67" s="602"/>
      <c r="J67" s="602"/>
      <c r="K67" s="602"/>
      <c r="L67" s="602"/>
      <c r="M67" s="602"/>
      <c r="N67" s="602"/>
      <c r="O67" s="602"/>
      <c r="P67" s="602"/>
      <c r="Q67" s="602"/>
      <c r="R67" s="602"/>
      <c r="S67" s="602"/>
      <c r="T67" s="602"/>
      <c r="U67" s="602"/>
      <c r="V67" s="602"/>
      <c r="W67" s="602"/>
      <c r="X67" s="602"/>
      <c r="Y67" s="602"/>
      <c r="Z67" s="602"/>
      <c r="AA67" s="602"/>
      <c r="AB67" s="602"/>
      <c r="AC67" s="602"/>
      <c r="AD67" s="602"/>
      <c r="AE67" s="602"/>
      <c r="AF67" s="602"/>
      <c r="AG67" s="602"/>
      <c r="AH67" s="602"/>
      <c r="AI67" s="602"/>
      <c r="AJ67" s="602"/>
      <c r="AK67" s="602"/>
      <c r="AL67" s="602"/>
      <c r="AM67" s="602"/>
      <c r="AN67" s="602"/>
      <c r="AO67" s="602"/>
      <c r="AP67" s="602"/>
      <c r="AQ67" s="602"/>
      <c r="AR67" s="602"/>
      <c r="AS67" s="602"/>
      <c r="AT67" s="602"/>
      <c r="AU67" s="602"/>
      <c r="AV67" s="602"/>
      <c r="AW67" s="602"/>
      <c r="AX67" s="602"/>
      <c r="AY67" s="602"/>
    </row>
    <row r="68" spans="1:51" ht="18.75" customHeight="1" x14ac:dyDescent="0.4">
      <c r="A68" s="602"/>
      <c r="B68" s="602"/>
      <c r="C68" s="602"/>
      <c r="D68" s="602"/>
      <c r="E68" s="602"/>
      <c r="F68" s="602"/>
      <c r="G68" s="602"/>
      <c r="H68" s="602"/>
      <c r="I68" s="602"/>
      <c r="J68" s="602"/>
      <c r="K68" s="602"/>
      <c r="L68" s="602"/>
      <c r="M68" s="602"/>
      <c r="N68" s="602"/>
      <c r="O68" s="602"/>
      <c r="P68" s="602"/>
      <c r="Q68" s="602"/>
      <c r="R68" s="602"/>
      <c r="S68" s="602"/>
      <c r="T68" s="602"/>
      <c r="U68" s="602"/>
      <c r="V68" s="602"/>
      <c r="W68" s="602"/>
      <c r="X68" s="602"/>
      <c r="Y68" s="602"/>
      <c r="Z68" s="602"/>
      <c r="AA68" s="602"/>
      <c r="AB68" s="602"/>
      <c r="AC68" s="602"/>
      <c r="AD68" s="602"/>
      <c r="AE68" s="602"/>
      <c r="AF68" s="602"/>
      <c r="AG68" s="602"/>
      <c r="AH68" s="602"/>
      <c r="AI68" s="602"/>
      <c r="AJ68" s="602"/>
      <c r="AK68" s="602"/>
      <c r="AL68" s="602"/>
      <c r="AM68" s="602"/>
      <c r="AN68" s="602"/>
      <c r="AO68" s="602"/>
      <c r="AP68" s="602"/>
      <c r="AQ68" s="602"/>
      <c r="AR68" s="602"/>
      <c r="AS68" s="602"/>
      <c r="AT68" s="602"/>
      <c r="AU68" s="602"/>
      <c r="AV68" s="602"/>
      <c r="AW68" s="602"/>
      <c r="AX68" s="602"/>
      <c r="AY68" s="602"/>
    </row>
    <row r="69" spans="1:51" ht="18.75" customHeight="1" x14ac:dyDescent="0.4">
      <c r="A69" s="602"/>
      <c r="B69" s="602"/>
      <c r="C69" s="602"/>
      <c r="D69" s="602"/>
      <c r="E69" s="602"/>
      <c r="F69" s="602"/>
      <c r="G69" s="602"/>
      <c r="H69" s="602"/>
      <c r="I69" s="602"/>
      <c r="J69" s="602"/>
      <c r="K69" s="602"/>
      <c r="L69" s="602"/>
      <c r="M69" s="602"/>
      <c r="N69" s="602"/>
      <c r="O69" s="602"/>
      <c r="P69" s="602"/>
      <c r="Q69" s="602"/>
      <c r="R69" s="602"/>
      <c r="S69" s="602"/>
      <c r="T69" s="602"/>
      <c r="U69" s="602"/>
      <c r="V69" s="602"/>
      <c r="W69" s="602"/>
      <c r="X69" s="602"/>
      <c r="Y69" s="602"/>
      <c r="Z69" s="602"/>
      <c r="AA69" s="602"/>
      <c r="AB69" s="602"/>
      <c r="AC69" s="602"/>
      <c r="AD69" s="602"/>
      <c r="AE69" s="602"/>
      <c r="AF69" s="602"/>
      <c r="AG69" s="602"/>
      <c r="AH69" s="602"/>
      <c r="AI69" s="602"/>
      <c r="AJ69" s="602"/>
      <c r="AK69" s="602"/>
      <c r="AL69" s="602"/>
      <c r="AM69" s="602"/>
      <c r="AN69" s="602"/>
      <c r="AO69" s="602"/>
      <c r="AP69" s="602"/>
      <c r="AQ69" s="602"/>
      <c r="AR69" s="602"/>
      <c r="AS69" s="602"/>
      <c r="AT69" s="602"/>
      <c r="AU69" s="602"/>
      <c r="AV69" s="602"/>
      <c r="AW69" s="602"/>
      <c r="AX69" s="602"/>
      <c r="AY69" s="602"/>
    </row>
    <row r="70" spans="1:51" ht="18.75" customHeight="1" x14ac:dyDescent="0.4">
      <c r="A70" s="602"/>
      <c r="B70" s="602"/>
      <c r="C70" s="602"/>
      <c r="D70" s="602"/>
      <c r="E70" s="602"/>
      <c r="F70" s="602"/>
      <c r="G70" s="602"/>
      <c r="H70" s="602"/>
      <c r="I70" s="602"/>
      <c r="J70" s="602"/>
      <c r="K70" s="602"/>
      <c r="L70" s="602"/>
      <c r="M70" s="602"/>
      <c r="N70" s="602"/>
      <c r="O70" s="602"/>
      <c r="P70" s="602"/>
      <c r="Q70" s="602"/>
      <c r="R70" s="602"/>
      <c r="S70" s="602"/>
      <c r="T70" s="602"/>
      <c r="U70" s="602"/>
      <c r="V70" s="602"/>
      <c r="W70" s="602"/>
      <c r="X70" s="602"/>
      <c r="Y70" s="602"/>
      <c r="Z70" s="602"/>
      <c r="AA70" s="602"/>
      <c r="AB70" s="602"/>
      <c r="AC70" s="602"/>
      <c r="AD70" s="602"/>
      <c r="AE70" s="602"/>
      <c r="AF70" s="602"/>
      <c r="AG70" s="602"/>
      <c r="AH70" s="602"/>
      <c r="AI70" s="602"/>
      <c r="AJ70" s="602"/>
      <c r="AK70" s="602"/>
      <c r="AL70" s="602"/>
      <c r="AM70" s="602"/>
      <c r="AN70" s="602"/>
      <c r="AO70" s="602"/>
      <c r="AP70" s="602"/>
      <c r="AQ70" s="602"/>
      <c r="AR70" s="602"/>
      <c r="AS70" s="602"/>
      <c r="AT70" s="602"/>
      <c r="AU70" s="602"/>
      <c r="AV70" s="602"/>
      <c r="AW70" s="602"/>
      <c r="AX70" s="602"/>
      <c r="AY70" s="602"/>
    </row>
    <row r="71" spans="1:51" ht="18.75" customHeight="1" x14ac:dyDescent="0.4">
      <c r="A71" s="602"/>
      <c r="B71" s="602"/>
      <c r="C71" s="602"/>
      <c r="D71" s="602"/>
      <c r="E71" s="602"/>
      <c r="F71" s="602"/>
      <c r="G71" s="602"/>
      <c r="H71" s="602"/>
      <c r="I71" s="602"/>
      <c r="J71" s="602"/>
      <c r="K71" s="602"/>
      <c r="L71" s="602"/>
      <c r="M71" s="602"/>
      <c r="N71" s="602"/>
      <c r="O71" s="602"/>
      <c r="P71" s="602"/>
      <c r="Q71" s="602"/>
      <c r="R71" s="602"/>
      <c r="S71" s="602"/>
      <c r="T71" s="602"/>
      <c r="U71" s="602"/>
      <c r="V71" s="602"/>
      <c r="W71" s="602"/>
      <c r="X71" s="602"/>
      <c r="Y71" s="602"/>
      <c r="Z71" s="602"/>
      <c r="AA71" s="602"/>
      <c r="AB71" s="602"/>
      <c r="AC71" s="602"/>
      <c r="AD71" s="602"/>
      <c r="AE71" s="602"/>
      <c r="AF71" s="602"/>
      <c r="AG71" s="602"/>
      <c r="AH71" s="602"/>
      <c r="AI71" s="602"/>
      <c r="AJ71" s="602"/>
      <c r="AK71" s="602"/>
      <c r="AL71" s="602"/>
      <c r="AM71" s="602"/>
      <c r="AN71" s="602"/>
      <c r="AO71" s="602"/>
      <c r="AP71" s="602"/>
      <c r="AQ71" s="602"/>
      <c r="AR71" s="602"/>
      <c r="AS71" s="602"/>
      <c r="AT71" s="602"/>
      <c r="AU71" s="602"/>
      <c r="AV71" s="602"/>
      <c r="AW71" s="602"/>
      <c r="AX71" s="602"/>
      <c r="AY71" s="602"/>
    </row>
    <row r="72" spans="1:51" ht="18.75" customHeight="1" x14ac:dyDescent="0.4">
      <c r="A72" s="602"/>
      <c r="B72" s="602"/>
      <c r="C72" s="602"/>
      <c r="D72" s="602"/>
      <c r="E72" s="602"/>
      <c r="F72" s="602"/>
      <c r="G72" s="602"/>
      <c r="H72" s="602"/>
      <c r="I72" s="602"/>
      <c r="J72" s="602"/>
      <c r="K72" s="602"/>
      <c r="L72" s="602"/>
      <c r="M72" s="602"/>
      <c r="N72" s="602"/>
      <c r="O72" s="602"/>
      <c r="P72" s="602"/>
      <c r="Q72" s="602"/>
      <c r="R72" s="602"/>
      <c r="S72" s="602"/>
      <c r="T72" s="602"/>
      <c r="U72" s="602"/>
      <c r="V72" s="602"/>
      <c r="W72" s="602"/>
      <c r="X72" s="602"/>
      <c r="Y72" s="602"/>
      <c r="Z72" s="602"/>
      <c r="AA72" s="602"/>
      <c r="AB72" s="602"/>
      <c r="AC72" s="602"/>
      <c r="AD72" s="602"/>
      <c r="AE72" s="602"/>
      <c r="AF72" s="602"/>
      <c r="AG72" s="602"/>
      <c r="AH72" s="602"/>
      <c r="AI72" s="602"/>
      <c r="AJ72" s="602"/>
      <c r="AK72" s="602"/>
      <c r="AL72" s="602"/>
      <c r="AM72" s="602"/>
      <c r="AN72" s="602"/>
      <c r="AO72" s="602"/>
      <c r="AP72" s="602"/>
      <c r="AQ72" s="602"/>
      <c r="AR72" s="602"/>
      <c r="AS72" s="602"/>
      <c r="AT72" s="602"/>
      <c r="AU72" s="602"/>
      <c r="AV72" s="602"/>
      <c r="AW72" s="602"/>
      <c r="AX72" s="602"/>
      <c r="AY72" s="602"/>
    </row>
    <row r="73" spans="1:51" ht="18.75" customHeight="1" x14ac:dyDescent="0.4">
      <c r="A73" s="602"/>
      <c r="B73" s="602"/>
      <c r="C73" s="602"/>
      <c r="D73" s="602"/>
      <c r="E73" s="602"/>
      <c r="F73" s="602"/>
      <c r="G73" s="602"/>
      <c r="H73" s="602"/>
      <c r="I73" s="602"/>
      <c r="J73" s="602"/>
      <c r="K73" s="602"/>
      <c r="L73" s="602"/>
      <c r="M73" s="602"/>
      <c r="N73" s="602"/>
      <c r="O73" s="602"/>
      <c r="P73" s="602"/>
      <c r="Q73" s="602"/>
      <c r="R73" s="602"/>
      <c r="S73" s="602"/>
      <c r="T73" s="602"/>
      <c r="U73" s="602"/>
      <c r="V73" s="602"/>
      <c r="W73" s="602"/>
      <c r="X73" s="602"/>
      <c r="Y73" s="602"/>
      <c r="Z73" s="602"/>
      <c r="AA73" s="602"/>
      <c r="AB73" s="602"/>
      <c r="AC73" s="602"/>
      <c r="AD73" s="602"/>
      <c r="AE73" s="602"/>
      <c r="AF73" s="602"/>
      <c r="AG73" s="602"/>
      <c r="AH73" s="602"/>
      <c r="AI73" s="602"/>
      <c r="AJ73" s="602"/>
      <c r="AK73" s="602"/>
      <c r="AL73" s="602"/>
      <c r="AM73" s="602"/>
      <c r="AN73" s="602"/>
      <c r="AO73" s="602"/>
      <c r="AP73" s="602"/>
      <c r="AQ73" s="602"/>
      <c r="AR73" s="602"/>
      <c r="AS73" s="602"/>
      <c r="AT73" s="602"/>
      <c r="AU73" s="602"/>
      <c r="AV73" s="602"/>
      <c r="AW73" s="602"/>
      <c r="AX73" s="602"/>
      <c r="AY73" s="602"/>
    </row>
    <row r="74" spans="1:51" ht="18.75" customHeight="1" x14ac:dyDescent="0.4">
      <c r="A74" s="602"/>
      <c r="B74" s="602"/>
      <c r="C74" s="602"/>
      <c r="D74" s="602"/>
      <c r="E74" s="602"/>
      <c r="F74" s="602"/>
      <c r="G74" s="602"/>
      <c r="H74" s="602"/>
      <c r="I74" s="602"/>
      <c r="J74" s="602"/>
      <c r="K74" s="602"/>
      <c r="L74" s="602"/>
      <c r="M74" s="602"/>
      <c r="N74" s="602"/>
      <c r="O74" s="602"/>
      <c r="P74" s="602"/>
      <c r="Q74" s="602"/>
      <c r="R74" s="602"/>
      <c r="S74" s="602"/>
      <c r="T74" s="602"/>
      <c r="U74" s="602"/>
      <c r="V74" s="602"/>
      <c r="W74" s="602"/>
      <c r="X74" s="602"/>
      <c r="Y74" s="602"/>
      <c r="Z74" s="602"/>
      <c r="AA74" s="602"/>
      <c r="AB74" s="602"/>
      <c r="AC74" s="602"/>
      <c r="AD74" s="602"/>
      <c r="AE74" s="602"/>
      <c r="AF74" s="602"/>
      <c r="AG74" s="602"/>
      <c r="AH74" s="602"/>
      <c r="AI74" s="602"/>
      <c r="AJ74" s="602"/>
      <c r="AK74" s="602"/>
      <c r="AL74" s="602"/>
      <c r="AM74" s="602"/>
      <c r="AN74" s="602"/>
      <c r="AO74" s="602"/>
      <c r="AP74" s="602"/>
      <c r="AQ74" s="602"/>
      <c r="AR74" s="602"/>
      <c r="AS74" s="602"/>
      <c r="AT74" s="602"/>
      <c r="AU74" s="602"/>
      <c r="AV74" s="602"/>
      <c r="AW74" s="602"/>
      <c r="AX74" s="602"/>
      <c r="AY74" s="602"/>
    </row>
    <row r="75" spans="1:51" ht="18.75" customHeight="1" x14ac:dyDescent="0.4">
      <c r="A75" s="602"/>
      <c r="B75" s="602"/>
      <c r="C75" s="602"/>
      <c r="D75" s="602"/>
      <c r="E75" s="602"/>
      <c r="F75" s="602"/>
      <c r="G75" s="602"/>
      <c r="H75" s="602"/>
      <c r="I75" s="602"/>
      <c r="J75" s="602"/>
      <c r="K75" s="602"/>
      <c r="L75" s="602"/>
      <c r="M75" s="602"/>
      <c r="N75" s="602"/>
      <c r="O75" s="602"/>
      <c r="P75" s="602"/>
      <c r="Q75" s="602"/>
      <c r="R75" s="602"/>
      <c r="S75" s="602"/>
      <c r="T75" s="602"/>
      <c r="U75" s="602"/>
      <c r="V75" s="602"/>
      <c r="W75" s="602"/>
      <c r="X75" s="602"/>
      <c r="Y75" s="602"/>
      <c r="Z75" s="602"/>
      <c r="AA75" s="602"/>
      <c r="AB75" s="602"/>
      <c r="AC75" s="602"/>
      <c r="AD75" s="602"/>
      <c r="AE75" s="602"/>
      <c r="AF75" s="602"/>
      <c r="AG75" s="602"/>
      <c r="AH75" s="602"/>
      <c r="AI75" s="602"/>
      <c r="AJ75" s="602"/>
      <c r="AK75" s="602"/>
      <c r="AL75" s="602"/>
      <c r="AM75" s="602"/>
      <c r="AN75" s="602"/>
      <c r="AO75" s="602"/>
      <c r="AP75" s="602"/>
      <c r="AQ75" s="602"/>
      <c r="AR75" s="602"/>
      <c r="AS75" s="602"/>
      <c r="AT75" s="602"/>
      <c r="AU75" s="602"/>
      <c r="AV75" s="602"/>
      <c r="AW75" s="602"/>
      <c r="AX75" s="602"/>
      <c r="AY75" s="602"/>
    </row>
    <row r="76" spans="1:51" ht="18.75" customHeight="1" x14ac:dyDescent="0.4">
      <c r="A76" s="602"/>
      <c r="B76" s="602"/>
      <c r="C76" s="602"/>
      <c r="D76" s="602"/>
      <c r="E76" s="602"/>
      <c r="F76" s="602"/>
      <c r="G76" s="602"/>
      <c r="H76" s="602"/>
      <c r="I76" s="602"/>
      <c r="J76" s="602"/>
      <c r="K76" s="602"/>
      <c r="L76" s="602"/>
      <c r="M76" s="602"/>
      <c r="N76" s="602"/>
      <c r="O76" s="602"/>
      <c r="P76" s="602"/>
      <c r="Q76" s="602"/>
      <c r="R76" s="602"/>
      <c r="S76" s="602"/>
      <c r="T76" s="602"/>
      <c r="U76" s="602"/>
      <c r="V76" s="602"/>
      <c r="W76" s="602"/>
      <c r="X76" s="602"/>
      <c r="Y76" s="602"/>
      <c r="Z76" s="602"/>
      <c r="AA76" s="602"/>
      <c r="AB76" s="602"/>
      <c r="AC76" s="602"/>
      <c r="AD76" s="602"/>
      <c r="AE76" s="602"/>
      <c r="AF76" s="602"/>
      <c r="AG76" s="602"/>
      <c r="AH76" s="602"/>
      <c r="AI76" s="602"/>
      <c r="AJ76" s="602"/>
      <c r="AK76" s="602"/>
      <c r="AL76" s="602"/>
      <c r="AM76" s="602"/>
      <c r="AN76" s="602"/>
      <c r="AO76" s="602"/>
      <c r="AP76" s="602"/>
      <c r="AQ76" s="602"/>
      <c r="AR76" s="602"/>
      <c r="AS76" s="602"/>
      <c r="AT76" s="602"/>
      <c r="AU76" s="602"/>
      <c r="AV76" s="602"/>
      <c r="AW76" s="602"/>
      <c r="AX76" s="602"/>
      <c r="AY76" s="602"/>
    </row>
    <row r="77" spans="1:51" ht="18.75" customHeight="1" x14ac:dyDescent="0.4">
      <c r="A77" s="602"/>
      <c r="B77" s="602"/>
      <c r="C77" s="602"/>
      <c r="D77" s="602"/>
      <c r="E77" s="602"/>
      <c r="F77" s="602"/>
      <c r="G77" s="602"/>
      <c r="H77" s="602"/>
      <c r="I77" s="602"/>
      <c r="J77" s="602"/>
      <c r="K77" s="602"/>
      <c r="L77" s="602"/>
      <c r="M77" s="602"/>
      <c r="N77" s="602"/>
      <c r="O77" s="602"/>
      <c r="P77" s="602"/>
      <c r="Q77" s="602"/>
      <c r="R77" s="602"/>
      <c r="S77" s="602"/>
      <c r="T77" s="602"/>
      <c r="U77" s="602"/>
      <c r="V77" s="602"/>
      <c r="W77" s="602"/>
      <c r="X77" s="602"/>
      <c r="Y77" s="602"/>
      <c r="Z77" s="602"/>
      <c r="AA77" s="602"/>
      <c r="AB77" s="602"/>
      <c r="AC77" s="602"/>
      <c r="AD77" s="602"/>
      <c r="AE77" s="602"/>
      <c r="AF77" s="602"/>
      <c r="AG77" s="602"/>
      <c r="AH77" s="602"/>
      <c r="AI77" s="602"/>
      <c r="AJ77" s="602"/>
      <c r="AK77" s="602"/>
      <c r="AL77" s="602"/>
      <c r="AM77" s="602"/>
      <c r="AN77" s="602"/>
      <c r="AO77" s="602"/>
      <c r="AP77" s="602"/>
      <c r="AQ77" s="602"/>
      <c r="AR77" s="602"/>
      <c r="AS77" s="602"/>
      <c r="AT77" s="602"/>
      <c r="AU77" s="602"/>
      <c r="AV77" s="602"/>
      <c r="AW77" s="602"/>
      <c r="AX77" s="602"/>
      <c r="AY77" s="602"/>
    </row>
    <row r="78" spans="1:51" ht="18.75" customHeight="1" x14ac:dyDescent="0.4">
      <c r="A78" s="602"/>
      <c r="B78" s="602"/>
      <c r="C78" s="602"/>
      <c r="D78" s="602"/>
      <c r="E78" s="602"/>
      <c r="F78" s="602"/>
      <c r="G78" s="602"/>
      <c r="H78" s="602"/>
      <c r="I78" s="602"/>
      <c r="J78" s="602"/>
      <c r="K78" s="602"/>
      <c r="L78" s="602"/>
      <c r="M78" s="602"/>
      <c r="N78" s="602"/>
      <c r="O78" s="602"/>
      <c r="P78" s="602"/>
      <c r="Q78" s="602"/>
      <c r="R78" s="602"/>
      <c r="S78" s="602"/>
      <c r="T78" s="602"/>
      <c r="U78" s="602"/>
      <c r="V78" s="602"/>
      <c r="W78" s="602"/>
      <c r="X78" s="602"/>
      <c r="Y78" s="602"/>
      <c r="Z78" s="602"/>
      <c r="AA78" s="602"/>
      <c r="AB78" s="602"/>
      <c r="AC78" s="602"/>
      <c r="AD78" s="602"/>
      <c r="AE78" s="602"/>
      <c r="AF78" s="602"/>
      <c r="AG78" s="602"/>
      <c r="AH78" s="602"/>
      <c r="AI78" s="602"/>
      <c r="AJ78" s="602"/>
      <c r="AK78" s="602"/>
      <c r="AL78" s="602"/>
      <c r="AM78" s="602"/>
      <c r="AN78" s="602"/>
      <c r="AO78" s="602"/>
      <c r="AP78" s="602"/>
      <c r="AQ78" s="602"/>
      <c r="AR78" s="602"/>
      <c r="AS78" s="602"/>
      <c r="AT78" s="602"/>
      <c r="AU78" s="602"/>
      <c r="AV78" s="602"/>
      <c r="AW78" s="602"/>
      <c r="AX78" s="602"/>
      <c r="AY78" s="602"/>
    </row>
    <row r="79" spans="1:51" ht="18.75" customHeight="1" x14ac:dyDescent="0.4">
      <c r="A79" s="602"/>
      <c r="B79" s="602"/>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2"/>
      <c r="AN79" s="602"/>
      <c r="AO79" s="602"/>
      <c r="AP79" s="602"/>
      <c r="AQ79" s="602"/>
      <c r="AR79" s="602"/>
      <c r="AS79" s="602"/>
      <c r="AT79" s="602"/>
      <c r="AU79" s="602"/>
      <c r="AV79" s="602"/>
      <c r="AW79" s="602"/>
      <c r="AX79" s="602"/>
      <c r="AY79" s="602"/>
    </row>
    <row r="80" spans="1:51" ht="18.75" customHeight="1" x14ac:dyDescent="0.4">
      <c r="A80" s="602"/>
      <c r="B80" s="602"/>
      <c r="C80" s="602"/>
      <c r="D80" s="602"/>
      <c r="E80" s="602"/>
      <c r="F80" s="602"/>
      <c r="G80" s="602"/>
      <c r="H80" s="602"/>
      <c r="I80" s="602"/>
      <c r="J80" s="602"/>
      <c r="K80" s="602"/>
      <c r="L80" s="602"/>
      <c r="M80" s="602"/>
      <c r="N80" s="602"/>
      <c r="O80" s="602"/>
      <c r="P80" s="602"/>
      <c r="Q80" s="602"/>
      <c r="R80" s="602"/>
      <c r="S80" s="602"/>
      <c r="T80" s="602"/>
      <c r="U80" s="602"/>
      <c r="V80" s="602"/>
      <c r="W80" s="602"/>
      <c r="X80" s="602"/>
      <c r="Y80" s="602"/>
      <c r="Z80" s="602"/>
      <c r="AA80" s="602"/>
      <c r="AB80" s="602"/>
      <c r="AC80" s="602"/>
      <c r="AD80" s="602"/>
      <c r="AE80" s="602"/>
      <c r="AF80" s="602"/>
      <c r="AG80" s="602"/>
      <c r="AH80" s="602"/>
      <c r="AI80" s="602"/>
      <c r="AJ80" s="602"/>
      <c r="AK80" s="602"/>
      <c r="AL80" s="602"/>
      <c r="AM80" s="602"/>
      <c r="AN80" s="602"/>
      <c r="AO80" s="602"/>
      <c r="AP80" s="602"/>
      <c r="AQ80" s="602"/>
      <c r="AR80" s="602"/>
      <c r="AS80" s="602"/>
      <c r="AT80" s="602"/>
      <c r="AU80" s="602"/>
      <c r="AV80" s="602"/>
      <c r="AW80" s="602"/>
      <c r="AX80" s="602"/>
      <c r="AY80" s="602"/>
    </row>
    <row r="81" spans="1:51" ht="18.75" customHeight="1" x14ac:dyDescent="0.4">
      <c r="A81" s="602"/>
      <c r="B81" s="602"/>
      <c r="C81" s="602"/>
      <c r="D81" s="602"/>
      <c r="E81" s="602"/>
      <c r="F81" s="602"/>
      <c r="G81" s="602"/>
      <c r="H81" s="602"/>
      <c r="I81" s="602"/>
      <c r="J81" s="602"/>
      <c r="K81" s="602"/>
      <c r="L81" s="602"/>
      <c r="M81" s="602"/>
      <c r="N81" s="602"/>
      <c r="O81" s="602"/>
      <c r="P81" s="602"/>
      <c r="Q81" s="602"/>
      <c r="R81" s="602"/>
      <c r="S81" s="602"/>
      <c r="T81" s="602"/>
      <c r="U81" s="602"/>
      <c r="V81" s="602"/>
      <c r="W81" s="602"/>
      <c r="X81" s="602"/>
      <c r="Y81" s="602"/>
      <c r="Z81" s="602"/>
      <c r="AA81" s="602"/>
      <c r="AB81" s="602"/>
      <c r="AC81" s="602"/>
      <c r="AD81" s="602"/>
      <c r="AE81" s="602"/>
      <c r="AF81" s="602"/>
      <c r="AG81" s="602"/>
      <c r="AH81" s="602"/>
      <c r="AI81" s="602"/>
      <c r="AJ81" s="602"/>
      <c r="AK81" s="602"/>
      <c r="AL81" s="602"/>
      <c r="AM81" s="602"/>
      <c r="AN81" s="602"/>
      <c r="AO81" s="602"/>
      <c r="AP81" s="602"/>
      <c r="AQ81" s="602"/>
      <c r="AR81" s="602"/>
      <c r="AS81" s="602"/>
      <c r="AT81" s="602"/>
      <c r="AU81" s="602"/>
      <c r="AV81" s="602"/>
      <c r="AW81" s="602"/>
      <c r="AX81" s="602"/>
      <c r="AY81" s="602"/>
    </row>
    <row r="82" spans="1:51" ht="18.75" customHeight="1" x14ac:dyDescent="0.4">
      <c r="A82" s="602"/>
      <c r="B82" s="602"/>
      <c r="C82" s="602"/>
      <c r="D82" s="602"/>
      <c r="E82" s="602"/>
      <c r="F82" s="602"/>
      <c r="G82" s="602"/>
      <c r="H82" s="602"/>
      <c r="I82" s="602"/>
      <c r="J82" s="602"/>
      <c r="K82" s="602"/>
      <c r="L82" s="602"/>
      <c r="M82" s="602"/>
      <c r="N82" s="602"/>
      <c r="O82" s="602"/>
      <c r="P82" s="602"/>
      <c r="Q82" s="602"/>
      <c r="R82" s="602"/>
      <c r="S82" s="602"/>
      <c r="T82" s="602"/>
      <c r="U82" s="602"/>
      <c r="V82" s="602"/>
      <c r="W82" s="602"/>
      <c r="X82" s="602"/>
      <c r="Y82" s="602"/>
      <c r="Z82" s="602"/>
      <c r="AA82" s="602"/>
      <c r="AB82" s="602"/>
      <c r="AC82" s="602"/>
      <c r="AD82" s="602"/>
      <c r="AE82" s="602"/>
      <c r="AF82" s="602"/>
      <c r="AG82" s="602"/>
      <c r="AH82" s="602"/>
      <c r="AI82" s="602"/>
      <c r="AJ82" s="602"/>
      <c r="AK82" s="602"/>
      <c r="AL82" s="602"/>
      <c r="AM82" s="602"/>
      <c r="AN82" s="602"/>
      <c r="AO82" s="602"/>
      <c r="AP82" s="602"/>
      <c r="AQ82" s="602"/>
      <c r="AR82" s="602"/>
      <c r="AS82" s="602"/>
      <c r="AT82" s="602"/>
      <c r="AU82" s="602"/>
      <c r="AV82" s="602"/>
      <c r="AW82" s="602"/>
      <c r="AX82" s="602"/>
      <c r="AY82" s="602"/>
    </row>
    <row r="83" spans="1:51" ht="18.75" customHeight="1" x14ac:dyDescent="0.4">
      <c r="A83" s="602"/>
      <c r="B83" s="602"/>
      <c r="C83" s="602"/>
      <c r="D83" s="602"/>
      <c r="E83" s="602"/>
      <c r="F83" s="602"/>
      <c r="G83" s="602"/>
      <c r="H83" s="602"/>
      <c r="I83" s="602"/>
      <c r="J83" s="602"/>
      <c r="K83" s="602"/>
      <c r="L83" s="602"/>
      <c r="M83" s="602"/>
      <c r="N83" s="602"/>
      <c r="O83" s="602"/>
      <c r="P83" s="602"/>
      <c r="Q83" s="602"/>
      <c r="R83" s="602"/>
      <c r="S83" s="602"/>
      <c r="T83" s="602"/>
      <c r="U83" s="602"/>
      <c r="V83" s="602"/>
      <c r="W83" s="602"/>
      <c r="X83" s="602"/>
      <c r="Y83" s="602"/>
      <c r="Z83" s="602"/>
      <c r="AA83" s="602"/>
      <c r="AB83" s="602"/>
      <c r="AC83" s="602"/>
      <c r="AD83" s="602"/>
      <c r="AE83" s="602"/>
      <c r="AF83" s="602"/>
      <c r="AG83" s="602"/>
      <c r="AH83" s="602"/>
      <c r="AI83" s="602"/>
      <c r="AJ83" s="602"/>
      <c r="AK83" s="602"/>
      <c r="AL83" s="602"/>
      <c r="AM83" s="602"/>
      <c r="AN83" s="602"/>
      <c r="AO83" s="602"/>
      <c r="AP83" s="602"/>
      <c r="AQ83" s="602"/>
      <c r="AR83" s="602"/>
      <c r="AS83" s="602"/>
      <c r="AT83" s="602"/>
      <c r="AU83" s="602"/>
      <c r="AV83" s="602"/>
      <c r="AW83" s="602"/>
      <c r="AX83" s="602"/>
      <c r="AY83" s="602"/>
    </row>
    <row r="84" spans="1:51" ht="18.75" customHeight="1" x14ac:dyDescent="0.4">
      <c r="A84" s="602"/>
      <c r="B84" s="602"/>
      <c r="C84" s="602"/>
      <c r="D84" s="602"/>
      <c r="E84" s="602"/>
      <c r="F84" s="602"/>
      <c r="G84" s="602"/>
      <c r="H84" s="602"/>
      <c r="I84" s="602"/>
      <c r="J84" s="602"/>
      <c r="K84" s="602"/>
      <c r="L84" s="602"/>
      <c r="M84" s="602"/>
      <c r="N84" s="602"/>
      <c r="O84" s="602"/>
      <c r="P84" s="602"/>
      <c r="Q84" s="602"/>
      <c r="R84" s="602"/>
      <c r="S84" s="602"/>
      <c r="T84" s="602"/>
      <c r="U84" s="602"/>
      <c r="V84" s="602"/>
      <c r="W84" s="602"/>
      <c r="X84" s="602"/>
      <c r="Y84" s="602"/>
      <c r="Z84" s="602"/>
      <c r="AA84" s="602"/>
      <c r="AB84" s="602"/>
      <c r="AC84" s="602"/>
      <c r="AD84" s="602"/>
      <c r="AE84" s="602"/>
      <c r="AF84" s="602"/>
      <c r="AG84" s="602"/>
      <c r="AH84" s="602"/>
      <c r="AI84" s="602"/>
      <c r="AJ84" s="602"/>
      <c r="AK84" s="602"/>
      <c r="AL84" s="602"/>
      <c r="AM84" s="602"/>
      <c r="AN84" s="602"/>
      <c r="AO84" s="602"/>
      <c r="AP84" s="602"/>
      <c r="AQ84" s="602"/>
      <c r="AR84" s="602"/>
      <c r="AS84" s="602"/>
      <c r="AT84" s="602"/>
      <c r="AU84" s="602"/>
      <c r="AV84" s="602"/>
      <c r="AW84" s="602"/>
      <c r="AX84" s="602"/>
      <c r="AY84" s="602"/>
    </row>
    <row r="85" spans="1:51" ht="18.75" customHeight="1" x14ac:dyDescent="0.4">
      <c r="A85" s="602"/>
      <c r="B85" s="602"/>
      <c r="C85" s="602"/>
      <c r="D85" s="602"/>
      <c r="E85" s="602"/>
      <c r="F85" s="602"/>
      <c r="G85" s="602"/>
      <c r="H85" s="602"/>
      <c r="I85" s="602"/>
      <c r="J85" s="602"/>
      <c r="K85" s="602"/>
      <c r="L85" s="602"/>
      <c r="M85" s="602"/>
      <c r="N85" s="602"/>
      <c r="O85" s="602"/>
      <c r="P85" s="602"/>
      <c r="Q85" s="602"/>
      <c r="R85" s="602"/>
      <c r="S85" s="602"/>
      <c r="T85" s="602"/>
      <c r="U85" s="602"/>
      <c r="V85" s="602"/>
      <c r="W85" s="602"/>
      <c r="X85" s="602"/>
      <c r="Y85" s="602"/>
      <c r="Z85" s="602"/>
      <c r="AA85" s="602"/>
      <c r="AB85" s="602"/>
      <c r="AC85" s="602"/>
      <c r="AD85" s="602"/>
      <c r="AE85" s="602"/>
      <c r="AF85" s="602"/>
      <c r="AG85" s="602"/>
      <c r="AH85" s="602"/>
      <c r="AI85" s="602"/>
      <c r="AJ85" s="602"/>
      <c r="AK85" s="602"/>
      <c r="AL85" s="602"/>
      <c r="AM85" s="602"/>
      <c r="AN85" s="602"/>
      <c r="AO85" s="602"/>
      <c r="AP85" s="602"/>
      <c r="AQ85" s="602"/>
      <c r="AR85" s="602"/>
      <c r="AS85" s="602"/>
      <c r="AT85" s="602"/>
      <c r="AU85" s="602"/>
      <c r="AV85" s="602"/>
      <c r="AW85" s="602"/>
      <c r="AX85" s="602"/>
      <c r="AY85" s="602"/>
    </row>
    <row r="86" spans="1:51" ht="18.75" customHeight="1" x14ac:dyDescent="0.4">
      <c r="A86" s="602"/>
      <c r="B86" s="602"/>
      <c r="C86" s="602"/>
      <c r="D86" s="602"/>
      <c r="E86" s="602"/>
      <c r="F86" s="602"/>
      <c r="G86" s="602"/>
      <c r="H86" s="602"/>
      <c r="I86" s="602"/>
      <c r="J86" s="602"/>
      <c r="K86" s="602"/>
      <c r="L86" s="602"/>
      <c r="M86" s="602"/>
      <c r="N86" s="602"/>
      <c r="O86" s="602"/>
      <c r="P86" s="602"/>
      <c r="Q86" s="602"/>
      <c r="R86" s="602"/>
      <c r="S86" s="602"/>
      <c r="T86" s="602"/>
      <c r="U86" s="602"/>
      <c r="V86" s="602"/>
      <c r="W86" s="602"/>
      <c r="X86" s="602"/>
      <c r="Y86" s="602"/>
      <c r="Z86" s="602"/>
      <c r="AA86" s="602"/>
      <c r="AB86" s="602"/>
      <c r="AC86" s="602"/>
      <c r="AD86" s="602"/>
      <c r="AE86" s="602"/>
      <c r="AF86" s="602"/>
      <c r="AG86" s="602"/>
      <c r="AH86" s="602"/>
      <c r="AI86" s="602"/>
      <c r="AJ86" s="602"/>
      <c r="AK86" s="602"/>
      <c r="AL86" s="602"/>
      <c r="AM86" s="602"/>
      <c r="AN86" s="602"/>
      <c r="AO86" s="602"/>
      <c r="AP86" s="602"/>
      <c r="AQ86" s="602"/>
      <c r="AR86" s="602"/>
      <c r="AS86" s="602"/>
      <c r="AT86" s="602"/>
      <c r="AU86" s="602"/>
      <c r="AV86" s="602"/>
      <c r="AW86" s="602"/>
      <c r="AX86" s="602"/>
      <c r="AY86" s="602"/>
    </row>
    <row r="87" spans="1:51" ht="18.75" customHeight="1" x14ac:dyDescent="0.4">
      <c r="A87" s="602"/>
      <c r="B87" s="602"/>
      <c r="C87" s="602"/>
      <c r="D87" s="602"/>
      <c r="E87" s="602"/>
      <c r="F87" s="602"/>
      <c r="G87" s="602"/>
      <c r="H87" s="602"/>
      <c r="I87" s="602"/>
      <c r="J87" s="602"/>
      <c r="K87" s="602"/>
      <c r="L87" s="602"/>
      <c r="M87" s="602"/>
      <c r="N87" s="602"/>
      <c r="O87" s="602"/>
      <c r="P87" s="602"/>
      <c r="Q87" s="602"/>
      <c r="R87" s="602"/>
      <c r="S87" s="602"/>
      <c r="T87" s="602"/>
      <c r="U87" s="602"/>
      <c r="V87" s="602"/>
      <c r="W87" s="602"/>
      <c r="X87" s="602"/>
      <c r="Y87" s="602"/>
      <c r="Z87" s="602"/>
      <c r="AA87" s="602"/>
      <c r="AB87" s="602"/>
      <c r="AC87" s="602"/>
      <c r="AD87" s="602"/>
      <c r="AE87" s="602"/>
      <c r="AF87" s="602"/>
      <c r="AG87" s="602"/>
      <c r="AH87" s="602"/>
      <c r="AI87" s="602"/>
      <c r="AJ87" s="602"/>
      <c r="AK87" s="602"/>
      <c r="AL87" s="602"/>
      <c r="AM87" s="602"/>
      <c r="AN87" s="602"/>
      <c r="AO87" s="602"/>
      <c r="AP87" s="602"/>
      <c r="AQ87" s="602"/>
      <c r="AR87" s="602"/>
      <c r="AS87" s="602"/>
      <c r="AT87" s="602"/>
      <c r="AU87" s="602"/>
      <c r="AV87" s="602"/>
      <c r="AW87" s="602"/>
      <c r="AX87" s="602"/>
      <c r="AY87" s="602"/>
    </row>
    <row r="88" spans="1:51" ht="18.75" customHeight="1" x14ac:dyDescent="0.4">
      <c r="A88" s="602"/>
      <c r="B88" s="602"/>
      <c r="C88" s="602"/>
      <c r="D88" s="602"/>
      <c r="E88" s="602"/>
      <c r="F88" s="602"/>
      <c r="G88" s="602"/>
      <c r="H88" s="602"/>
      <c r="I88" s="602"/>
      <c r="J88" s="602"/>
      <c r="K88" s="602"/>
      <c r="L88" s="602"/>
      <c r="M88" s="602"/>
      <c r="N88" s="602"/>
      <c r="O88" s="602"/>
      <c r="P88" s="602"/>
      <c r="Q88" s="602"/>
      <c r="R88" s="602"/>
      <c r="S88" s="602"/>
      <c r="T88" s="602"/>
      <c r="U88" s="602"/>
      <c r="V88" s="602"/>
      <c r="W88" s="602"/>
      <c r="X88" s="602"/>
      <c r="Y88" s="602"/>
      <c r="Z88" s="602"/>
      <c r="AA88" s="602"/>
      <c r="AB88" s="602"/>
      <c r="AC88" s="602"/>
      <c r="AD88" s="602"/>
      <c r="AE88" s="602"/>
      <c r="AF88" s="602"/>
      <c r="AG88" s="602"/>
      <c r="AH88" s="602"/>
      <c r="AI88" s="602"/>
      <c r="AJ88" s="602"/>
      <c r="AK88" s="602"/>
      <c r="AL88" s="602"/>
      <c r="AM88" s="602"/>
      <c r="AN88" s="602"/>
      <c r="AO88" s="602"/>
      <c r="AP88" s="602"/>
      <c r="AQ88" s="602"/>
      <c r="AR88" s="602"/>
      <c r="AS88" s="602"/>
      <c r="AT88" s="602"/>
      <c r="AU88" s="602"/>
      <c r="AV88" s="602"/>
      <c r="AW88" s="602"/>
      <c r="AX88" s="602"/>
      <c r="AY88" s="602"/>
    </row>
    <row r="89" spans="1:51" ht="18.75" customHeight="1" x14ac:dyDescent="0.4">
      <c r="A89" s="602"/>
      <c r="B89" s="602"/>
      <c r="C89" s="602"/>
      <c r="D89" s="602"/>
      <c r="E89" s="602"/>
      <c r="F89" s="602"/>
      <c r="G89" s="602"/>
      <c r="H89" s="602"/>
      <c r="I89" s="602"/>
      <c r="J89" s="602"/>
      <c r="K89" s="602"/>
      <c r="L89" s="602"/>
      <c r="M89" s="602"/>
      <c r="N89" s="602"/>
      <c r="O89" s="602"/>
      <c r="P89" s="602"/>
      <c r="Q89" s="602"/>
      <c r="R89" s="602"/>
      <c r="S89" s="602"/>
      <c r="T89" s="602"/>
      <c r="U89" s="602"/>
      <c r="V89" s="602"/>
      <c r="W89" s="602"/>
      <c r="X89" s="602"/>
      <c r="Y89" s="602"/>
      <c r="Z89" s="602"/>
      <c r="AA89" s="602"/>
      <c r="AB89" s="602"/>
      <c r="AC89" s="602"/>
      <c r="AD89" s="602"/>
      <c r="AE89" s="602"/>
      <c r="AF89" s="602"/>
      <c r="AG89" s="602"/>
      <c r="AH89" s="602"/>
      <c r="AI89" s="602"/>
      <c r="AJ89" s="602"/>
      <c r="AK89" s="602"/>
      <c r="AL89" s="602"/>
      <c r="AM89" s="602"/>
      <c r="AN89" s="602"/>
      <c r="AO89" s="602"/>
      <c r="AP89" s="602"/>
      <c r="AQ89" s="602"/>
      <c r="AR89" s="602"/>
      <c r="AS89" s="602"/>
      <c r="AT89" s="602"/>
      <c r="AU89" s="602"/>
      <c r="AV89" s="602"/>
      <c r="AW89" s="602"/>
      <c r="AX89" s="602"/>
      <c r="AY89" s="602"/>
    </row>
    <row r="90" spans="1:51" ht="18.75" customHeight="1" x14ac:dyDescent="0.4">
      <c r="A90" s="602"/>
      <c r="B90" s="602"/>
      <c r="C90" s="602"/>
      <c r="D90" s="602"/>
      <c r="E90" s="602"/>
      <c r="F90" s="602"/>
      <c r="G90" s="602"/>
      <c r="H90" s="602"/>
      <c r="I90" s="602"/>
      <c r="J90" s="602"/>
      <c r="K90" s="602"/>
      <c r="L90" s="602"/>
      <c r="M90" s="602"/>
      <c r="N90" s="602"/>
      <c r="O90" s="602"/>
      <c r="P90" s="602"/>
      <c r="Q90" s="602"/>
      <c r="R90" s="602"/>
      <c r="S90" s="602"/>
      <c r="T90" s="602"/>
      <c r="U90" s="602"/>
      <c r="V90" s="602"/>
      <c r="W90" s="602"/>
      <c r="X90" s="602"/>
      <c r="Y90" s="602"/>
      <c r="Z90" s="602"/>
      <c r="AA90" s="602"/>
      <c r="AB90" s="602"/>
      <c r="AC90" s="602"/>
      <c r="AD90" s="602"/>
      <c r="AE90" s="602"/>
      <c r="AF90" s="602"/>
      <c r="AG90" s="602"/>
      <c r="AH90" s="602"/>
      <c r="AI90" s="602"/>
      <c r="AJ90" s="602"/>
      <c r="AK90" s="602"/>
      <c r="AL90" s="602"/>
      <c r="AM90" s="602"/>
      <c r="AN90" s="602"/>
      <c r="AO90" s="602"/>
      <c r="AP90" s="602"/>
      <c r="AQ90" s="602"/>
      <c r="AR90" s="602"/>
      <c r="AS90" s="602"/>
      <c r="AT90" s="602"/>
      <c r="AU90" s="602"/>
      <c r="AV90" s="602"/>
      <c r="AW90" s="602"/>
      <c r="AX90" s="602"/>
      <c r="AY90" s="602"/>
    </row>
    <row r="91" spans="1:51" ht="18.75" customHeight="1" x14ac:dyDescent="0.4">
      <c r="A91" s="602"/>
      <c r="B91" s="602"/>
      <c r="C91" s="602"/>
      <c r="D91" s="602"/>
      <c r="E91" s="602"/>
      <c r="F91" s="602"/>
      <c r="G91" s="602"/>
      <c r="H91" s="602"/>
      <c r="I91" s="602"/>
      <c r="J91" s="602"/>
      <c r="K91" s="602"/>
      <c r="L91" s="602"/>
      <c r="M91" s="602"/>
      <c r="N91" s="602"/>
      <c r="O91" s="602"/>
      <c r="P91" s="602"/>
      <c r="Q91" s="602"/>
      <c r="R91" s="602"/>
      <c r="S91" s="602"/>
      <c r="T91" s="602"/>
      <c r="U91" s="602"/>
      <c r="V91" s="602"/>
      <c r="W91" s="602"/>
      <c r="X91" s="602"/>
      <c r="Y91" s="602"/>
      <c r="Z91" s="602"/>
      <c r="AA91" s="602"/>
      <c r="AB91" s="602"/>
      <c r="AC91" s="602"/>
      <c r="AD91" s="602"/>
      <c r="AE91" s="602"/>
      <c r="AF91" s="602"/>
      <c r="AG91" s="602"/>
      <c r="AH91" s="602"/>
      <c r="AI91" s="602"/>
      <c r="AJ91" s="602"/>
      <c r="AK91" s="602"/>
      <c r="AL91" s="602"/>
      <c r="AM91" s="602"/>
      <c r="AN91" s="602"/>
      <c r="AO91" s="602"/>
      <c r="AP91" s="602"/>
      <c r="AQ91" s="602"/>
      <c r="AR91" s="602"/>
      <c r="AS91" s="602"/>
      <c r="AT91" s="602"/>
      <c r="AU91" s="602"/>
      <c r="AV91" s="602"/>
      <c r="AW91" s="602"/>
      <c r="AX91" s="602"/>
      <c r="AY91" s="602"/>
    </row>
    <row r="92" spans="1:51" ht="18.75" customHeight="1" x14ac:dyDescent="0.4">
      <c r="A92" s="602"/>
      <c r="B92" s="602"/>
      <c r="C92" s="602"/>
      <c r="D92" s="602"/>
      <c r="E92" s="602"/>
      <c r="F92" s="602"/>
      <c r="G92" s="602"/>
      <c r="H92" s="602"/>
      <c r="I92" s="602"/>
      <c r="J92" s="602"/>
      <c r="K92" s="602"/>
      <c r="L92" s="602"/>
      <c r="M92" s="602"/>
      <c r="N92" s="602"/>
      <c r="O92" s="602"/>
      <c r="P92" s="602"/>
      <c r="Q92" s="602"/>
      <c r="R92" s="602"/>
      <c r="S92" s="602"/>
      <c r="T92" s="602"/>
      <c r="U92" s="602"/>
      <c r="V92" s="602"/>
      <c r="W92" s="602"/>
      <c r="X92" s="602"/>
      <c r="Y92" s="602"/>
      <c r="Z92" s="602"/>
      <c r="AA92" s="602"/>
      <c r="AB92" s="602"/>
      <c r="AC92" s="602"/>
      <c r="AD92" s="602"/>
      <c r="AE92" s="602"/>
      <c r="AF92" s="602"/>
      <c r="AG92" s="602"/>
      <c r="AH92" s="602"/>
      <c r="AI92" s="602"/>
      <c r="AJ92" s="602"/>
      <c r="AK92" s="602"/>
      <c r="AL92" s="602"/>
      <c r="AM92" s="602"/>
      <c r="AN92" s="602"/>
      <c r="AO92" s="602"/>
      <c r="AP92" s="602"/>
      <c r="AQ92" s="602"/>
      <c r="AR92" s="602"/>
      <c r="AS92" s="602"/>
      <c r="AT92" s="602"/>
      <c r="AU92" s="602"/>
      <c r="AV92" s="602"/>
      <c r="AW92" s="602"/>
      <c r="AX92" s="602"/>
      <c r="AY92" s="602"/>
    </row>
    <row r="93" spans="1:51" ht="18.75" customHeight="1" x14ac:dyDescent="0.4">
      <c r="A93" s="602"/>
      <c r="B93" s="602"/>
      <c r="C93" s="602"/>
      <c r="D93" s="602"/>
      <c r="E93" s="602"/>
      <c r="F93" s="602"/>
      <c r="G93" s="602"/>
      <c r="H93" s="602"/>
      <c r="I93" s="602"/>
      <c r="J93" s="602"/>
      <c r="K93" s="602"/>
      <c r="L93" s="602"/>
      <c r="M93" s="602"/>
      <c r="N93" s="602"/>
      <c r="O93" s="602"/>
      <c r="P93" s="602"/>
      <c r="Q93" s="602"/>
      <c r="R93" s="602"/>
      <c r="S93" s="602"/>
      <c r="T93" s="602"/>
      <c r="U93" s="602"/>
      <c r="V93" s="602"/>
      <c r="W93" s="602"/>
      <c r="X93" s="602"/>
      <c r="Y93" s="602"/>
      <c r="Z93" s="602"/>
      <c r="AA93" s="602"/>
      <c r="AB93" s="602"/>
      <c r="AC93" s="602"/>
      <c r="AD93" s="602"/>
      <c r="AE93" s="602"/>
      <c r="AF93" s="602"/>
      <c r="AG93" s="602"/>
      <c r="AH93" s="602"/>
      <c r="AI93" s="602"/>
      <c r="AJ93" s="602"/>
      <c r="AK93" s="602"/>
      <c r="AL93" s="602"/>
      <c r="AM93" s="602"/>
      <c r="AN93" s="602"/>
      <c r="AO93" s="602"/>
      <c r="AP93" s="602"/>
      <c r="AQ93" s="602"/>
      <c r="AR93" s="602"/>
      <c r="AS93" s="602"/>
      <c r="AT93" s="602"/>
      <c r="AU93" s="602"/>
      <c r="AV93" s="602"/>
      <c r="AW93" s="602"/>
      <c r="AX93" s="602"/>
      <c r="AY93" s="602"/>
    </row>
    <row r="94" spans="1:51" ht="18.75" customHeight="1" x14ac:dyDescent="0.4">
      <c r="A94" s="602"/>
      <c r="B94" s="602"/>
      <c r="C94" s="602"/>
      <c r="D94" s="602"/>
      <c r="E94" s="602"/>
      <c r="F94" s="602"/>
      <c r="G94" s="602"/>
      <c r="H94" s="602"/>
      <c r="I94" s="602"/>
      <c r="J94" s="602"/>
      <c r="K94" s="602"/>
      <c r="L94" s="602"/>
      <c r="M94" s="602"/>
      <c r="N94" s="602"/>
      <c r="O94" s="602"/>
      <c r="P94" s="602"/>
      <c r="Q94" s="602"/>
      <c r="R94" s="602"/>
      <c r="S94" s="602"/>
      <c r="T94" s="602"/>
      <c r="U94" s="602"/>
      <c r="V94" s="602"/>
      <c r="W94" s="602"/>
      <c r="X94" s="602"/>
      <c r="Y94" s="602"/>
      <c r="Z94" s="602"/>
      <c r="AA94" s="602"/>
      <c r="AB94" s="602"/>
      <c r="AC94" s="602"/>
      <c r="AD94" s="602"/>
      <c r="AE94" s="602"/>
      <c r="AF94" s="602"/>
      <c r="AG94" s="602"/>
      <c r="AH94" s="602"/>
      <c r="AI94" s="602"/>
      <c r="AJ94" s="602"/>
      <c r="AK94" s="602"/>
      <c r="AL94" s="602"/>
      <c r="AM94" s="602"/>
      <c r="AN94" s="602"/>
      <c r="AO94" s="602"/>
      <c r="AP94" s="602"/>
      <c r="AQ94" s="602"/>
      <c r="AR94" s="602"/>
      <c r="AS94" s="602"/>
      <c r="AT94" s="602"/>
      <c r="AU94" s="602"/>
      <c r="AV94" s="602"/>
      <c r="AW94" s="602"/>
      <c r="AX94" s="602"/>
      <c r="AY94" s="602"/>
    </row>
    <row r="95" spans="1:51" ht="18.75" customHeight="1" x14ac:dyDescent="0.4">
      <c r="A95" s="602"/>
      <c r="B95" s="602"/>
      <c r="C95" s="602"/>
      <c r="D95" s="602"/>
      <c r="E95" s="602"/>
      <c r="F95" s="602"/>
      <c r="G95" s="602"/>
      <c r="H95" s="602"/>
      <c r="I95" s="602"/>
      <c r="J95" s="602"/>
      <c r="K95" s="602"/>
      <c r="L95" s="602"/>
      <c r="M95" s="602"/>
      <c r="N95" s="602"/>
      <c r="O95" s="602"/>
      <c r="P95" s="602"/>
      <c r="Q95" s="602"/>
      <c r="R95" s="602"/>
      <c r="S95" s="602"/>
      <c r="T95" s="602"/>
      <c r="U95" s="602"/>
      <c r="V95" s="602"/>
      <c r="W95" s="602"/>
      <c r="X95" s="602"/>
      <c r="Y95" s="602"/>
      <c r="Z95" s="602"/>
      <c r="AA95" s="602"/>
      <c r="AB95" s="602"/>
      <c r="AC95" s="602"/>
      <c r="AD95" s="602"/>
      <c r="AE95" s="602"/>
      <c r="AF95" s="602"/>
      <c r="AG95" s="602"/>
      <c r="AH95" s="602"/>
      <c r="AI95" s="602"/>
      <c r="AJ95" s="602"/>
      <c r="AK95" s="602"/>
      <c r="AL95" s="602"/>
      <c r="AM95" s="602"/>
      <c r="AN95" s="602"/>
      <c r="AO95" s="602"/>
      <c r="AP95" s="602"/>
      <c r="AQ95" s="602"/>
      <c r="AR95" s="602"/>
      <c r="AS95" s="602"/>
      <c r="AT95" s="602"/>
      <c r="AU95" s="602"/>
      <c r="AV95" s="602"/>
      <c r="AW95" s="602"/>
      <c r="AX95" s="602"/>
      <c r="AY95" s="602"/>
    </row>
    <row r="96" spans="1:51" ht="18.75" customHeight="1" x14ac:dyDescent="0.4">
      <c r="A96" s="602"/>
      <c r="B96" s="602"/>
      <c r="C96" s="602"/>
      <c r="D96" s="602"/>
      <c r="E96" s="602"/>
      <c r="F96" s="602"/>
      <c r="G96" s="602"/>
      <c r="H96" s="602"/>
      <c r="I96" s="602"/>
      <c r="J96" s="602"/>
      <c r="K96" s="602"/>
      <c r="L96" s="602"/>
      <c r="M96" s="602"/>
      <c r="N96" s="602"/>
      <c r="O96" s="602"/>
      <c r="P96" s="602"/>
      <c r="Q96" s="602"/>
      <c r="R96" s="602"/>
      <c r="S96" s="602"/>
      <c r="T96" s="602"/>
      <c r="U96" s="602"/>
      <c r="V96" s="602"/>
      <c r="W96" s="602"/>
      <c r="X96" s="602"/>
      <c r="Y96" s="602"/>
      <c r="Z96" s="602"/>
      <c r="AA96" s="602"/>
      <c r="AB96" s="602"/>
      <c r="AC96" s="602"/>
      <c r="AD96" s="602"/>
      <c r="AE96" s="602"/>
      <c r="AF96" s="602"/>
      <c r="AG96" s="602"/>
      <c r="AH96" s="602"/>
      <c r="AI96" s="602"/>
      <c r="AJ96" s="602"/>
      <c r="AK96" s="602"/>
      <c r="AL96" s="602"/>
      <c r="AM96" s="602"/>
      <c r="AN96" s="602"/>
      <c r="AO96" s="602"/>
      <c r="AP96" s="602"/>
      <c r="AQ96" s="602"/>
      <c r="AR96" s="602"/>
      <c r="AS96" s="602"/>
      <c r="AT96" s="602"/>
      <c r="AU96" s="602"/>
      <c r="AV96" s="602"/>
      <c r="AW96" s="602"/>
      <c r="AX96" s="602"/>
      <c r="AY96" s="602"/>
    </row>
    <row r="97" spans="1:51" ht="18.75" customHeight="1" x14ac:dyDescent="0.4">
      <c r="A97" s="602"/>
      <c r="B97" s="602"/>
      <c r="C97" s="602"/>
      <c r="D97" s="602"/>
      <c r="E97" s="602"/>
      <c r="F97" s="602"/>
      <c r="G97" s="602"/>
      <c r="H97" s="602"/>
      <c r="I97" s="602"/>
      <c r="J97" s="602"/>
      <c r="K97" s="602"/>
      <c r="L97" s="602"/>
      <c r="M97" s="602"/>
      <c r="N97" s="602"/>
      <c r="O97" s="602"/>
      <c r="P97" s="602"/>
      <c r="Q97" s="602"/>
      <c r="R97" s="602"/>
      <c r="S97" s="602"/>
      <c r="T97" s="602"/>
      <c r="U97" s="602"/>
      <c r="V97" s="602"/>
      <c r="W97" s="602"/>
      <c r="X97" s="602"/>
      <c r="Y97" s="602"/>
      <c r="Z97" s="602"/>
      <c r="AA97" s="602"/>
      <c r="AB97" s="602"/>
      <c r="AC97" s="602"/>
      <c r="AD97" s="602"/>
      <c r="AE97" s="602"/>
      <c r="AF97" s="602"/>
      <c r="AG97" s="602"/>
      <c r="AH97" s="602"/>
      <c r="AI97" s="602"/>
      <c r="AJ97" s="602"/>
      <c r="AK97" s="602"/>
      <c r="AL97" s="602"/>
      <c r="AM97" s="602"/>
      <c r="AN97" s="602"/>
      <c r="AO97" s="602"/>
      <c r="AP97" s="602"/>
      <c r="AQ97" s="602"/>
      <c r="AR97" s="602"/>
      <c r="AS97" s="602"/>
      <c r="AT97" s="602"/>
      <c r="AU97" s="602"/>
      <c r="AV97" s="602"/>
      <c r="AW97" s="602"/>
      <c r="AX97" s="602"/>
      <c r="AY97" s="602"/>
    </row>
    <row r="98" spans="1:51" ht="18.75" customHeight="1" x14ac:dyDescent="0.4">
      <c r="A98" s="602"/>
      <c r="B98" s="602"/>
      <c r="C98" s="602"/>
      <c r="D98" s="602"/>
      <c r="E98" s="602"/>
      <c r="F98" s="602"/>
      <c r="G98" s="602"/>
      <c r="H98" s="602"/>
      <c r="I98" s="602"/>
      <c r="J98" s="602"/>
      <c r="K98" s="602"/>
      <c r="L98" s="602"/>
      <c r="M98" s="602"/>
      <c r="N98" s="602"/>
      <c r="O98" s="602"/>
      <c r="P98" s="602"/>
      <c r="Q98" s="602"/>
      <c r="R98" s="602"/>
      <c r="S98" s="602"/>
      <c r="T98" s="602"/>
      <c r="U98" s="602"/>
      <c r="V98" s="602"/>
      <c r="W98" s="602"/>
      <c r="X98" s="602"/>
      <c r="Y98" s="602"/>
      <c r="Z98" s="602"/>
      <c r="AA98" s="602"/>
      <c r="AB98" s="602"/>
      <c r="AC98" s="602"/>
      <c r="AD98" s="602"/>
      <c r="AE98" s="602"/>
      <c r="AF98" s="602"/>
      <c r="AG98" s="602"/>
      <c r="AH98" s="602"/>
      <c r="AI98" s="602"/>
      <c r="AJ98" s="602"/>
      <c r="AK98" s="602"/>
      <c r="AL98" s="602"/>
      <c r="AM98" s="602"/>
      <c r="AN98" s="602"/>
      <c r="AO98" s="602"/>
      <c r="AP98" s="602"/>
      <c r="AQ98" s="602"/>
      <c r="AR98" s="602"/>
      <c r="AS98" s="602"/>
      <c r="AT98" s="602"/>
      <c r="AU98" s="602"/>
      <c r="AV98" s="602"/>
      <c r="AW98" s="602"/>
      <c r="AX98" s="602"/>
      <c r="AY98" s="602"/>
    </row>
    <row r="99" spans="1:51" ht="18.75" customHeight="1" x14ac:dyDescent="0.4">
      <c r="A99" s="602"/>
      <c r="B99" s="602"/>
      <c r="C99" s="602"/>
      <c r="D99" s="602"/>
      <c r="E99" s="602"/>
      <c r="F99" s="602"/>
      <c r="G99" s="602"/>
      <c r="H99" s="602"/>
      <c r="I99" s="602"/>
      <c r="J99" s="602"/>
      <c r="K99" s="602"/>
      <c r="L99" s="602"/>
      <c r="M99" s="602"/>
      <c r="N99" s="602"/>
      <c r="O99" s="602"/>
      <c r="P99" s="602"/>
      <c r="Q99" s="602"/>
      <c r="R99" s="602"/>
      <c r="S99" s="602"/>
      <c r="T99" s="602"/>
      <c r="U99" s="602"/>
      <c r="V99" s="602"/>
      <c r="W99" s="602"/>
      <c r="X99" s="602"/>
      <c r="Y99" s="602"/>
      <c r="Z99" s="602"/>
      <c r="AA99" s="602"/>
      <c r="AB99" s="602"/>
      <c r="AC99" s="602"/>
      <c r="AD99" s="602"/>
      <c r="AE99" s="602"/>
      <c r="AF99" s="602"/>
      <c r="AG99" s="602"/>
      <c r="AH99" s="602"/>
      <c r="AI99" s="602"/>
      <c r="AJ99" s="602"/>
      <c r="AK99" s="602"/>
      <c r="AL99" s="602"/>
      <c r="AM99" s="602"/>
      <c r="AN99" s="602"/>
      <c r="AO99" s="602"/>
      <c r="AP99" s="602"/>
      <c r="AQ99" s="602"/>
      <c r="AR99" s="602"/>
      <c r="AS99" s="602"/>
      <c r="AT99" s="602"/>
      <c r="AU99" s="602"/>
      <c r="AV99" s="602"/>
      <c r="AW99" s="602"/>
      <c r="AX99" s="602"/>
      <c r="AY99" s="602"/>
    </row>
    <row r="100" spans="1:51" ht="18.75" customHeight="1" x14ac:dyDescent="0.4">
      <c r="A100" s="602"/>
      <c r="B100" s="602"/>
      <c r="C100" s="602"/>
      <c r="D100" s="602"/>
      <c r="E100" s="602"/>
      <c r="F100" s="602"/>
      <c r="G100" s="602"/>
      <c r="H100" s="602"/>
      <c r="I100" s="602"/>
      <c r="J100" s="602"/>
      <c r="K100" s="602"/>
      <c r="L100" s="602"/>
      <c r="M100" s="602"/>
      <c r="N100" s="602"/>
      <c r="O100" s="602"/>
      <c r="P100" s="602"/>
      <c r="Q100" s="602"/>
      <c r="R100" s="602"/>
      <c r="S100" s="602"/>
      <c r="T100" s="602"/>
      <c r="U100" s="602"/>
      <c r="V100" s="602"/>
      <c r="W100" s="602"/>
      <c r="X100" s="602"/>
      <c r="Y100" s="602"/>
      <c r="Z100" s="602"/>
      <c r="AA100" s="602"/>
      <c r="AB100" s="602"/>
      <c r="AC100" s="602"/>
      <c r="AD100" s="602"/>
      <c r="AE100" s="602"/>
      <c r="AF100" s="602"/>
      <c r="AG100" s="602"/>
      <c r="AH100" s="602"/>
      <c r="AI100" s="602"/>
      <c r="AJ100" s="602"/>
      <c r="AK100" s="602"/>
      <c r="AL100" s="602"/>
      <c r="AM100" s="602"/>
      <c r="AN100" s="602"/>
      <c r="AO100" s="602"/>
      <c r="AP100" s="602"/>
      <c r="AQ100" s="602"/>
      <c r="AR100" s="602"/>
      <c r="AS100" s="602"/>
      <c r="AT100" s="602"/>
      <c r="AU100" s="602"/>
      <c r="AV100" s="602"/>
      <c r="AW100" s="602"/>
      <c r="AX100" s="602"/>
      <c r="AY100" s="602"/>
    </row>
    <row r="101" spans="1:51" ht="18.75" customHeight="1" x14ac:dyDescent="0.4">
      <c r="A101" s="602"/>
      <c r="B101" s="602"/>
      <c r="C101" s="602"/>
      <c r="D101" s="602"/>
      <c r="E101" s="602"/>
      <c r="F101" s="602"/>
      <c r="G101" s="602"/>
      <c r="H101" s="602"/>
      <c r="I101" s="602"/>
      <c r="J101" s="602"/>
      <c r="K101" s="602"/>
      <c r="L101" s="602"/>
      <c r="M101" s="602"/>
      <c r="N101" s="602"/>
      <c r="O101" s="602"/>
      <c r="P101" s="602"/>
      <c r="Q101" s="602"/>
      <c r="R101" s="602"/>
      <c r="S101" s="602"/>
      <c r="T101" s="602"/>
      <c r="U101" s="602"/>
      <c r="V101" s="602"/>
      <c r="W101" s="602"/>
      <c r="X101" s="602"/>
      <c r="Y101" s="602"/>
      <c r="Z101" s="602"/>
      <c r="AA101" s="602"/>
      <c r="AB101" s="602"/>
      <c r="AC101" s="602"/>
      <c r="AD101" s="602"/>
      <c r="AE101" s="602"/>
      <c r="AF101" s="602"/>
      <c r="AG101" s="602"/>
      <c r="AH101" s="602"/>
      <c r="AI101" s="602"/>
      <c r="AJ101" s="602"/>
      <c r="AK101" s="602"/>
      <c r="AL101" s="602"/>
      <c r="AM101" s="602"/>
      <c r="AN101" s="602"/>
      <c r="AO101" s="602"/>
      <c r="AP101" s="602"/>
      <c r="AQ101" s="602"/>
      <c r="AR101" s="602"/>
      <c r="AS101" s="602"/>
      <c r="AT101" s="602"/>
      <c r="AU101" s="602"/>
      <c r="AV101" s="602"/>
      <c r="AW101" s="602"/>
      <c r="AX101" s="602"/>
      <c r="AY101" s="602"/>
    </row>
    <row r="102" spans="1:51" ht="18.75" customHeight="1" x14ac:dyDescent="0.4">
      <c r="A102" s="602"/>
      <c r="B102" s="602"/>
      <c r="C102" s="602"/>
      <c r="D102" s="602"/>
      <c r="E102" s="602"/>
      <c r="F102" s="602"/>
      <c r="G102" s="602"/>
      <c r="H102" s="602"/>
      <c r="I102" s="602"/>
      <c r="J102" s="602"/>
      <c r="K102" s="602"/>
      <c r="L102" s="602"/>
      <c r="M102" s="602"/>
      <c r="N102" s="602"/>
      <c r="O102" s="602"/>
      <c r="P102" s="602"/>
      <c r="Q102" s="602"/>
      <c r="R102" s="602"/>
      <c r="S102" s="602"/>
      <c r="T102" s="602"/>
      <c r="U102" s="602"/>
      <c r="V102" s="602"/>
      <c r="W102" s="602"/>
      <c r="X102" s="602"/>
      <c r="Y102" s="602"/>
      <c r="Z102" s="602"/>
      <c r="AA102" s="602"/>
      <c r="AB102" s="602"/>
      <c r="AC102" s="602"/>
      <c r="AD102" s="602"/>
      <c r="AE102" s="602"/>
      <c r="AF102" s="602"/>
      <c r="AG102" s="602"/>
      <c r="AH102" s="602"/>
      <c r="AI102" s="602"/>
      <c r="AJ102" s="602"/>
      <c r="AK102" s="602"/>
      <c r="AL102" s="602"/>
      <c r="AM102" s="602"/>
      <c r="AN102" s="602"/>
      <c r="AO102" s="602"/>
      <c r="AP102" s="602"/>
      <c r="AQ102" s="602"/>
      <c r="AR102" s="602"/>
      <c r="AS102" s="602"/>
      <c r="AT102" s="602"/>
      <c r="AU102" s="602"/>
      <c r="AV102" s="602"/>
      <c r="AW102" s="602"/>
      <c r="AX102" s="602"/>
      <c r="AY102" s="602"/>
    </row>
    <row r="103" spans="1:51" ht="18.75" customHeight="1" x14ac:dyDescent="0.4">
      <c r="A103" s="602"/>
      <c r="B103" s="602"/>
      <c r="C103" s="602"/>
      <c r="D103" s="602"/>
      <c r="E103" s="602"/>
      <c r="F103" s="602"/>
      <c r="G103" s="602"/>
      <c r="H103" s="602"/>
      <c r="I103" s="602"/>
      <c r="J103" s="602"/>
      <c r="K103" s="602"/>
      <c r="L103" s="602"/>
      <c r="M103" s="602"/>
      <c r="N103" s="602"/>
      <c r="O103" s="602"/>
      <c r="P103" s="602"/>
      <c r="Q103" s="602"/>
      <c r="R103" s="602"/>
      <c r="S103" s="602"/>
      <c r="T103" s="602"/>
      <c r="U103" s="602"/>
      <c r="V103" s="602"/>
      <c r="W103" s="602"/>
      <c r="X103" s="602"/>
      <c r="Y103" s="602"/>
      <c r="Z103" s="602"/>
      <c r="AA103" s="602"/>
      <c r="AB103" s="602"/>
      <c r="AC103" s="602"/>
      <c r="AD103" s="602"/>
      <c r="AE103" s="602"/>
      <c r="AF103" s="602"/>
      <c r="AG103" s="602"/>
      <c r="AH103" s="602"/>
      <c r="AI103" s="602"/>
      <c r="AJ103" s="602"/>
      <c r="AK103" s="602"/>
      <c r="AL103" s="602"/>
      <c r="AM103" s="602"/>
      <c r="AN103" s="602"/>
      <c r="AO103" s="602"/>
      <c r="AP103" s="602"/>
      <c r="AQ103" s="602"/>
      <c r="AR103" s="602"/>
      <c r="AS103" s="602"/>
      <c r="AT103" s="602"/>
      <c r="AU103" s="602"/>
      <c r="AV103" s="602"/>
      <c r="AW103" s="602"/>
      <c r="AX103" s="602"/>
      <c r="AY103" s="602"/>
    </row>
    <row r="104" spans="1:51" ht="18.75" customHeight="1" x14ac:dyDescent="0.4">
      <c r="A104" s="602"/>
      <c r="B104" s="602"/>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2"/>
      <c r="AN104" s="602"/>
      <c r="AO104" s="602"/>
      <c r="AP104" s="602"/>
      <c r="AQ104" s="602"/>
      <c r="AR104" s="602"/>
      <c r="AS104" s="602"/>
      <c r="AT104" s="602"/>
      <c r="AU104" s="602"/>
      <c r="AV104" s="602"/>
      <c r="AW104" s="602"/>
      <c r="AX104" s="602"/>
      <c r="AY104" s="602"/>
    </row>
    <row r="105" spans="1:51" ht="18.75" customHeight="1" x14ac:dyDescent="0.4">
      <c r="A105" s="602"/>
      <c r="B105" s="602"/>
      <c r="C105" s="602"/>
      <c r="D105" s="602"/>
      <c r="E105" s="602"/>
      <c r="F105" s="602"/>
      <c r="G105" s="602"/>
      <c r="H105" s="602"/>
      <c r="I105" s="602"/>
      <c r="J105" s="602"/>
      <c r="K105" s="602"/>
      <c r="L105" s="602"/>
      <c r="M105" s="602"/>
      <c r="N105" s="602"/>
      <c r="O105" s="602"/>
      <c r="P105" s="602"/>
      <c r="Q105" s="602"/>
      <c r="R105" s="602"/>
      <c r="S105" s="602"/>
      <c r="T105" s="602"/>
      <c r="U105" s="602"/>
      <c r="V105" s="602"/>
      <c r="W105" s="602"/>
      <c r="X105" s="602"/>
      <c r="Y105" s="602"/>
      <c r="Z105" s="602"/>
      <c r="AA105" s="602"/>
      <c r="AB105" s="602"/>
      <c r="AC105" s="602"/>
      <c r="AD105" s="602"/>
      <c r="AE105" s="602"/>
      <c r="AF105" s="602"/>
      <c r="AG105" s="602"/>
      <c r="AH105" s="602"/>
      <c r="AI105" s="602"/>
      <c r="AJ105" s="602"/>
      <c r="AK105" s="602"/>
      <c r="AL105" s="602"/>
      <c r="AM105" s="602"/>
      <c r="AN105" s="602"/>
      <c r="AO105" s="602"/>
      <c r="AP105" s="602"/>
      <c r="AQ105" s="602"/>
      <c r="AR105" s="602"/>
      <c r="AS105" s="602"/>
      <c r="AT105" s="602"/>
      <c r="AU105" s="602"/>
      <c r="AV105" s="602"/>
      <c r="AW105" s="602"/>
      <c r="AX105" s="602"/>
      <c r="AY105" s="602"/>
    </row>
    <row r="106" spans="1:51" ht="18.75" customHeight="1" x14ac:dyDescent="0.4">
      <c r="A106" s="602"/>
      <c r="B106" s="602"/>
      <c r="C106" s="602"/>
      <c r="D106" s="602"/>
      <c r="E106" s="602"/>
      <c r="F106" s="602"/>
      <c r="G106" s="602"/>
      <c r="H106" s="602"/>
      <c r="I106" s="602"/>
      <c r="J106" s="602"/>
      <c r="K106" s="602"/>
      <c r="L106" s="602"/>
      <c r="M106" s="602"/>
      <c r="N106" s="602"/>
      <c r="O106" s="602"/>
      <c r="P106" s="602"/>
      <c r="Q106" s="602"/>
      <c r="R106" s="602"/>
      <c r="S106" s="602"/>
      <c r="T106" s="602"/>
      <c r="U106" s="602"/>
      <c r="V106" s="602"/>
      <c r="W106" s="602"/>
      <c r="X106" s="602"/>
      <c r="Y106" s="602"/>
      <c r="Z106" s="602"/>
      <c r="AA106" s="602"/>
      <c r="AB106" s="602"/>
      <c r="AC106" s="602"/>
      <c r="AD106" s="602"/>
      <c r="AE106" s="602"/>
      <c r="AF106" s="602"/>
      <c r="AG106" s="602"/>
      <c r="AH106" s="602"/>
      <c r="AI106" s="602"/>
      <c r="AJ106" s="602"/>
      <c r="AK106" s="602"/>
      <c r="AL106" s="602"/>
      <c r="AM106" s="602"/>
      <c r="AN106" s="602"/>
      <c r="AO106" s="602"/>
      <c r="AP106" s="602"/>
      <c r="AQ106" s="602"/>
      <c r="AR106" s="602"/>
      <c r="AS106" s="602"/>
      <c r="AT106" s="602"/>
      <c r="AU106" s="602"/>
      <c r="AV106" s="602"/>
      <c r="AW106" s="602"/>
      <c r="AX106" s="602"/>
      <c r="AY106" s="602"/>
    </row>
    <row r="107" spans="1:51" ht="18.75" customHeight="1" x14ac:dyDescent="0.4">
      <c r="A107" s="602"/>
      <c r="B107" s="602"/>
      <c r="C107" s="602"/>
      <c r="D107" s="602"/>
      <c r="E107" s="602"/>
      <c r="F107" s="602"/>
      <c r="G107" s="602"/>
      <c r="H107" s="602"/>
      <c r="I107" s="602"/>
      <c r="J107" s="602"/>
      <c r="K107" s="602"/>
      <c r="L107" s="602"/>
      <c r="M107" s="602"/>
      <c r="N107" s="602"/>
      <c r="O107" s="602"/>
      <c r="P107" s="602"/>
      <c r="Q107" s="602"/>
      <c r="R107" s="602"/>
      <c r="S107" s="602"/>
      <c r="T107" s="602"/>
      <c r="U107" s="602"/>
      <c r="V107" s="602"/>
      <c r="W107" s="602"/>
      <c r="X107" s="602"/>
      <c r="Y107" s="602"/>
      <c r="Z107" s="602"/>
      <c r="AA107" s="602"/>
      <c r="AB107" s="602"/>
      <c r="AC107" s="602"/>
      <c r="AD107" s="602"/>
      <c r="AE107" s="602"/>
      <c r="AF107" s="602"/>
      <c r="AG107" s="602"/>
      <c r="AH107" s="602"/>
      <c r="AI107" s="602"/>
      <c r="AJ107" s="602"/>
      <c r="AK107" s="602"/>
      <c r="AL107" s="602"/>
      <c r="AM107" s="602"/>
      <c r="AN107" s="602"/>
      <c r="AO107" s="602"/>
      <c r="AP107" s="602"/>
      <c r="AQ107" s="602"/>
      <c r="AR107" s="602"/>
      <c r="AS107" s="602"/>
      <c r="AT107" s="602"/>
      <c r="AU107" s="602"/>
      <c r="AV107" s="602"/>
      <c r="AW107" s="602"/>
      <c r="AX107" s="602"/>
      <c r="AY107" s="602"/>
    </row>
    <row r="108" spans="1:51" ht="18.75" customHeight="1" x14ac:dyDescent="0.4">
      <c r="A108" s="602"/>
      <c r="B108" s="602"/>
      <c r="C108" s="602"/>
      <c r="D108" s="602"/>
      <c r="E108" s="602"/>
      <c r="F108" s="602"/>
      <c r="G108" s="602"/>
      <c r="H108" s="602"/>
      <c r="I108" s="602"/>
      <c r="J108" s="602"/>
      <c r="K108" s="602"/>
      <c r="L108" s="602"/>
      <c r="M108" s="602"/>
      <c r="N108" s="602"/>
      <c r="O108" s="602"/>
      <c r="P108" s="602"/>
      <c r="Q108" s="602"/>
      <c r="R108" s="602"/>
      <c r="S108" s="602"/>
      <c r="T108" s="602"/>
      <c r="U108" s="602"/>
      <c r="V108" s="602"/>
      <c r="W108" s="602"/>
      <c r="X108" s="602"/>
      <c r="Y108" s="602"/>
      <c r="Z108" s="602"/>
      <c r="AA108" s="602"/>
      <c r="AB108" s="602"/>
      <c r="AC108" s="602"/>
      <c r="AD108" s="602"/>
      <c r="AE108" s="602"/>
      <c r="AF108" s="602"/>
      <c r="AG108" s="602"/>
      <c r="AH108" s="602"/>
      <c r="AI108" s="602"/>
      <c r="AJ108" s="602"/>
      <c r="AK108" s="602"/>
      <c r="AL108" s="602"/>
      <c r="AM108" s="602"/>
      <c r="AN108" s="602"/>
      <c r="AO108" s="602"/>
      <c r="AP108" s="602"/>
      <c r="AQ108" s="602"/>
      <c r="AR108" s="602"/>
      <c r="AS108" s="602"/>
      <c r="AT108" s="602"/>
      <c r="AU108" s="602"/>
      <c r="AV108" s="602"/>
      <c r="AW108" s="602"/>
      <c r="AX108" s="602"/>
      <c r="AY108" s="602"/>
    </row>
    <row r="109" spans="1:51" ht="18.75" customHeight="1" x14ac:dyDescent="0.4">
      <c r="A109" s="602"/>
      <c r="B109" s="602"/>
      <c r="C109" s="602"/>
      <c r="D109" s="602"/>
      <c r="E109" s="602"/>
      <c r="F109" s="602"/>
      <c r="G109" s="602"/>
      <c r="H109" s="602"/>
      <c r="I109" s="602"/>
      <c r="J109" s="602"/>
      <c r="K109" s="602"/>
      <c r="L109" s="602"/>
      <c r="M109" s="602"/>
      <c r="N109" s="602"/>
      <c r="O109" s="602"/>
      <c r="P109" s="602"/>
      <c r="Q109" s="602"/>
      <c r="R109" s="602"/>
      <c r="S109" s="602"/>
      <c r="T109" s="602"/>
      <c r="U109" s="602"/>
      <c r="V109" s="602"/>
      <c r="W109" s="602"/>
      <c r="X109" s="602"/>
      <c r="Y109" s="602"/>
      <c r="Z109" s="602"/>
      <c r="AA109" s="602"/>
      <c r="AB109" s="602"/>
      <c r="AC109" s="602"/>
      <c r="AD109" s="602"/>
      <c r="AE109" s="602"/>
      <c r="AF109" s="602"/>
      <c r="AG109" s="602"/>
      <c r="AH109" s="602"/>
      <c r="AI109" s="602"/>
      <c r="AJ109" s="602"/>
      <c r="AK109" s="602"/>
      <c r="AL109" s="602"/>
      <c r="AM109" s="602"/>
      <c r="AN109" s="602"/>
      <c r="AO109" s="602"/>
      <c r="AP109" s="602"/>
      <c r="AQ109" s="602"/>
      <c r="AR109" s="602"/>
      <c r="AS109" s="602"/>
      <c r="AT109" s="602"/>
      <c r="AU109" s="602"/>
      <c r="AV109" s="602"/>
      <c r="AW109" s="602"/>
      <c r="AX109" s="602"/>
      <c r="AY109" s="602"/>
    </row>
    <row r="110" spans="1:51" ht="18.75" customHeight="1" x14ac:dyDescent="0.4">
      <c r="A110" s="602"/>
      <c r="B110" s="602"/>
      <c r="C110" s="602"/>
      <c r="D110" s="602"/>
      <c r="E110" s="602"/>
      <c r="F110" s="602"/>
      <c r="G110" s="602"/>
      <c r="H110" s="602"/>
      <c r="I110" s="602"/>
      <c r="J110" s="602"/>
      <c r="K110" s="602"/>
      <c r="L110" s="602"/>
      <c r="M110" s="602"/>
      <c r="N110" s="602"/>
      <c r="O110" s="602"/>
      <c r="P110" s="602"/>
      <c r="Q110" s="602"/>
      <c r="R110" s="602"/>
      <c r="S110" s="602"/>
      <c r="T110" s="602"/>
      <c r="U110" s="602"/>
      <c r="V110" s="602"/>
      <c r="W110" s="602"/>
      <c r="X110" s="602"/>
      <c r="Y110" s="602"/>
      <c r="Z110" s="602"/>
      <c r="AA110" s="602"/>
      <c r="AB110" s="602"/>
      <c r="AC110" s="602"/>
      <c r="AD110" s="602"/>
      <c r="AE110" s="602"/>
      <c r="AF110" s="602"/>
      <c r="AG110" s="602"/>
      <c r="AH110" s="602"/>
      <c r="AI110" s="602"/>
      <c r="AJ110" s="602"/>
      <c r="AK110" s="602"/>
      <c r="AL110" s="602"/>
      <c r="AM110" s="602"/>
      <c r="AN110" s="602"/>
      <c r="AO110" s="602"/>
      <c r="AP110" s="602"/>
      <c r="AQ110" s="602"/>
      <c r="AR110" s="602"/>
      <c r="AS110" s="602"/>
      <c r="AT110" s="602"/>
      <c r="AU110" s="602"/>
      <c r="AV110" s="602"/>
      <c r="AW110" s="602"/>
      <c r="AX110" s="602"/>
      <c r="AY110" s="602"/>
    </row>
    <row r="111" spans="1:51" ht="18.75" customHeight="1" x14ac:dyDescent="0.4">
      <c r="A111" s="602"/>
      <c r="B111" s="602"/>
      <c r="C111" s="602"/>
      <c r="D111" s="602"/>
      <c r="E111" s="602"/>
      <c r="F111" s="602"/>
      <c r="G111" s="602"/>
      <c r="H111" s="602"/>
      <c r="I111" s="602"/>
      <c r="J111" s="602"/>
      <c r="K111" s="602"/>
      <c r="L111" s="602"/>
      <c r="M111" s="602"/>
      <c r="N111" s="602"/>
      <c r="O111" s="602"/>
      <c r="P111" s="602"/>
      <c r="Q111" s="602"/>
      <c r="R111" s="602"/>
      <c r="S111" s="602"/>
      <c r="T111" s="602"/>
      <c r="U111" s="602"/>
      <c r="V111" s="602"/>
      <c r="W111" s="602"/>
      <c r="X111" s="602"/>
      <c r="Y111" s="602"/>
      <c r="Z111" s="602"/>
      <c r="AA111" s="602"/>
      <c r="AB111" s="602"/>
      <c r="AC111" s="602"/>
      <c r="AD111" s="602"/>
      <c r="AE111" s="602"/>
      <c r="AF111" s="602"/>
      <c r="AG111" s="602"/>
      <c r="AH111" s="602"/>
      <c r="AI111" s="602"/>
      <c r="AJ111" s="602"/>
      <c r="AK111" s="602"/>
      <c r="AL111" s="602"/>
      <c r="AM111" s="602"/>
      <c r="AN111" s="602"/>
      <c r="AO111" s="602"/>
      <c r="AP111" s="602"/>
      <c r="AQ111" s="602"/>
      <c r="AR111" s="602"/>
      <c r="AS111" s="602"/>
      <c r="AT111" s="602"/>
      <c r="AU111" s="602"/>
      <c r="AV111" s="602"/>
      <c r="AW111" s="602"/>
      <c r="AX111" s="602"/>
      <c r="AY111" s="602"/>
    </row>
    <row r="112" spans="1:51" ht="18.75" customHeight="1" x14ac:dyDescent="0.4">
      <c r="A112" s="602"/>
      <c r="B112" s="602"/>
      <c r="C112" s="602"/>
      <c r="D112" s="602"/>
      <c r="E112" s="602"/>
      <c r="F112" s="602"/>
      <c r="G112" s="602"/>
      <c r="H112" s="602"/>
      <c r="I112" s="602"/>
      <c r="J112" s="602"/>
      <c r="K112" s="602"/>
      <c r="L112" s="602"/>
      <c r="M112" s="602"/>
      <c r="N112" s="602"/>
      <c r="O112" s="602"/>
      <c r="P112" s="602"/>
      <c r="Q112" s="602"/>
      <c r="R112" s="602"/>
      <c r="S112" s="602"/>
      <c r="T112" s="602"/>
      <c r="U112" s="602"/>
      <c r="V112" s="602"/>
      <c r="W112" s="602"/>
      <c r="X112" s="602"/>
      <c r="Y112" s="602"/>
      <c r="Z112" s="602"/>
      <c r="AA112" s="602"/>
      <c r="AB112" s="602"/>
      <c r="AC112" s="602"/>
      <c r="AD112" s="602"/>
      <c r="AE112" s="602"/>
      <c r="AF112" s="602"/>
      <c r="AG112" s="602"/>
      <c r="AH112" s="602"/>
      <c r="AI112" s="602"/>
      <c r="AJ112" s="602"/>
      <c r="AK112" s="602"/>
      <c r="AL112" s="602"/>
      <c r="AM112" s="602"/>
      <c r="AN112" s="602"/>
      <c r="AO112" s="602"/>
      <c r="AP112" s="602"/>
      <c r="AQ112" s="602"/>
      <c r="AR112" s="602"/>
      <c r="AS112" s="602"/>
      <c r="AT112" s="602"/>
      <c r="AU112" s="602"/>
      <c r="AV112" s="602"/>
      <c r="AW112" s="602"/>
      <c r="AX112" s="602"/>
      <c r="AY112" s="602"/>
    </row>
    <row r="113" spans="1:51" ht="18.75" customHeight="1" x14ac:dyDescent="0.4">
      <c r="A113" s="602"/>
      <c r="B113" s="602"/>
      <c r="C113" s="602"/>
      <c r="D113" s="602"/>
      <c r="E113" s="602"/>
      <c r="F113" s="602"/>
      <c r="G113" s="602"/>
      <c r="H113" s="602"/>
      <c r="I113" s="602"/>
      <c r="J113" s="602"/>
      <c r="K113" s="602"/>
      <c r="L113" s="602"/>
      <c r="M113" s="602"/>
      <c r="N113" s="602"/>
      <c r="O113" s="602"/>
      <c r="P113" s="602"/>
      <c r="Q113" s="602"/>
      <c r="R113" s="602"/>
      <c r="S113" s="602"/>
      <c r="T113" s="602"/>
      <c r="U113" s="602"/>
      <c r="V113" s="602"/>
      <c r="W113" s="602"/>
      <c r="X113" s="602"/>
      <c r="Y113" s="602"/>
      <c r="Z113" s="602"/>
      <c r="AA113" s="602"/>
      <c r="AB113" s="602"/>
      <c r="AC113" s="602"/>
      <c r="AD113" s="602"/>
      <c r="AE113" s="602"/>
      <c r="AF113" s="602"/>
      <c r="AG113" s="602"/>
      <c r="AH113" s="602"/>
      <c r="AI113" s="602"/>
      <c r="AJ113" s="602"/>
      <c r="AK113" s="602"/>
      <c r="AL113" s="602"/>
      <c r="AM113" s="602"/>
      <c r="AN113" s="602"/>
      <c r="AO113" s="602"/>
      <c r="AP113" s="602"/>
      <c r="AQ113" s="602"/>
      <c r="AR113" s="602"/>
      <c r="AS113" s="602"/>
      <c r="AT113" s="602"/>
      <c r="AU113" s="602"/>
      <c r="AV113" s="602"/>
      <c r="AW113" s="602"/>
      <c r="AX113" s="602"/>
      <c r="AY113" s="602"/>
    </row>
    <row r="114" spans="1:51" ht="18.75" customHeight="1" x14ac:dyDescent="0.4">
      <c r="A114" s="602"/>
      <c r="B114" s="602"/>
      <c r="C114" s="602"/>
      <c r="D114" s="602"/>
      <c r="E114" s="602"/>
      <c r="F114" s="602"/>
      <c r="G114" s="602"/>
      <c r="H114" s="602"/>
      <c r="I114" s="602"/>
      <c r="J114" s="602"/>
      <c r="K114" s="602"/>
      <c r="L114" s="602"/>
      <c r="M114" s="602"/>
      <c r="N114" s="602"/>
      <c r="O114" s="602"/>
      <c r="P114" s="602"/>
      <c r="Q114" s="602"/>
      <c r="R114" s="602"/>
      <c r="S114" s="602"/>
      <c r="T114" s="602"/>
      <c r="U114" s="602"/>
      <c r="V114" s="602"/>
      <c r="W114" s="602"/>
      <c r="X114" s="602"/>
      <c r="Y114" s="602"/>
      <c r="Z114" s="602"/>
      <c r="AA114" s="602"/>
      <c r="AB114" s="602"/>
      <c r="AC114" s="602"/>
      <c r="AD114" s="602"/>
      <c r="AE114" s="602"/>
      <c r="AF114" s="602"/>
      <c r="AG114" s="602"/>
      <c r="AH114" s="602"/>
      <c r="AI114" s="602"/>
      <c r="AJ114" s="602"/>
      <c r="AK114" s="602"/>
      <c r="AL114" s="602"/>
      <c r="AM114" s="602"/>
      <c r="AN114" s="602"/>
      <c r="AO114" s="602"/>
      <c r="AP114" s="602"/>
      <c r="AQ114" s="602"/>
      <c r="AR114" s="602"/>
      <c r="AS114" s="602"/>
      <c r="AT114" s="602"/>
      <c r="AU114" s="602"/>
      <c r="AV114" s="602"/>
      <c r="AW114" s="602"/>
      <c r="AX114" s="602"/>
      <c r="AY114" s="602"/>
    </row>
    <row r="115" spans="1:51" ht="18.75" customHeight="1" x14ac:dyDescent="0.4">
      <c r="A115" s="602"/>
      <c r="B115" s="602"/>
      <c r="C115" s="602"/>
      <c r="D115" s="602"/>
      <c r="E115" s="602"/>
      <c r="F115" s="602"/>
      <c r="G115" s="602"/>
      <c r="H115" s="602"/>
      <c r="I115" s="602"/>
      <c r="J115" s="602"/>
      <c r="K115" s="602"/>
      <c r="L115" s="602"/>
      <c r="M115" s="602"/>
      <c r="N115" s="602"/>
      <c r="O115" s="602"/>
      <c r="P115" s="602"/>
      <c r="Q115" s="602"/>
      <c r="R115" s="602"/>
      <c r="S115" s="602"/>
      <c r="T115" s="602"/>
      <c r="U115" s="602"/>
      <c r="V115" s="602"/>
      <c r="W115" s="602"/>
      <c r="X115" s="602"/>
      <c r="Y115" s="602"/>
      <c r="Z115" s="602"/>
      <c r="AA115" s="602"/>
      <c r="AB115" s="602"/>
      <c r="AC115" s="602"/>
      <c r="AD115" s="602"/>
      <c r="AE115" s="602"/>
      <c r="AF115" s="602"/>
      <c r="AG115" s="602"/>
      <c r="AH115" s="602"/>
      <c r="AI115" s="602"/>
      <c r="AJ115" s="602"/>
      <c r="AK115" s="602"/>
      <c r="AL115" s="602"/>
      <c r="AM115" s="602"/>
      <c r="AN115" s="602"/>
      <c r="AO115" s="602"/>
      <c r="AP115" s="602"/>
      <c r="AQ115" s="602"/>
      <c r="AR115" s="602"/>
      <c r="AS115" s="602"/>
      <c r="AT115" s="602"/>
      <c r="AU115" s="602"/>
      <c r="AV115" s="602"/>
      <c r="AW115" s="602"/>
      <c r="AX115" s="602"/>
      <c r="AY115" s="602"/>
    </row>
    <row r="116" spans="1:51" ht="18.75" customHeight="1" x14ac:dyDescent="0.4">
      <c r="A116" s="602"/>
      <c r="B116" s="602"/>
      <c r="C116" s="602"/>
      <c r="D116" s="602"/>
      <c r="E116" s="602"/>
      <c r="F116" s="602"/>
      <c r="G116" s="602"/>
      <c r="H116" s="602"/>
      <c r="I116" s="602"/>
      <c r="J116" s="602"/>
      <c r="K116" s="602"/>
      <c r="L116" s="602"/>
      <c r="M116" s="602"/>
      <c r="N116" s="602"/>
      <c r="O116" s="602"/>
      <c r="P116" s="602"/>
      <c r="Q116" s="602"/>
      <c r="R116" s="602"/>
      <c r="S116" s="602"/>
      <c r="T116" s="602"/>
      <c r="U116" s="602"/>
      <c r="V116" s="602"/>
      <c r="W116" s="602"/>
      <c r="X116" s="602"/>
      <c r="Y116" s="602"/>
      <c r="Z116" s="602"/>
      <c r="AA116" s="602"/>
      <c r="AB116" s="602"/>
      <c r="AC116" s="602"/>
      <c r="AD116" s="602"/>
      <c r="AE116" s="602"/>
      <c r="AF116" s="602"/>
      <c r="AG116" s="602"/>
      <c r="AH116" s="602"/>
      <c r="AI116" s="602"/>
      <c r="AJ116" s="602"/>
      <c r="AK116" s="602"/>
      <c r="AL116" s="602"/>
      <c r="AM116" s="602"/>
      <c r="AN116" s="602"/>
      <c r="AO116" s="602"/>
      <c r="AP116" s="602"/>
      <c r="AQ116" s="602"/>
      <c r="AR116" s="602"/>
      <c r="AS116" s="602"/>
      <c r="AT116" s="602"/>
      <c r="AU116" s="602"/>
      <c r="AV116" s="602"/>
      <c r="AW116" s="602"/>
      <c r="AX116" s="602"/>
      <c r="AY116" s="602"/>
    </row>
    <row r="117" spans="1:51" ht="18.75" customHeight="1" x14ac:dyDescent="0.4">
      <c r="A117" s="602"/>
      <c r="B117" s="602"/>
      <c r="C117" s="602"/>
      <c r="D117" s="602"/>
      <c r="E117" s="602"/>
      <c r="F117" s="602"/>
      <c r="G117" s="602"/>
      <c r="H117" s="602"/>
      <c r="I117" s="602"/>
      <c r="J117" s="602"/>
      <c r="K117" s="602"/>
      <c r="L117" s="602"/>
      <c r="M117" s="602"/>
      <c r="N117" s="602"/>
      <c r="O117" s="602"/>
      <c r="P117" s="602"/>
      <c r="Q117" s="602"/>
      <c r="R117" s="602"/>
      <c r="S117" s="602"/>
      <c r="T117" s="602"/>
      <c r="U117" s="602"/>
      <c r="V117" s="602"/>
      <c r="W117" s="602"/>
      <c r="X117" s="602"/>
      <c r="Y117" s="602"/>
      <c r="Z117" s="602"/>
      <c r="AA117" s="602"/>
      <c r="AB117" s="602"/>
      <c r="AC117" s="602"/>
      <c r="AD117" s="602"/>
      <c r="AE117" s="602"/>
      <c r="AF117" s="602"/>
      <c r="AG117" s="602"/>
      <c r="AH117" s="602"/>
      <c r="AI117" s="602"/>
      <c r="AJ117" s="602"/>
      <c r="AK117" s="602"/>
      <c r="AL117" s="602"/>
      <c r="AM117" s="602"/>
      <c r="AN117" s="602"/>
      <c r="AO117" s="602"/>
      <c r="AP117" s="602"/>
      <c r="AQ117" s="602"/>
      <c r="AR117" s="602"/>
      <c r="AS117" s="602"/>
      <c r="AT117" s="602"/>
      <c r="AU117" s="602"/>
      <c r="AV117" s="602"/>
      <c r="AW117" s="602"/>
      <c r="AX117" s="602"/>
      <c r="AY117" s="602"/>
    </row>
    <row r="118" spans="1:51" ht="18.75" customHeight="1" x14ac:dyDescent="0.4">
      <c r="A118" s="602"/>
      <c r="B118" s="602"/>
      <c r="C118" s="602"/>
      <c r="D118" s="602"/>
      <c r="E118" s="602"/>
      <c r="F118" s="602"/>
      <c r="G118" s="602"/>
      <c r="H118" s="602"/>
      <c r="I118" s="602"/>
      <c r="J118" s="602"/>
      <c r="K118" s="602"/>
      <c r="L118" s="602"/>
      <c r="M118" s="602"/>
      <c r="N118" s="602"/>
      <c r="O118" s="602"/>
      <c r="P118" s="602"/>
      <c r="Q118" s="602"/>
      <c r="R118" s="602"/>
      <c r="S118" s="602"/>
      <c r="T118" s="602"/>
      <c r="U118" s="602"/>
      <c r="V118" s="602"/>
      <c r="W118" s="602"/>
      <c r="X118" s="602"/>
      <c r="Y118" s="602"/>
      <c r="Z118" s="602"/>
      <c r="AA118" s="602"/>
      <c r="AB118" s="602"/>
      <c r="AC118" s="602"/>
      <c r="AD118" s="602"/>
      <c r="AE118" s="602"/>
      <c r="AF118" s="602"/>
      <c r="AG118" s="602"/>
      <c r="AH118" s="602"/>
      <c r="AI118" s="602"/>
      <c r="AJ118" s="602"/>
      <c r="AK118" s="602"/>
      <c r="AL118" s="602"/>
      <c r="AM118" s="602"/>
      <c r="AN118" s="602"/>
      <c r="AO118" s="602"/>
      <c r="AP118" s="602"/>
      <c r="AQ118" s="602"/>
      <c r="AR118" s="602"/>
      <c r="AS118" s="602"/>
      <c r="AT118" s="602"/>
      <c r="AU118" s="602"/>
      <c r="AV118" s="602"/>
      <c r="AW118" s="602"/>
      <c r="AX118" s="602"/>
      <c r="AY118" s="602"/>
    </row>
    <row r="119" spans="1:51" ht="18.75" customHeight="1" x14ac:dyDescent="0.4">
      <c r="A119" s="602"/>
      <c r="B119" s="602"/>
      <c r="C119" s="602"/>
      <c r="D119" s="602"/>
      <c r="E119" s="602"/>
      <c r="F119" s="602"/>
      <c r="G119" s="602"/>
      <c r="H119" s="602"/>
      <c r="I119" s="602"/>
      <c r="J119" s="602"/>
      <c r="K119" s="602"/>
      <c r="L119" s="602"/>
      <c r="M119" s="602"/>
      <c r="N119" s="602"/>
      <c r="O119" s="602"/>
      <c r="P119" s="602"/>
      <c r="Q119" s="602"/>
      <c r="R119" s="602"/>
      <c r="S119" s="602"/>
      <c r="T119" s="602"/>
      <c r="U119" s="602"/>
      <c r="V119" s="602"/>
      <c r="W119" s="602"/>
      <c r="X119" s="602"/>
      <c r="Y119" s="602"/>
      <c r="Z119" s="602"/>
      <c r="AA119" s="602"/>
      <c r="AB119" s="602"/>
      <c r="AC119" s="602"/>
      <c r="AD119" s="602"/>
      <c r="AE119" s="602"/>
      <c r="AF119" s="602"/>
      <c r="AG119" s="602"/>
      <c r="AH119" s="602"/>
      <c r="AI119" s="602"/>
      <c r="AJ119" s="602"/>
      <c r="AK119" s="602"/>
      <c r="AL119" s="602"/>
      <c r="AM119" s="602"/>
      <c r="AN119" s="602"/>
      <c r="AO119" s="602"/>
      <c r="AP119" s="602"/>
      <c r="AQ119" s="602"/>
      <c r="AR119" s="602"/>
      <c r="AS119" s="602"/>
      <c r="AT119" s="602"/>
      <c r="AU119" s="602"/>
      <c r="AV119" s="602"/>
      <c r="AW119" s="602"/>
      <c r="AX119" s="602"/>
      <c r="AY119" s="602"/>
    </row>
    <row r="120" spans="1:51" ht="18.75" customHeight="1" x14ac:dyDescent="0.4">
      <c r="A120" s="602"/>
      <c r="B120" s="602"/>
      <c r="C120" s="602"/>
      <c r="D120" s="602"/>
      <c r="E120" s="602"/>
      <c r="F120" s="602"/>
      <c r="G120" s="602"/>
      <c r="H120" s="602"/>
      <c r="I120" s="602"/>
      <c r="J120" s="602"/>
      <c r="K120" s="602"/>
      <c r="L120" s="602"/>
      <c r="M120" s="602"/>
      <c r="N120" s="602"/>
      <c r="O120" s="602"/>
      <c r="P120" s="602"/>
      <c r="Q120" s="602"/>
      <c r="R120" s="602"/>
      <c r="S120" s="602"/>
      <c r="T120" s="602"/>
      <c r="U120" s="602"/>
      <c r="V120" s="602"/>
      <c r="W120" s="602"/>
      <c r="X120" s="602"/>
      <c r="Y120" s="602"/>
      <c r="Z120" s="602"/>
      <c r="AA120" s="602"/>
      <c r="AB120" s="602"/>
      <c r="AC120" s="602"/>
      <c r="AD120" s="602"/>
      <c r="AE120" s="602"/>
      <c r="AF120" s="602"/>
      <c r="AG120" s="602"/>
      <c r="AH120" s="602"/>
      <c r="AI120" s="602"/>
      <c r="AJ120" s="602"/>
      <c r="AK120" s="602"/>
      <c r="AL120" s="602"/>
      <c r="AM120" s="602"/>
      <c r="AN120" s="602"/>
      <c r="AO120" s="602"/>
      <c r="AP120" s="602"/>
      <c r="AQ120" s="602"/>
      <c r="AR120" s="602"/>
      <c r="AS120" s="602"/>
      <c r="AT120" s="602"/>
      <c r="AU120" s="602"/>
      <c r="AV120" s="602"/>
      <c r="AW120" s="602"/>
      <c r="AX120" s="602"/>
      <c r="AY120" s="602"/>
    </row>
    <row r="121" spans="1:51" ht="18.75" customHeight="1" x14ac:dyDescent="0.4">
      <c r="A121" s="602"/>
      <c r="B121" s="602"/>
      <c r="C121" s="602"/>
      <c r="D121" s="602"/>
      <c r="E121" s="602"/>
      <c r="F121" s="602"/>
      <c r="G121" s="602"/>
      <c r="H121" s="602"/>
      <c r="I121" s="602"/>
      <c r="J121" s="602"/>
      <c r="K121" s="602"/>
      <c r="L121" s="602"/>
      <c r="M121" s="602"/>
      <c r="N121" s="602"/>
      <c r="O121" s="602"/>
      <c r="P121" s="602"/>
      <c r="Q121" s="602"/>
      <c r="R121" s="602"/>
      <c r="S121" s="602"/>
      <c r="T121" s="602"/>
      <c r="U121" s="602"/>
      <c r="V121" s="602"/>
      <c r="W121" s="602"/>
      <c r="X121" s="602"/>
      <c r="Y121" s="602"/>
      <c r="Z121" s="602"/>
      <c r="AA121" s="602"/>
      <c r="AB121" s="602"/>
      <c r="AC121" s="602"/>
      <c r="AD121" s="602"/>
      <c r="AE121" s="602"/>
      <c r="AF121" s="602"/>
      <c r="AG121" s="602"/>
      <c r="AH121" s="602"/>
      <c r="AI121" s="602"/>
      <c r="AJ121" s="602"/>
      <c r="AK121" s="602"/>
      <c r="AL121" s="602"/>
      <c r="AM121" s="602"/>
      <c r="AN121" s="602"/>
      <c r="AO121" s="602"/>
      <c r="AP121" s="602"/>
      <c r="AQ121" s="602"/>
      <c r="AR121" s="602"/>
      <c r="AS121" s="602"/>
      <c r="AT121" s="602"/>
      <c r="AU121" s="602"/>
      <c r="AV121" s="602"/>
      <c r="AW121" s="602"/>
      <c r="AX121" s="602"/>
      <c r="AY121" s="602"/>
    </row>
    <row r="122" spans="1:51" ht="18.75" customHeight="1" x14ac:dyDescent="0.4">
      <c r="A122" s="602"/>
      <c r="B122" s="602"/>
      <c r="C122" s="602"/>
      <c r="D122" s="602"/>
      <c r="E122" s="602"/>
      <c r="F122" s="602"/>
      <c r="G122" s="602"/>
      <c r="H122" s="602"/>
      <c r="I122" s="602"/>
      <c r="J122" s="602"/>
      <c r="K122" s="602"/>
      <c r="L122" s="602"/>
      <c r="M122" s="602"/>
      <c r="N122" s="602"/>
      <c r="O122" s="602"/>
      <c r="P122" s="602"/>
      <c r="Q122" s="602"/>
      <c r="R122" s="602"/>
      <c r="S122" s="602"/>
      <c r="T122" s="602"/>
      <c r="U122" s="602"/>
      <c r="V122" s="602"/>
      <c r="W122" s="602"/>
      <c r="X122" s="602"/>
      <c r="Y122" s="602"/>
      <c r="Z122" s="602"/>
      <c r="AA122" s="602"/>
      <c r="AB122" s="602"/>
      <c r="AC122" s="602"/>
      <c r="AD122" s="602"/>
      <c r="AE122" s="602"/>
      <c r="AF122" s="602"/>
      <c r="AG122" s="602"/>
      <c r="AH122" s="602"/>
      <c r="AI122" s="602"/>
      <c r="AJ122" s="602"/>
      <c r="AK122" s="602"/>
      <c r="AL122" s="602"/>
      <c r="AM122" s="602"/>
      <c r="AN122" s="602"/>
      <c r="AO122" s="602"/>
      <c r="AP122" s="602"/>
      <c r="AQ122" s="602"/>
      <c r="AR122" s="602"/>
      <c r="AS122" s="602"/>
      <c r="AT122" s="602"/>
      <c r="AU122" s="602"/>
      <c r="AV122" s="602"/>
      <c r="AW122" s="602"/>
      <c r="AX122" s="602"/>
      <c r="AY122" s="602"/>
    </row>
    <row r="123" spans="1:51" ht="18.75" customHeight="1" x14ac:dyDescent="0.4">
      <c r="A123" s="602"/>
      <c r="B123" s="602"/>
      <c r="C123" s="602"/>
      <c r="D123" s="602"/>
      <c r="E123" s="602"/>
      <c r="F123" s="602"/>
      <c r="G123" s="602"/>
      <c r="H123" s="602"/>
      <c r="I123" s="602"/>
      <c r="J123" s="602"/>
      <c r="K123" s="602"/>
      <c r="L123" s="602"/>
      <c r="M123" s="602"/>
      <c r="N123" s="602"/>
      <c r="O123" s="602"/>
      <c r="P123" s="602"/>
      <c r="Q123" s="602"/>
      <c r="R123" s="602"/>
      <c r="S123" s="602"/>
      <c r="T123" s="602"/>
      <c r="U123" s="602"/>
      <c r="V123" s="602"/>
      <c r="W123" s="602"/>
      <c r="X123" s="602"/>
      <c r="Y123" s="602"/>
      <c r="Z123" s="602"/>
      <c r="AA123" s="602"/>
      <c r="AB123" s="602"/>
      <c r="AC123" s="602"/>
      <c r="AD123" s="602"/>
      <c r="AE123" s="602"/>
      <c r="AF123" s="602"/>
      <c r="AG123" s="602"/>
      <c r="AH123" s="602"/>
      <c r="AI123" s="602"/>
      <c r="AJ123" s="602"/>
      <c r="AK123" s="602"/>
      <c r="AL123" s="602"/>
      <c r="AM123" s="602"/>
      <c r="AN123" s="602"/>
      <c r="AO123" s="602"/>
      <c r="AP123" s="602"/>
      <c r="AQ123" s="602"/>
      <c r="AR123" s="602"/>
      <c r="AS123" s="602"/>
      <c r="AT123" s="602"/>
      <c r="AU123" s="602"/>
      <c r="AV123" s="602"/>
      <c r="AW123" s="602"/>
      <c r="AX123" s="602"/>
      <c r="AY123" s="602"/>
    </row>
    <row r="124" spans="1:51" ht="18.75" customHeight="1" x14ac:dyDescent="0.4">
      <c r="A124" s="602"/>
      <c r="B124" s="602"/>
      <c r="C124" s="602"/>
      <c r="D124" s="602"/>
      <c r="E124" s="602"/>
      <c r="F124" s="602"/>
      <c r="G124" s="602"/>
      <c r="H124" s="602"/>
      <c r="I124" s="602"/>
      <c r="J124" s="602"/>
      <c r="K124" s="602"/>
      <c r="L124" s="602"/>
      <c r="M124" s="602"/>
      <c r="N124" s="602"/>
      <c r="O124" s="602"/>
      <c r="P124" s="602"/>
      <c r="Q124" s="602"/>
      <c r="R124" s="602"/>
      <c r="S124" s="602"/>
      <c r="T124" s="602"/>
      <c r="U124" s="602"/>
      <c r="V124" s="602"/>
      <c r="W124" s="602"/>
      <c r="X124" s="602"/>
      <c r="Y124" s="602"/>
      <c r="Z124" s="602"/>
      <c r="AA124" s="602"/>
      <c r="AB124" s="602"/>
      <c r="AC124" s="602"/>
      <c r="AD124" s="602"/>
      <c r="AE124" s="602"/>
      <c r="AF124" s="602"/>
      <c r="AG124" s="602"/>
      <c r="AH124" s="602"/>
      <c r="AI124" s="602"/>
      <c r="AJ124" s="602"/>
      <c r="AK124" s="602"/>
      <c r="AL124" s="602"/>
      <c r="AM124" s="602"/>
      <c r="AN124" s="602"/>
      <c r="AO124" s="602"/>
      <c r="AP124" s="602"/>
      <c r="AQ124" s="602"/>
      <c r="AR124" s="602"/>
      <c r="AS124" s="602"/>
      <c r="AT124" s="602"/>
      <c r="AU124" s="602"/>
      <c r="AV124" s="602"/>
      <c r="AW124" s="602"/>
      <c r="AX124" s="602"/>
      <c r="AY124" s="602"/>
    </row>
    <row r="125" spans="1:51" ht="18.75" customHeight="1" x14ac:dyDescent="0.4">
      <c r="A125" s="602"/>
      <c r="B125" s="602"/>
      <c r="C125" s="602"/>
      <c r="D125" s="602"/>
      <c r="E125" s="602"/>
      <c r="F125" s="602"/>
      <c r="G125" s="602"/>
      <c r="H125" s="602"/>
      <c r="I125" s="602"/>
      <c r="J125" s="602"/>
      <c r="K125" s="602"/>
      <c r="L125" s="602"/>
      <c r="M125" s="602"/>
      <c r="N125" s="602"/>
      <c r="O125" s="602"/>
      <c r="P125" s="602"/>
      <c r="Q125" s="602"/>
      <c r="R125" s="602"/>
      <c r="S125" s="602"/>
      <c r="T125" s="602"/>
      <c r="U125" s="602"/>
      <c r="V125" s="602"/>
      <c r="W125" s="602"/>
      <c r="X125" s="602"/>
      <c r="Y125" s="602"/>
      <c r="Z125" s="602"/>
      <c r="AA125" s="602"/>
      <c r="AB125" s="602"/>
      <c r="AC125" s="602"/>
      <c r="AD125" s="602"/>
      <c r="AE125" s="602"/>
      <c r="AF125" s="602"/>
      <c r="AG125" s="602"/>
      <c r="AH125" s="602"/>
      <c r="AI125" s="602"/>
      <c r="AJ125" s="602"/>
      <c r="AK125" s="602"/>
      <c r="AL125" s="602"/>
      <c r="AM125" s="602"/>
      <c r="AN125" s="602"/>
      <c r="AO125" s="602"/>
      <c r="AP125" s="602"/>
      <c r="AQ125" s="602"/>
      <c r="AR125" s="602"/>
      <c r="AS125" s="602"/>
      <c r="AT125" s="602"/>
      <c r="AU125" s="602"/>
      <c r="AV125" s="602"/>
      <c r="AW125" s="602"/>
      <c r="AX125" s="602"/>
      <c r="AY125" s="602"/>
    </row>
    <row r="126" spans="1:51" ht="18.75" customHeight="1" x14ac:dyDescent="0.4">
      <c r="A126" s="602"/>
      <c r="B126" s="602"/>
      <c r="C126" s="602"/>
      <c r="D126" s="602"/>
      <c r="E126" s="602"/>
      <c r="F126" s="602"/>
      <c r="G126" s="602"/>
      <c r="H126" s="602"/>
      <c r="I126" s="602"/>
      <c r="J126" s="602"/>
      <c r="K126" s="602"/>
      <c r="L126" s="602"/>
      <c r="M126" s="602"/>
      <c r="N126" s="602"/>
      <c r="O126" s="602"/>
      <c r="P126" s="602"/>
      <c r="Q126" s="602"/>
      <c r="R126" s="602"/>
      <c r="S126" s="602"/>
      <c r="T126" s="602"/>
      <c r="U126" s="602"/>
      <c r="V126" s="602"/>
      <c r="W126" s="602"/>
      <c r="X126" s="602"/>
      <c r="Y126" s="602"/>
      <c r="Z126" s="602"/>
      <c r="AA126" s="602"/>
      <c r="AB126" s="602"/>
      <c r="AC126" s="602"/>
      <c r="AD126" s="602"/>
      <c r="AE126" s="602"/>
      <c r="AF126" s="602"/>
      <c r="AG126" s="602"/>
      <c r="AH126" s="602"/>
      <c r="AI126" s="602"/>
      <c r="AJ126" s="602"/>
      <c r="AK126" s="602"/>
      <c r="AL126" s="602"/>
      <c r="AM126" s="602"/>
      <c r="AN126" s="602"/>
      <c r="AO126" s="602"/>
      <c r="AP126" s="602"/>
      <c r="AQ126" s="602"/>
      <c r="AR126" s="602"/>
      <c r="AS126" s="602"/>
      <c r="AT126" s="602"/>
      <c r="AU126" s="602"/>
      <c r="AV126" s="602"/>
      <c r="AW126" s="602"/>
      <c r="AX126" s="602"/>
      <c r="AY126" s="602"/>
    </row>
    <row r="127" spans="1:51" ht="18.75" customHeight="1" x14ac:dyDescent="0.4">
      <c r="A127" s="602"/>
      <c r="B127" s="602"/>
      <c r="C127" s="602"/>
      <c r="D127" s="602"/>
      <c r="E127" s="602"/>
      <c r="F127" s="602"/>
      <c r="G127" s="602"/>
      <c r="H127" s="602"/>
      <c r="I127" s="602"/>
      <c r="J127" s="602"/>
      <c r="K127" s="602"/>
      <c r="L127" s="602"/>
      <c r="M127" s="602"/>
      <c r="N127" s="602"/>
      <c r="O127" s="602"/>
      <c r="P127" s="602"/>
      <c r="Q127" s="602"/>
      <c r="R127" s="602"/>
      <c r="S127" s="602"/>
      <c r="T127" s="602"/>
      <c r="U127" s="602"/>
      <c r="V127" s="602"/>
      <c r="W127" s="602"/>
      <c r="X127" s="602"/>
      <c r="Y127" s="602"/>
      <c r="Z127" s="602"/>
      <c r="AA127" s="602"/>
      <c r="AB127" s="602"/>
      <c r="AC127" s="602"/>
      <c r="AD127" s="602"/>
      <c r="AE127" s="602"/>
      <c r="AF127" s="602"/>
      <c r="AG127" s="602"/>
      <c r="AH127" s="602"/>
      <c r="AI127" s="602"/>
      <c r="AJ127" s="602"/>
      <c r="AK127" s="602"/>
      <c r="AL127" s="602"/>
      <c r="AM127" s="602"/>
      <c r="AN127" s="602"/>
      <c r="AO127" s="602"/>
      <c r="AP127" s="602"/>
      <c r="AQ127" s="602"/>
      <c r="AR127" s="602"/>
      <c r="AS127" s="602"/>
      <c r="AT127" s="602"/>
      <c r="AU127" s="602"/>
      <c r="AV127" s="602"/>
      <c r="AW127" s="602"/>
      <c r="AX127" s="602"/>
      <c r="AY127" s="602"/>
    </row>
    <row r="128" spans="1:51" ht="18.75" customHeight="1" x14ac:dyDescent="0.4">
      <c r="A128" s="602"/>
      <c r="B128" s="602"/>
      <c r="C128" s="602"/>
      <c r="D128" s="602"/>
      <c r="E128" s="602"/>
      <c r="F128" s="602"/>
      <c r="G128" s="602"/>
      <c r="H128" s="602"/>
      <c r="I128" s="602"/>
      <c r="J128" s="602"/>
      <c r="K128" s="602"/>
      <c r="L128" s="602"/>
      <c r="M128" s="602"/>
      <c r="N128" s="602"/>
      <c r="O128" s="602"/>
      <c r="P128" s="602"/>
      <c r="Q128" s="602"/>
      <c r="R128" s="602"/>
      <c r="S128" s="602"/>
      <c r="T128" s="602"/>
      <c r="U128" s="602"/>
      <c r="V128" s="602"/>
      <c r="W128" s="602"/>
      <c r="X128" s="602"/>
      <c r="Y128" s="602"/>
      <c r="Z128" s="602"/>
      <c r="AA128" s="602"/>
      <c r="AB128" s="602"/>
      <c r="AC128" s="602"/>
      <c r="AD128" s="602"/>
      <c r="AE128" s="602"/>
      <c r="AF128" s="602"/>
      <c r="AG128" s="602"/>
      <c r="AH128" s="602"/>
      <c r="AI128" s="602"/>
      <c r="AJ128" s="602"/>
      <c r="AK128" s="602"/>
      <c r="AL128" s="602"/>
      <c r="AM128" s="602"/>
      <c r="AN128" s="602"/>
      <c r="AO128" s="602"/>
      <c r="AP128" s="602"/>
      <c r="AQ128" s="602"/>
      <c r="AR128" s="602"/>
      <c r="AS128" s="602"/>
      <c r="AT128" s="602"/>
      <c r="AU128" s="602"/>
      <c r="AV128" s="602"/>
      <c r="AW128" s="602"/>
      <c r="AX128" s="602"/>
      <c r="AY128" s="602"/>
    </row>
    <row r="129" spans="1:51" ht="18.75" customHeight="1" x14ac:dyDescent="0.4">
      <c r="A129" s="602"/>
      <c r="B129" s="602"/>
      <c r="C129" s="602"/>
      <c r="D129" s="602"/>
      <c r="E129" s="602"/>
      <c r="F129" s="602"/>
      <c r="G129" s="602"/>
      <c r="H129" s="602"/>
      <c r="I129" s="602"/>
      <c r="J129" s="602"/>
      <c r="K129" s="602"/>
      <c r="L129" s="602"/>
      <c r="M129" s="602"/>
      <c r="N129" s="602"/>
      <c r="O129" s="602"/>
      <c r="P129" s="602"/>
      <c r="Q129" s="602"/>
      <c r="R129" s="602"/>
      <c r="S129" s="602"/>
      <c r="T129" s="602"/>
      <c r="U129" s="602"/>
      <c r="V129" s="602"/>
      <c r="W129" s="602"/>
      <c r="X129" s="602"/>
      <c r="Y129" s="602"/>
      <c r="Z129" s="602"/>
      <c r="AA129" s="602"/>
      <c r="AB129" s="602"/>
      <c r="AC129" s="602"/>
      <c r="AD129" s="602"/>
      <c r="AE129" s="602"/>
      <c r="AF129" s="602"/>
      <c r="AG129" s="602"/>
      <c r="AH129" s="602"/>
      <c r="AI129" s="602"/>
      <c r="AJ129" s="602"/>
      <c r="AK129" s="602"/>
      <c r="AL129" s="602"/>
      <c r="AM129" s="602"/>
      <c r="AN129" s="602"/>
      <c r="AO129" s="602"/>
      <c r="AP129" s="602"/>
      <c r="AQ129" s="602"/>
      <c r="AR129" s="602"/>
      <c r="AS129" s="602"/>
      <c r="AT129" s="602"/>
      <c r="AU129" s="602"/>
      <c r="AV129" s="602"/>
      <c r="AW129" s="602"/>
      <c r="AX129" s="602"/>
      <c r="AY129" s="602"/>
    </row>
    <row r="130" spans="1:51" ht="18.75" customHeight="1" x14ac:dyDescent="0.4">
      <c r="A130" s="602"/>
      <c r="B130" s="602"/>
      <c r="C130" s="602"/>
      <c r="D130" s="602"/>
      <c r="E130" s="602"/>
      <c r="F130" s="602"/>
      <c r="G130" s="602"/>
      <c r="H130" s="602"/>
      <c r="I130" s="602"/>
      <c r="J130" s="602"/>
      <c r="K130" s="602"/>
      <c r="L130" s="602"/>
      <c r="M130" s="602"/>
      <c r="N130" s="602"/>
      <c r="O130" s="602"/>
      <c r="P130" s="602"/>
      <c r="Q130" s="602"/>
      <c r="R130" s="602"/>
      <c r="S130" s="602"/>
      <c r="T130" s="602"/>
      <c r="U130" s="602"/>
      <c r="V130" s="602"/>
      <c r="W130" s="602"/>
      <c r="X130" s="602"/>
      <c r="Y130" s="602"/>
      <c r="Z130" s="602"/>
      <c r="AA130" s="602"/>
      <c r="AB130" s="602"/>
      <c r="AC130" s="602"/>
      <c r="AD130" s="602"/>
      <c r="AE130" s="602"/>
      <c r="AF130" s="602"/>
      <c r="AG130" s="602"/>
      <c r="AH130" s="602"/>
      <c r="AI130" s="602"/>
      <c r="AJ130" s="602"/>
      <c r="AK130" s="602"/>
      <c r="AL130" s="602"/>
      <c r="AM130" s="602"/>
      <c r="AN130" s="602"/>
      <c r="AO130" s="602"/>
      <c r="AP130" s="602"/>
      <c r="AQ130" s="602"/>
      <c r="AR130" s="602"/>
      <c r="AS130" s="602"/>
      <c r="AT130" s="602"/>
      <c r="AU130" s="602"/>
      <c r="AV130" s="602"/>
      <c r="AW130" s="602"/>
      <c r="AX130" s="602"/>
      <c r="AY130" s="602"/>
    </row>
    <row r="131" spans="1:51" ht="18.75" customHeight="1" x14ac:dyDescent="0.4">
      <c r="A131" s="602"/>
      <c r="B131" s="602"/>
      <c r="C131" s="602"/>
      <c r="D131" s="602"/>
      <c r="E131" s="602"/>
      <c r="F131" s="602"/>
      <c r="G131" s="602"/>
      <c r="H131" s="602"/>
      <c r="I131" s="602"/>
      <c r="J131" s="602"/>
      <c r="K131" s="602"/>
      <c r="L131" s="602"/>
      <c r="M131" s="602"/>
      <c r="N131" s="602"/>
      <c r="O131" s="602"/>
      <c r="P131" s="602"/>
      <c r="Q131" s="602"/>
      <c r="R131" s="602"/>
      <c r="S131" s="602"/>
      <c r="T131" s="602"/>
      <c r="U131" s="602"/>
      <c r="V131" s="602"/>
      <c r="W131" s="602"/>
      <c r="X131" s="602"/>
      <c r="Y131" s="602"/>
      <c r="Z131" s="602"/>
      <c r="AA131" s="602"/>
      <c r="AB131" s="602"/>
      <c r="AC131" s="602"/>
      <c r="AD131" s="602"/>
      <c r="AE131" s="602"/>
      <c r="AF131" s="602"/>
      <c r="AG131" s="602"/>
      <c r="AH131" s="602"/>
      <c r="AI131" s="602"/>
      <c r="AJ131" s="602"/>
      <c r="AK131" s="602"/>
      <c r="AL131" s="602"/>
      <c r="AM131" s="602"/>
      <c r="AN131" s="602"/>
      <c r="AO131" s="602"/>
      <c r="AP131" s="602"/>
      <c r="AQ131" s="602"/>
      <c r="AR131" s="602"/>
      <c r="AS131" s="602"/>
      <c r="AT131" s="602"/>
      <c r="AU131" s="602"/>
      <c r="AV131" s="602"/>
      <c r="AW131" s="602"/>
      <c r="AX131" s="602"/>
      <c r="AY131" s="602"/>
    </row>
    <row r="132" spans="1:51" ht="18.75" customHeight="1" x14ac:dyDescent="0.4">
      <c r="A132" s="602"/>
      <c r="B132" s="602"/>
      <c r="C132" s="602"/>
      <c r="D132" s="602"/>
      <c r="E132" s="602"/>
      <c r="F132" s="602"/>
      <c r="G132" s="602"/>
      <c r="H132" s="602"/>
      <c r="I132" s="602"/>
      <c r="J132" s="602"/>
      <c r="K132" s="602"/>
      <c r="L132" s="602"/>
      <c r="M132" s="602"/>
      <c r="N132" s="602"/>
      <c r="O132" s="602"/>
      <c r="P132" s="602"/>
      <c r="Q132" s="602"/>
      <c r="R132" s="602"/>
      <c r="S132" s="602"/>
      <c r="T132" s="602"/>
      <c r="U132" s="602"/>
      <c r="V132" s="602"/>
      <c r="W132" s="602"/>
      <c r="X132" s="602"/>
      <c r="Y132" s="602"/>
      <c r="Z132" s="602"/>
      <c r="AA132" s="602"/>
      <c r="AB132" s="602"/>
      <c r="AC132" s="602"/>
      <c r="AD132" s="602"/>
      <c r="AE132" s="602"/>
      <c r="AF132" s="602"/>
      <c r="AG132" s="602"/>
      <c r="AH132" s="602"/>
      <c r="AI132" s="602"/>
      <c r="AJ132" s="602"/>
      <c r="AK132" s="602"/>
      <c r="AL132" s="602"/>
      <c r="AM132" s="602"/>
      <c r="AN132" s="602"/>
      <c r="AO132" s="602"/>
      <c r="AP132" s="602"/>
      <c r="AQ132" s="602"/>
      <c r="AR132" s="602"/>
      <c r="AS132" s="602"/>
      <c r="AT132" s="602"/>
      <c r="AU132" s="602"/>
      <c r="AV132" s="602"/>
      <c r="AW132" s="602"/>
      <c r="AX132" s="602"/>
      <c r="AY132" s="602"/>
    </row>
    <row r="133" spans="1:51" ht="18.75" customHeight="1" x14ac:dyDescent="0.4">
      <c r="A133" s="602"/>
      <c r="B133" s="602"/>
      <c r="C133" s="602"/>
      <c r="D133" s="602"/>
      <c r="E133" s="602"/>
      <c r="F133" s="602"/>
      <c r="G133" s="602"/>
      <c r="H133" s="602"/>
      <c r="I133" s="602"/>
      <c r="J133" s="602"/>
      <c r="K133" s="602"/>
      <c r="L133" s="602"/>
      <c r="M133" s="602"/>
      <c r="N133" s="602"/>
      <c r="O133" s="602"/>
      <c r="P133" s="602"/>
      <c r="Q133" s="602"/>
      <c r="R133" s="602"/>
      <c r="S133" s="602"/>
      <c r="T133" s="602"/>
      <c r="U133" s="602"/>
      <c r="V133" s="602"/>
      <c r="W133" s="602"/>
      <c r="X133" s="602"/>
      <c r="Y133" s="602"/>
      <c r="Z133" s="602"/>
      <c r="AA133" s="602"/>
      <c r="AB133" s="602"/>
      <c r="AC133" s="602"/>
      <c r="AD133" s="602"/>
      <c r="AE133" s="602"/>
      <c r="AF133" s="602"/>
      <c r="AG133" s="602"/>
      <c r="AH133" s="602"/>
      <c r="AI133" s="602"/>
      <c r="AJ133" s="602"/>
      <c r="AK133" s="602"/>
      <c r="AL133" s="602"/>
      <c r="AM133" s="602"/>
      <c r="AN133" s="602"/>
      <c r="AO133" s="602"/>
      <c r="AP133" s="602"/>
      <c r="AQ133" s="602"/>
      <c r="AR133" s="602"/>
      <c r="AS133" s="602"/>
      <c r="AT133" s="602"/>
      <c r="AU133" s="602"/>
      <c r="AV133" s="602"/>
      <c r="AW133" s="602"/>
      <c r="AX133" s="602"/>
      <c r="AY133" s="602"/>
    </row>
    <row r="134" spans="1:51" ht="18.75" customHeight="1" x14ac:dyDescent="0.4">
      <c r="A134" s="602"/>
      <c r="B134" s="602"/>
      <c r="C134" s="602"/>
      <c r="D134" s="602"/>
      <c r="E134" s="602"/>
      <c r="F134" s="602"/>
      <c r="G134" s="602"/>
      <c r="H134" s="602"/>
      <c r="I134" s="602"/>
      <c r="J134" s="602"/>
      <c r="K134" s="602"/>
      <c r="L134" s="602"/>
      <c r="M134" s="602"/>
      <c r="N134" s="602"/>
      <c r="O134" s="602"/>
      <c r="P134" s="602"/>
      <c r="Q134" s="602"/>
      <c r="R134" s="602"/>
      <c r="S134" s="602"/>
      <c r="T134" s="602"/>
      <c r="U134" s="602"/>
      <c r="V134" s="602"/>
      <c r="W134" s="602"/>
      <c r="X134" s="602"/>
      <c r="Y134" s="602"/>
      <c r="Z134" s="602"/>
      <c r="AA134" s="602"/>
      <c r="AB134" s="602"/>
      <c r="AC134" s="602"/>
      <c r="AD134" s="602"/>
      <c r="AE134" s="602"/>
      <c r="AF134" s="602"/>
      <c r="AG134" s="602"/>
      <c r="AH134" s="602"/>
      <c r="AI134" s="602"/>
      <c r="AJ134" s="602"/>
      <c r="AK134" s="602"/>
      <c r="AL134" s="602"/>
      <c r="AM134" s="602"/>
      <c r="AN134" s="602"/>
      <c r="AO134" s="602"/>
      <c r="AP134" s="602"/>
      <c r="AQ134" s="602"/>
      <c r="AR134" s="602"/>
      <c r="AS134" s="602"/>
      <c r="AT134" s="602"/>
      <c r="AU134" s="602"/>
      <c r="AV134" s="602"/>
      <c r="AW134" s="602"/>
      <c r="AX134" s="602"/>
      <c r="AY134" s="602"/>
    </row>
    <row r="135" spans="1:51" ht="18.75" customHeight="1" x14ac:dyDescent="0.4">
      <c r="A135" s="602"/>
      <c r="B135" s="602"/>
      <c r="C135" s="602"/>
      <c r="D135" s="602"/>
      <c r="E135" s="602"/>
      <c r="F135" s="602"/>
      <c r="G135" s="602"/>
      <c r="H135" s="602"/>
      <c r="I135" s="602"/>
      <c r="J135" s="602"/>
      <c r="K135" s="602"/>
      <c r="L135" s="602"/>
      <c r="M135" s="602"/>
      <c r="N135" s="602"/>
      <c r="O135" s="602"/>
      <c r="P135" s="602"/>
      <c r="Q135" s="602"/>
      <c r="R135" s="602"/>
      <c r="S135" s="602"/>
      <c r="T135" s="602"/>
      <c r="U135" s="602"/>
      <c r="V135" s="602"/>
      <c r="W135" s="602"/>
      <c r="X135" s="602"/>
      <c r="Y135" s="602"/>
      <c r="Z135" s="602"/>
      <c r="AA135" s="602"/>
      <c r="AB135" s="602"/>
      <c r="AC135" s="602"/>
      <c r="AD135" s="602"/>
      <c r="AE135" s="602"/>
      <c r="AF135" s="602"/>
      <c r="AG135" s="602"/>
      <c r="AH135" s="602"/>
      <c r="AI135" s="602"/>
      <c r="AJ135" s="602"/>
      <c r="AK135" s="602"/>
      <c r="AL135" s="602"/>
      <c r="AM135" s="602"/>
      <c r="AN135" s="602"/>
      <c r="AO135" s="602"/>
      <c r="AP135" s="602"/>
      <c r="AQ135" s="602"/>
      <c r="AR135" s="602"/>
      <c r="AS135" s="602"/>
      <c r="AT135" s="602"/>
      <c r="AU135" s="602"/>
      <c r="AV135" s="602"/>
      <c r="AW135" s="602"/>
      <c r="AX135" s="602"/>
      <c r="AY135" s="602"/>
    </row>
    <row r="136" spans="1:51" ht="18.75" customHeight="1" x14ac:dyDescent="0.4">
      <c r="A136" s="602"/>
      <c r="B136" s="602"/>
      <c r="C136" s="602"/>
      <c r="D136" s="602"/>
      <c r="E136" s="602"/>
      <c r="F136" s="602"/>
      <c r="G136" s="602"/>
      <c r="H136" s="602"/>
      <c r="I136" s="602"/>
      <c r="J136" s="602"/>
      <c r="K136" s="602"/>
      <c r="L136" s="602"/>
      <c r="M136" s="602"/>
      <c r="N136" s="602"/>
      <c r="O136" s="602"/>
      <c r="P136" s="602"/>
      <c r="Q136" s="602"/>
      <c r="R136" s="602"/>
      <c r="S136" s="602"/>
      <c r="T136" s="602"/>
      <c r="U136" s="602"/>
      <c r="V136" s="602"/>
      <c r="W136" s="602"/>
      <c r="X136" s="602"/>
      <c r="Y136" s="602"/>
      <c r="Z136" s="602"/>
      <c r="AA136" s="602"/>
      <c r="AB136" s="602"/>
      <c r="AC136" s="602"/>
      <c r="AD136" s="602"/>
      <c r="AE136" s="602"/>
      <c r="AF136" s="602"/>
      <c r="AG136" s="602"/>
      <c r="AH136" s="602"/>
      <c r="AI136" s="602"/>
      <c r="AJ136" s="602"/>
      <c r="AK136" s="602"/>
      <c r="AL136" s="602"/>
      <c r="AM136" s="602"/>
      <c r="AN136" s="602"/>
      <c r="AO136" s="602"/>
      <c r="AP136" s="602"/>
      <c r="AQ136" s="602"/>
      <c r="AR136" s="602"/>
      <c r="AS136" s="602"/>
      <c r="AT136" s="602"/>
      <c r="AU136" s="602"/>
      <c r="AV136" s="602"/>
      <c r="AW136" s="602"/>
      <c r="AX136" s="602"/>
      <c r="AY136" s="602"/>
    </row>
    <row r="137" spans="1:51" ht="18.75" customHeight="1" x14ac:dyDescent="0.4">
      <c r="A137" s="602"/>
      <c r="B137" s="602"/>
      <c r="C137" s="602"/>
      <c r="D137" s="602"/>
      <c r="E137" s="602"/>
      <c r="F137" s="602"/>
      <c r="G137" s="602"/>
      <c r="H137" s="602"/>
      <c r="I137" s="602"/>
      <c r="J137" s="602"/>
      <c r="K137" s="602"/>
      <c r="L137" s="602"/>
      <c r="M137" s="602"/>
      <c r="N137" s="602"/>
      <c r="O137" s="602"/>
      <c r="P137" s="602"/>
      <c r="Q137" s="602"/>
      <c r="R137" s="602"/>
      <c r="S137" s="602"/>
      <c r="T137" s="602"/>
      <c r="U137" s="602"/>
      <c r="V137" s="602"/>
      <c r="W137" s="602"/>
      <c r="X137" s="602"/>
      <c r="Y137" s="602"/>
      <c r="Z137" s="602"/>
      <c r="AA137" s="602"/>
      <c r="AB137" s="602"/>
      <c r="AC137" s="602"/>
      <c r="AD137" s="602"/>
      <c r="AE137" s="602"/>
      <c r="AF137" s="602"/>
      <c r="AG137" s="602"/>
      <c r="AH137" s="602"/>
      <c r="AI137" s="602"/>
      <c r="AJ137" s="602"/>
      <c r="AK137" s="602"/>
      <c r="AL137" s="602"/>
      <c r="AM137" s="602"/>
      <c r="AN137" s="602"/>
      <c r="AO137" s="602"/>
      <c r="AP137" s="602"/>
      <c r="AQ137" s="602"/>
      <c r="AR137" s="602"/>
      <c r="AS137" s="602"/>
      <c r="AT137" s="602"/>
      <c r="AU137" s="602"/>
      <c r="AV137" s="602"/>
      <c r="AW137" s="602"/>
      <c r="AX137" s="602"/>
      <c r="AY137" s="602"/>
    </row>
    <row r="138" spans="1:51" ht="18.75" customHeight="1" x14ac:dyDescent="0.4">
      <c r="A138" s="602"/>
      <c r="B138" s="602"/>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2"/>
      <c r="AN138" s="602"/>
      <c r="AO138" s="602"/>
      <c r="AP138" s="602"/>
      <c r="AQ138" s="602"/>
      <c r="AR138" s="602"/>
      <c r="AS138" s="602"/>
      <c r="AT138" s="602"/>
      <c r="AU138" s="602"/>
      <c r="AV138" s="602"/>
      <c r="AW138" s="602"/>
      <c r="AX138" s="602"/>
      <c r="AY138" s="602"/>
    </row>
    <row r="139" spans="1:51" ht="18.75" customHeight="1" x14ac:dyDescent="0.4">
      <c r="A139" s="602"/>
      <c r="B139" s="602"/>
      <c r="C139" s="602"/>
      <c r="D139" s="602"/>
      <c r="E139" s="602"/>
      <c r="F139" s="602"/>
      <c r="G139" s="602"/>
      <c r="H139" s="602"/>
      <c r="I139" s="602"/>
      <c r="J139" s="602"/>
      <c r="K139" s="602"/>
      <c r="L139" s="602"/>
      <c r="M139" s="602"/>
      <c r="N139" s="602"/>
      <c r="O139" s="602"/>
      <c r="P139" s="602"/>
      <c r="Q139" s="602"/>
      <c r="R139" s="602"/>
      <c r="S139" s="602"/>
      <c r="T139" s="602"/>
      <c r="U139" s="602"/>
      <c r="V139" s="602"/>
      <c r="W139" s="602"/>
      <c r="X139" s="602"/>
      <c r="Y139" s="602"/>
      <c r="Z139" s="602"/>
      <c r="AA139" s="602"/>
      <c r="AB139" s="602"/>
      <c r="AC139" s="602"/>
      <c r="AD139" s="602"/>
      <c r="AE139" s="602"/>
      <c r="AF139" s="602"/>
      <c r="AG139" s="602"/>
      <c r="AH139" s="602"/>
      <c r="AI139" s="602"/>
      <c r="AJ139" s="602"/>
      <c r="AK139" s="602"/>
      <c r="AL139" s="602"/>
      <c r="AM139" s="602"/>
      <c r="AN139" s="602"/>
      <c r="AO139" s="602"/>
      <c r="AP139" s="602"/>
      <c r="AQ139" s="602"/>
      <c r="AR139" s="602"/>
      <c r="AS139" s="602"/>
      <c r="AT139" s="602"/>
      <c r="AU139" s="602"/>
      <c r="AV139" s="602"/>
      <c r="AW139" s="602"/>
      <c r="AX139" s="602"/>
      <c r="AY139" s="602"/>
    </row>
    <row r="140" spans="1:51" ht="18.75" customHeight="1" x14ac:dyDescent="0.4">
      <c r="A140" s="602"/>
      <c r="B140" s="602"/>
      <c r="C140" s="602"/>
      <c r="D140" s="602"/>
      <c r="E140" s="602"/>
      <c r="F140" s="602"/>
      <c r="G140" s="602"/>
      <c r="H140" s="602"/>
      <c r="I140" s="602"/>
      <c r="J140" s="602"/>
      <c r="K140" s="602"/>
      <c r="L140" s="602"/>
      <c r="M140" s="602"/>
      <c r="N140" s="602"/>
      <c r="O140" s="602"/>
      <c r="P140" s="602"/>
      <c r="Q140" s="602"/>
      <c r="R140" s="602"/>
      <c r="S140" s="602"/>
      <c r="T140" s="602"/>
      <c r="U140" s="602"/>
      <c r="V140" s="602"/>
      <c r="W140" s="602"/>
      <c r="X140" s="602"/>
      <c r="Y140" s="602"/>
      <c r="Z140" s="602"/>
      <c r="AA140" s="602"/>
      <c r="AB140" s="602"/>
      <c r="AC140" s="602"/>
      <c r="AD140" s="602"/>
      <c r="AE140" s="602"/>
      <c r="AF140" s="602"/>
      <c r="AG140" s="602"/>
      <c r="AH140" s="602"/>
      <c r="AI140" s="602"/>
      <c r="AJ140" s="602"/>
      <c r="AK140" s="602"/>
      <c r="AL140" s="602"/>
      <c r="AM140" s="602"/>
      <c r="AN140" s="602"/>
      <c r="AO140" s="602"/>
      <c r="AP140" s="602"/>
      <c r="AQ140" s="602"/>
      <c r="AR140" s="602"/>
      <c r="AS140" s="602"/>
      <c r="AT140" s="602"/>
      <c r="AU140" s="602"/>
      <c r="AV140" s="602"/>
      <c r="AW140" s="602"/>
      <c r="AX140" s="602"/>
      <c r="AY140" s="602"/>
    </row>
    <row r="141" spans="1:51" ht="18.75" customHeight="1" x14ac:dyDescent="0.4">
      <c r="A141" s="602"/>
      <c r="B141" s="602"/>
      <c r="C141" s="602"/>
      <c r="D141" s="602"/>
      <c r="E141" s="602"/>
      <c r="F141" s="602"/>
      <c r="G141" s="602"/>
      <c r="H141" s="602"/>
      <c r="I141" s="602"/>
      <c r="J141" s="602"/>
      <c r="K141" s="602"/>
      <c r="L141" s="602"/>
      <c r="M141" s="602"/>
      <c r="N141" s="602"/>
      <c r="O141" s="602"/>
      <c r="P141" s="602"/>
      <c r="Q141" s="602"/>
      <c r="R141" s="602"/>
      <c r="S141" s="602"/>
      <c r="T141" s="602"/>
      <c r="U141" s="602"/>
      <c r="V141" s="602"/>
      <c r="W141" s="602"/>
      <c r="X141" s="602"/>
      <c r="Y141" s="602"/>
      <c r="Z141" s="602"/>
      <c r="AA141" s="602"/>
      <c r="AB141" s="602"/>
      <c r="AC141" s="602"/>
      <c r="AD141" s="602"/>
      <c r="AE141" s="602"/>
      <c r="AF141" s="602"/>
      <c r="AG141" s="602"/>
      <c r="AH141" s="602"/>
      <c r="AI141" s="602"/>
      <c r="AJ141" s="602"/>
      <c r="AK141" s="602"/>
      <c r="AL141" s="602"/>
      <c r="AM141" s="602"/>
      <c r="AN141" s="602"/>
      <c r="AO141" s="602"/>
      <c r="AP141" s="602"/>
      <c r="AQ141" s="602"/>
      <c r="AR141" s="602"/>
      <c r="AS141" s="602"/>
      <c r="AT141" s="602"/>
      <c r="AU141" s="602"/>
      <c r="AV141" s="602"/>
      <c r="AW141" s="602"/>
      <c r="AX141" s="602"/>
      <c r="AY141" s="602"/>
    </row>
    <row r="142" spans="1:51" ht="18.75" customHeight="1" x14ac:dyDescent="0.4">
      <c r="A142" s="602"/>
      <c r="B142" s="602"/>
      <c r="C142" s="602"/>
      <c r="D142" s="602"/>
      <c r="E142" s="602"/>
      <c r="F142" s="602"/>
      <c r="G142" s="602"/>
      <c r="H142" s="602"/>
      <c r="I142" s="602"/>
      <c r="J142" s="602"/>
      <c r="K142" s="602"/>
      <c r="L142" s="602"/>
      <c r="M142" s="602"/>
      <c r="N142" s="602"/>
      <c r="O142" s="602"/>
      <c r="P142" s="602"/>
      <c r="Q142" s="602"/>
      <c r="R142" s="602"/>
      <c r="S142" s="602"/>
      <c r="T142" s="602"/>
      <c r="U142" s="602"/>
      <c r="V142" s="602"/>
      <c r="W142" s="602"/>
      <c r="X142" s="602"/>
      <c r="Y142" s="602"/>
      <c r="Z142" s="602"/>
      <c r="AA142" s="602"/>
      <c r="AB142" s="602"/>
      <c r="AC142" s="602"/>
      <c r="AD142" s="602"/>
      <c r="AE142" s="602"/>
      <c r="AF142" s="602"/>
      <c r="AG142" s="602"/>
      <c r="AH142" s="602"/>
      <c r="AI142" s="602"/>
      <c r="AJ142" s="602"/>
      <c r="AK142" s="602"/>
      <c r="AL142" s="602"/>
      <c r="AM142" s="602"/>
      <c r="AN142" s="602"/>
      <c r="AO142" s="602"/>
      <c r="AP142" s="602"/>
      <c r="AQ142" s="602"/>
      <c r="AR142" s="602"/>
      <c r="AS142" s="602"/>
      <c r="AT142" s="602"/>
      <c r="AU142" s="602"/>
      <c r="AV142" s="602"/>
      <c r="AW142" s="602"/>
      <c r="AX142" s="602"/>
      <c r="AY142" s="602"/>
    </row>
    <row r="143" spans="1:51" ht="18.75" customHeight="1" x14ac:dyDescent="0.4">
      <c r="A143" s="602"/>
      <c r="B143" s="602"/>
      <c r="C143" s="602"/>
      <c r="D143" s="602"/>
      <c r="E143" s="602"/>
      <c r="F143" s="602"/>
      <c r="G143" s="602"/>
      <c r="H143" s="602"/>
      <c r="I143" s="602"/>
      <c r="J143" s="602"/>
      <c r="K143" s="602"/>
      <c r="L143" s="602"/>
      <c r="M143" s="602"/>
      <c r="N143" s="602"/>
      <c r="O143" s="602"/>
      <c r="P143" s="602"/>
      <c r="Q143" s="602"/>
      <c r="R143" s="602"/>
      <c r="S143" s="602"/>
      <c r="T143" s="602"/>
      <c r="U143" s="602"/>
      <c r="V143" s="602"/>
      <c r="W143" s="602"/>
      <c r="X143" s="602"/>
      <c r="Y143" s="602"/>
      <c r="Z143" s="602"/>
      <c r="AA143" s="602"/>
      <c r="AB143" s="602"/>
      <c r="AC143" s="602"/>
      <c r="AD143" s="602"/>
      <c r="AE143" s="602"/>
      <c r="AF143" s="602"/>
      <c r="AG143" s="602"/>
      <c r="AH143" s="602"/>
      <c r="AI143" s="602"/>
      <c r="AJ143" s="602"/>
      <c r="AK143" s="602"/>
      <c r="AL143" s="602"/>
      <c r="AM143" s="602"/>
      <c r="AN143" s="602"/>
      <c r="AO143" s="602"/>
      <c r="AP143" s="602"/>
      <c r="AQ143" s="602"/>
      <c r="AR143" s="602"/>
      <c r="AS143" s="602"/>
      <c r="AT143" s="602"/>
      <c r="AU143" s="602"/>
      <c r="AV143" s="602"/>
      <c r="AW143" s="602"/>
      <c r="AX143" s="602"/>
      <c r="AY143" s="602"/>
    </row>
    <row r="144" spans="1:51" ht="18.75" customHeight="1" x14ac:dyDescent="0.4">
      <c r="A144" s="602"/>
      <c r="B144" s="602"/>
      <c r="C144" s="602"/>
      <c r="D144" s="602"/>
      <c r="E144" s="602"/>
      <c r="F144" s="602"/>
      <c r="G144" s="602"/>
      <c r="H144" s="602"/>
      <c r="I144" s="602"/>
      <c r="J144" s="602"/>
      <c r="K144" s="602"/>
      <c r="L144" s="602"/>
      <c r="M144" s="602"/>
      <c r="N144" s="602"/>
      <c r="O144" s="602"/>
      <c r="P144" s="602"/>
      <c r="Q144" s="602"/>
      <c r="R144" s="602"/>
      <c r="S144" s="602"/>
      <c r="T144" s="602"/>
      <c r="U144" s="602"/>
      <c r="V144" s="602"/>
      <c r="W144" s="602"/>
      <c r="X144" s="602"/>
      <c r="Y144" s="602"/>
      <c r="Z144" s="602"/>
      <c r="AA144" s="602"/>
      <c r="AB144" s="602"/>
      <c r="AC144" s="602"/>
      <c r="AD144" s="602"/>
      <c r="AE144" s="602"/>
      <c r="AF144" s="602"/>
      <c r="AG144" s="602"/>
      <c r="AH144" s="602"/>
      <c r="AI144" s="602"/>
      <c r="AJ144" s="602"/>
      <c r="AK144" s="602"/>
      <c r="AL144" s="602"/>
      <c r="AM144" s="602"/>
      <c r="AN144" s="602"/>
      <c r="AO144" s="602"/>
      <c r="AP144" s="602"/>
      <c r="AQ144" s="602"/>
      <c r="AR144" s="602"/>
      <c r="AS144" s="602"/>
      <c r="AT144" s="602"/>
      <c r="AU144" s="602"/>
      <c r="AV144" s="602"/>
      <c r="AW144" s="602"/>
      <c r="AX144" s="602"/>
      <c r="AY144" s="602"/>
    </row>
    <row r="145" spans="1:51" ht="18.75" customHeight="1" x14ac:dyDescent="0.4">
      <c r="A145" s="602"/>
      <c r="B145" s="602"/>
      <c r="C145" s="602"/>
      <c r="D145" s="602"/>
      <c r="E145" s="602"/>
      <c r="F145" s="602"/>
      <c r="G145" s="602"/>
      <c r="H145" s="602"/>
      <c r="I145" s="602"/>
      <c r="J145" s="602"/>
      <c r="K145" s="602"/>
      <c r="L145" s="602"/>
      <c r="M145" s="602"/>
      <c r="N145" s="602"/>
      <c r="O145" s="602"/>
      <c r="P145" s="602"/>
      <c r="Q145" s="602"/>
      <c r="R145" s="602"/>
      <c r="S145" s="602"/>
      <c r="T145" s="602"/>
      <c r="U145" s="602"/>
      <c r="V145" s="602"/>
      <c r="W145" s="602"/>
      <c r="X145" s="602"/>
      <c r="Y145" s="602"/>
      <c r="Z145" s="602"/>
      <c r="AA145" s="602"/>
      <c r="AB145" s="602"/>
      <c r="AC145" s="602"/>
      <c r="AD145" s="602"/>
      <c r="AE145" s="602"/>
      <c r="AF145" s="602"/>
      <c r="AG145" s="602"/>
      <c r="AH145" s="602"/>
      <c r="AI145" s="602"/>
      <c r="AJ145" s="602"/>
      <c r="AK145" s="602"/>
      <c r="AL145" s="602"/>
      <c r="AM145" s="602"/>
      <c r="AN145" s="602"/>
      <c r="AO145" s="602"/>
      <c r="AP145" s="602"/>
      <c r="AQ145" s="602"/>
      <c r="AR145" s="602"/>
      <c r="AS145" s="602"/>
      <c r="AT145" s="602"/>
      <c r="AU145" s="602"/>
      <c r="AV145" s="602"/>
      <c r="AW145" s="602"/>
      <c r="AX145" s="602"/>
      <c r="AY145" s="602"/>
    </row>
    <row r="146" spans="1:51" ht="18.75" customHeight="1" x14ac:dyDescent="0.4">
      <c r="A146" s="602"/>
      <c r="B146" s="602"/>
      <c r="C146" s="602"/>
      <c r="D146" s="602"/>
      <c r="E146" s="602"/>
      <c r="F146" s="602"/>
      <c r="G146" s="602"/>
      <c r="H146" s="602"/>
      <c r="I146" s="602"/>
      <c r="J146" s="602"/>
      <c r="K146" s="602"/>
      <c r="L146" s="602"/>
      <c r="M146" s="602"/>
      <c r="N146" s="602"/>
      <c r="O146" s="602"/>
      <c r="P146" s="602"/>
      <c r="Q146" s="602"/>
      <c r="R146" s="602"/>
      <c r="S146" s="602"/>
      <c r="T146" s="602"/>
      <c r="U146" s="602"/>
      <c r="V146" s="602"/>
      <c r="W146" s="602"/>
      <c r="X146" s="602"/>
      <c r="Y146" s="602"/>
      <c r="Z146" s="602"/>
      <c r="AA146" s="602"/>
      <c r="AB146" s="602"/>
      <c r="AC146" s="602"/>
      <c r="AD146" s="602"/>
      <c r="AE146" s="602"/>
      <c r="AF146" s="602"/>
      <c r="AG146" s="602"/>
      <c r="AH146" s="602"/>
      <c r="AI146" s="602"/>
      <c r="AJ146" s="602"/>
      <c r="AK146" s="602"/>
      <c r="AL146" s="602"/>
      <c r="AM146" s="602"/>
      <c r="AN146" s="602"/>
      <c r="AO146" s="602"/>
      <c r="AP146" s="602"/>
      <c r="AQ146" s="602"/>
      <c r="AR146" s="602"/>
      <c r="AS146" s="602"/>
      <c r="AT146" s="602"/>
      <c r="AU146" s="602"/>
      <c r="AV146" s="602"/>
      <c r="AW146" s="602"/>
      <c r="AX146" s="602"/>
      <c r="AY146" s="602"/>
    </row>
    <row r="147" spans="1:51" ht="18.75" customHeight="1" x14ac:dyDescent="0.4">
      <c r="A147" s="602"/>
      <c r="B147" s="602"/>
      <c r="C147" s="602"/>
      <c r="D147" s="602"/>
      <c r="E147" s="602"/>
      <c r="F147" s="602"/>
      <c r="G147" s="602"/>
      <c r="H147" s="602"/>
      <c r="I147" s="602"/>
      <c r="J147" s="602"/>
      <c r="K147" s="602"/>
      <c r="L147" s="602"/>
      <c r="M147" s="602"/>
      <c r="N147" s="602"/>
      <c r="O147" s="602"/>
      <c r="P147" s="602"/>
      <c r="Q147" s="602"/>
      <c r="R147" s="602"/>
      <c r="S147" s="602"/>
      <c r="T147" s="602"/>
      <c r="U147" s="602"/>
      <c r="V147" s="602"/>
      <c r="W147" s="602"/>
      <c r="X147" s="602"/>
      <c r="Y147" s="602"/>
      <c r="Z147" s="602"/>
      <c r="AA147" s="602"/>
      <c r="AB147" s="602"/>
      <c r="AC147" s="602"/>
      <c r="AD147" s="602"/>
      <c r="AE147" s="602"/>
      <c r="AF147" s="602"/>
      <c r="AG147" s="602"/>
      <c r="AH147" s="602"/>
      <c r="AI147" s="602"/>
      <c r="AJ147" s="602"/>
      <c r="AK147" s="602"/>
      <c r="AL147" s="602"/>
      <c r="AM147" s="602"/>
      <c r="AN147" s="602"/>
      <c r="AO147" s="602"/>
      <c r="AP147" s="602"/>
      <c r="AQ147" s="602"/>
      <c r="AR147" s="602"/>
      <c r="AS147" s="602"/>
      <c r="AT147" s="602"/>
      <c r="AU147" s="602"/>
      <c r="AV147" s="602"/>
      <c r="AW147" s="602"/>
      <c r="AX147" s="602"/>
      <c r="AY147" s="602"/>
    </row>
    <row r="148" spans="1:51" ht="18.75" customHeight="1" x14ac:dyDescent="0.4">
      <c r="A148" s="602"/>
      <c r="B148" s="602"/>
      <c r="C148" s="602"/>
      <c r="D148" s="602"/>
      <c r="E148" s="602"/>
      <c r="F148" s="602"/>
      <c r="G148" s="602"/>
      <c r="H148" s="602"/>
      <c r="I148" s="602"/>
      <c r="J148" s="602"/>
      <c r="K148" s="602"/>
      <c r="L148" s="602"/>
      <c r="M148" s="602"/>
      <c r="N148" s="602"/>
      <c r="O148" s="602"/>
      <c r="P148" s="602"/>
      <c r="Q148" s="602"/>
      <c r="R148" s="602"/>
      <c r="S148" s="602"/>
      <c r="T148" s="602"/>
      <c r="U148" s="602"/>
      <c r="V148" s="602"/>
      <c r="W148" s="602"/>
      <c r="X148" s="602"/>
      <c r="Y148" s="602"/>
      <c r="Z148" s="602"/>
      <c r="AA148" s="602"/>
      <c r="AB148" s="602"/>
      <c r="AC148" s="602"/>
      <c r="AD148" s="602"/>
      <c r="AE148" s="602"/>
      <c r="AF148" s="602"/>
      <c r="AG148" s="602"/>
      <c r="AH148" s="602"/>
      <c r="AI148" s="602"/>
      <c r="AJ148" s="602"/>
      <c r="AK148" s="602"/>
      <c r="AL148" s="602"/>
      <c r="AM148" s="602"/>
      <c r="AN148" s="602"/>
      <c r="AO148" s="602"/>
      <c r="AP148" s="602"/>
      <c r="AQ148" s="602"/>
      <c r="AR148" s="602"/>
      <c r="AS148" s="602"/>
      <c r="AT148" s="602"/>
      <c r="AU148" s="602"/>
      <c r="AV148" s="602"/>
      <c r="AW148" s="602"/>
      <c r="AX148" s="602"/>
      <c r="AY148" s="602"/>
    </row>
    <row r="149" spans="1:51" ht="18.75" customHeight="1" x14ac:dyDescent="0.4">
      <c r="A149" s="602"/>
      <c r="B149" s="602"/>
      <c r="C149" s="602"/>
      <c r="D149" s="602"/>
      <c r="E149" s="602"/>
      <c r="F149" s="602"/>
      <c r="G149" s="602"/>
      <c r="H149" s="602"/>
      <c r="I149" s="602"/>
      <c r="J149" s="602"/>
      <c r="K149" s="602"/>
      <c r="L149" s="602"/>
      <c r="M149" s="602"/>
      <c r="N149" s="602"/>
      <c r="O149" s="602"/>
      <c r="P149" s="602"/>
      <c r="Q149" s="602"/>
      <c r="R149" s="602"/>
      <c r="S149" s="602"/>
      <c r="T149" s="602"/>
      <c r="U149" s="602"/>
      <c r="V149" s="602"/>
      <c r="W149" s="602"/>
      <c r="X149" s="602"/>
      <c r="Y149" s="602"/>
      <c r="Z149" s="602"/>
      <c r="AA149" s="602"/>
      <c r="AB149" s="602"/>
      <c r="AC149" s="602"/>
      <c r="AD149" s="602"/>
      <c r="AE149" s="602"/>
      <c r="AF149" s="602"/>
      <c r="AG149" s="602"/>
      <c r="AH149" s="602"/>
      <c r="AI149" s="602"/>
      <c r="AJ149" s="602"/>
      <c r="AK149" s="602"/>
      <c r="AL149" s="602"/>
      <c r="AM149" s="602"/>
      <c r="AN149" s="602"/>
      <c r="AO149" s="602"/>
      <c r="AP149" s="602"/>
      <c r="AQ149" s="602"/>
      <c r="AR149" s="602"/>
      <c r="AS149" s="602"/>
      <c r="AT149" s="602"/>
      <c r="AU149" s="602"/>
      <c r="AV149" s="602"/>
      <c r="AW149" s="602"/>
      <c r="AX149" s="602"/>
      <c r="AY149" s="602"/>
    </row>
    <row r="150" spans="1:51" ht="18.75" customHeight="1" x14ac:dyDescent="0.4">
      <c r="A150" s="602"/>
      <c r="B150" s="602"/>
      <c r="C150" s="602"/>
      <c r="D150" s="602"/>
      <c r="E150" s="602"/>
      <c r="F150" s="602"/>
      <c r="G150" s="602"/>
      <c r="H150" s="602"/>
      <c r="I150" s="602"/>
      <c r="J150" s="602"/>
      <c r="K150" s="602"/>
      <c r="L150" s="602"/>
      <c r="M150" s="602"/>
      <c r="N150" s="602"/>
      <c r="O150" s="602"/>
      <c r="P150" s="602"/>
      <c r="Q150" s="602"/>
      <c r="R150" s="602"/>
      <c r="S150" s="602"/>
      <c r="T150" s="602"/>
      <c r="U150" s="602"/>
      <c r="V150" s="602"/>
      <c r="W150" s="602"/>
      <c r="X150" s="602"/>
      <c r="Y150" s="602"/>
      <c r="Z150" s="602"/>
      <c r="AA150" s="602"/>
      <c r="AB150" s="602"/>
      <c r="AC150" s="602"/>
      <c r="AD150" s="602"/>
      <c r="AE150" s="602"/>
      <c r="AF150" s="602"/>
      <c r="AG150" s="602"/>
      <c r="AH150" s="602"/>
      <c r="AI150" s="602"/>
      <c r="AJ150" s="602"/>
      <c r="AK150" s="602"/>
      <c r="AL150" s="602"/>
      <c r="AM150" s="602"/>
      <c r="AN150" s="602"/>
      <c r="AO150" s="602"/>
      <c r="AP150" s="602"/>
      <c r="AQ150" s="602"/>
      <c r="AR150" s="602"/>
      <c r="AS150" s="602"/>
      <c r="AT150" s="602"/>
      <c r="AU150" s="602"/>
      <c r="AV150" s="602"/>
      <c r="AW150" s="602"/>
      <c r="AX150" s="602"/>
      <c r="AY150" s="602"/>
    </row>
    <row r="151" spans="1:51" ht="18.75" customHeight="1" x14ac:dyDescent="0.4">
      <c r="A151" s="602"/>
      <c r="B151" s="602"/>
      <c r="C151" s="602"/>
      <c r="D151" s="602"/>
      <c r="E151" s="602"/>
      <c r="F151" s="602"/>
      <c r="G151" s="602"/>
      <c r="H151" s="602"/>
      <c r="I151" s="602"/>
      <c r="J151" s="602"/>
      <c r="K151" s="602"/>
      <c r="L151" s="602"/>
      <c r="M151" s="602"/>
      <c r="N151" s="602"/>
      <c r="O151" s="602"/>
      <c r="P151" s="602"/>
      <c r="Q151" s="602"/>
      <c r="R151" s="602"/>
      <c r="S151" s="602"/>
      <c r="T151" s="602"/>
      <c r="U151" s="602"/>
      <c r="V151" s="602"/>
      <c r="W151" s="602"/>
      <c r="X151" s="602"/>
      <c r="Y151" s="602"/>
      <c r="Z151" s="602"/>
      <c r="AA151" s="602"/>
      <c r="AB151" s="602"/>
      <c r="AC151" s="602"/>
      <c r="AD151" s="602"/>
      <c r="AE151" s="602"/>
      <c r="AF151" s="602"/>
      <c r="AG151" s="602"/>
      <c r="AH151" s="602"/>
      <c r="AI151" s="602"/>
      <c r="AJ151" s="602"/>
      <c r="AK151" s="602"/>
      <c r="AL151" s="602"/>
      <c r="AM151" s="602"/>
      <c r="AN151" s="602"/>
      <c r="AO151" s="602"/>
      <c r="AP151" s="602"/>
      <c r="AQ151" s="602"/>
      <c r="AR151" s="602"/>
      <c r="AS151" s="602"/>
      <c r="AT151" s="602"/>
      <c r="AU151" s="602"/>
      <c r="AV151" s="602"/>
      <c r="AW151" s="602"/>
      <c r="AX151" s="602"/>
      <c r="AY151" s="602"/>
    </row>
    <row r="152" spans="1:51" ht="18.75" customHeight="1" x14ac:dyDescent="0.4">
      <c r="A152" s="602"/>
      <c r="B152" s="602"/>
      <c r="C152" s="602"/>
      <c r="D152" s="602"/>
      <c r="E152" s="602"/>
      <c r="F152" s="602"/>
      <c r="G152" s="602"/>
      <c r="H152" s="602"/>
      <c r="I152" s="602"/>
      <c r="J152" s="602"/>
      <c r="K152" s="602"/>
      <c r="L152" s="602"/>
      <c r="M152" s="602"/>
      <c r="N152" s="602"/>
      <c r="O152" s="602"/>
      <c r="P152" s="602"/>
      <c r="Q152" s="602"/>
      <c r="R152" s="602"/>
      <c r="S152" s="602"/>
      <c r="T152" s="602"/>
      <c r="U152" s="602"/>
      <c r="V152" s="602"/>
      <c r="W152" s="602"/>
      <c r="X152" s="602"/>
      <c r="Y152" s="602"/>
      <c r="Z152" s="602"/>
      <c r="AA152" s="602"/>
      <c r="AB152" s="602"/>
      <c r="AC152" s="602"/>
      <c r="AD152" s="602"/>
      <c r="AE152" s="602"/>
      <c r="AF152" s="602"/>
      <c r="AG152" s="602"/>
      <c r="AH152" s="602"/>
      <c r="AI152" s="602"/>
      <c r="AJ152" s="602"/>
      <c r="AK152" s="602"/>
      <c r="AL152" s="602"/>
      <c r="AM152" s="602"/>
      <c r="AN152" s="602"/>
      <c r="AO152" s="602"/>
      <c r="AP152" s="602"/>
      <c r="AQ152" s="602"/>
      <c r="AR152" s="602"/>
      <c r="AS152" s="602"/>
      <c r="AT152" s="602"/>
      <c r="AU152" s="602"/>
      <c r="AV152" s="602"/>
      <c r="AW152" s="602"/>
      <c r="AX152" s="602"/>
      <c r="AY152" s="602"/>
    </row>
    <row r="153" spans="1:51" ht="18.75" customHeight="1" x14ac:dyDescent="0.4">
      <c r="A153" s="602"/>
      <c r="B153" s="602"/>
      <c r="C153" s="602"/>
      <c r="D153" s="602"/>
      <c r="E153" s="602"/>
      <c r="F153" s="602"/>
      <c r="G153" s="602"/>
      <c r="H153" s="602"/>
      <c r="I153" s="602"/>
      <c r="J153" s="602"/>
      <c r="K153" s="602"/>
      <c r="L153" s="602"/>
      <c r="M153" s="602"/>
      <c r="N153" s="602"/>
      <c r="O153" s="602"/>
      <c r="P153" s="602"/>
      <c r="Q153" s="602"/>
      <c r="R153" s="602"/>
      <c r="S153" s="602"/>
      <c r="T153" s="602"/>
      <c r="U153" s="602"/>
      <c r="V153" s="602"/>
      <c r="W153" s="602"/>
      <c r="X153" s="602"/>
      <c r="Y153" s="602"/>
      <c r="Z153" s="602"/>
      <c r="AA153" s="602"/>
      <c r="AB153" s="602"/>
      <c r="AC153" s="602"/>
      <c r="AD153" s="602"/>
      <c r="AE153" s="602"/>
      <c r="AF153" s="602"/>
      <c r="AG153" s="602"/>
      <c r="AH153" s="602"/>
      <c r="AI153" s="602"/>
      <c r="AJ153" s="602"/>
      <c r="AK153" s="602"/>
      <c r="AL153" s="602"/>
      <c r="AM153" s="602"/>
      <c r="AN153" s="602"/>
      <c r="AO153" s="602"/>
      <c r="AP153" s="602"/>
      <c r="AQ153" s="602"/>
      <c r="AR153" s="602"/>
      <c r="AS153" s="602"/>
      <c r="AT153" s="602"/>
      <c r="AU153" s="602"/>
      <c r="AV153" s="602"/>
      <c r="AW153" s="602"/>
      <c r="AX153" s="602"/>
      <c r="AY153" s="602"/>
    </row>
  </sheetData>
  <sheetProtection selectLockedCells="1"/>
  <mergeCells count="468">
    <mergeCell ref="AF42:AH42"/>
    <mergeCell ref="AL42:AN42"/>
    <mergeCell ref="AF43:AH43"/>
    <mergeCell ref="AL43:AN43"/>
    <mergeCell ref="H43:J43"/>
    <mergeCell ref="K43:M43"/>
    <mergeCell ref="N43:P43"/>
    <mergeCell ref="T43:V43"/>
    <mergeCell ref="Q42:S42"/>
    <mergeCell ref="Q43:S43"/>
    <mergeCell ref="AI43:AK43"/>
    <mergeCell ref="AI42:AK42"/>
    <mergeCell ref="E43:G43"/>
    <mergeCell ref="H42:J42"/>
    <mergeCell ref="K42:M42"/>
    <mergeCell ref="N42:P42"/>
    <mergeCell ref="T42:V42"/>
    <mergeCell ref="W42:Y42"/>
    <mergeCell ref="Z42:AB42"/>
    <mergeCell ref="AC42:AE42"/>
    <mergeCell ref="W43:Y43"/>
    <mergeCell ref="Z43:AB43"/>
    <mergeCell ref="AC43:AE43"/>
    <mergeCell ref="AI41:AK41"/>
    <mergeCell ref="A13:B15"/>
    <mergeCell ref="M4:P5"/>
    <mergeCell ref="S6:V7"/>
    <mergeCell ref="AI9:AK9"/>
    <mergeCell ref="AI10:AK10"/>
    <mergeCell ref="AI11:AK11"/>
    <mergeCell ref="AI12:AK12"/>
    <mergeCell ref="AI13:AK13"/>
    <mergeCell ref="AI14:AK14"/>
    <mergeCell ref="AI15:AK15"/>
    <mergeCell ref="AI16:AK16"/>
    <mergeCell ref="AI17:AK17"/>
    <mergeCell ref="AI18:AK18"/>
    <mergeCell ref="AI19:AK19"/>
    <mergeCell ref="AI20:AK20"/>
    <mergeCell ref="AI21:AK21"/>
    <mergeCell ref="AI22:AK22"/>
    <mergeCell ref="AI23:AK23"/>
    <mergeCell ref="AI24:AK24"/>
    <mergeCell ref="AI34:AK34"/>
    <mergeCell ref="AI35:AK35"/>
    <mergeCell ref="AI36:AK36"/>
    <mergeCell ref="Q29:S29"/>
    <mergeCell ref="Q32:S32"/>
    <mergeCell ref="Q33:S33"/>
    <mergeCell ref="AI37:AK37"/>
    <mergeCell ref="AI38:AK38"/>
    <mergeCell ref="AI39:AK39"/>
    <mergeCell ref="Q34:S34"/>
    <mergeCell ref="Q35:S35"/>
    <mergeCell ref="Q36:S36"/>
    <mergeCell ref="Q37:S37"/>
    <mergeCell ref="Q38:S38"/>
    <mergeCell ref="Q39:S39"/>
    <mergeCell ref="T34:V34"/>
    <mergeCell ref="W34:Y34"/>
    <mergeCell ref="AF35:AH35"/>
    <mergeCell ref="Z36:AB36"/>
    <mergeCell ref="AC36:AE36"/>
    <mergeCell ref="AF36:AH36"/>
    <mergeCell ref="T35:V35"/>
    <mergeCell ref="AI6:AJ7"/>
    <mergeCell ref="A8:AN8"/>
    <mergeCell ref="A4:F5"/>
    <mergeCell ref="H4:J5"/>
    <mergeCell ref="AA4:AF7"/>
    <mergeCell ref="AI4:AJ5"/>
    <mergeCell ref="A6:F7"/>
    <mergeCell ref="H6:J7"/>
    <mergeCell ref="K6:K7"/>
    <mergeCell ref="L6:L7"/>
    <mergeCell ref="S4:W5"/>
    <mergeCell ref="M6:N7"/>
    <mergeCell ref="O6:O7"/>
    <mergeCell ref="P6:P7"/>
    <mergeCell ref="W6:Z7"/>
    <mergeCell ref="A10:D10"/>
    <mergeCell ref="E10:G10"/>
    <mergeCell ref="H10:J10"/>
    <mergeCell ref="K10:M10"/>
    <mergeCell ref="N10:P10"/>
    <mergeCell ref="E9:G9"/>
    <mergeCell ref="H9:J9"/>
    <mergeCell ref="K9:M9"/>
    <mergeCell ref="N9:P9"/>
    <mergeCell ref="B9:D9"/>
    <mergeCell ref="AL15:AN15"/>
    <mergeCell ref="W15:Y15"/>
    <mergeCell ref="W14:Y14"/>
    <mergeCell ref="Z14:AB14"/>
    <mergeCell ref="W13:Y13"/>
    <mergeCell ref="Q11:S11"/>
    <mergeCell ref="AL10:AN10"/>
    <mergeCell ref="W9:Y9"/>
    <mergeCell ref="Z9:AB9"/>
    <mergeCell ref="AC9:AE9"/>
    <mergeCell ref="AF9:AH9"/>
    <mergeCell ref="AL9:AN9"/>
    <mergeCell ref="T9:V9"/>
    <mergeCell ref="Q9:S9"/>
    <mergeCell ref="Q10:S10"/>
    <mergeCell ref="T10:V10"/>
    <mergeCell ref="W10:Y10"/>
    <mergeCell ref="Z10:AB10"/>
    <mergeCell ref="AC10:AE10"/>
    <mergeCell ref="AF10:AH10"/>
    <mergeCell ref="AL12:AN12"/>
    <mergeCell ref="W11:Y11"/>
    <mergeCell ref="Z11:AB11"/>
    <mergeCell ref="AC11:AE11"/>
    <mergeCell ref="AF11:AH11"/>
    <mergeCell ref="AL11:AN11"/>
    <mergeCell ref="T11:V11"/>
    <mergeCell ref="Z13:AB13"/>
    <mergeCell ref="AC13:AE13"/>
    <mergeCell ref="AF13:AH13"/>
    <mergeCell ref="T12:V12"/>
    <mergeCell ref="W12:Y12"/>
    <mergeCell ref="Z12:AB12"/>
    <mergeCell ref="AC12:AE12"/>
    <mergeCell ref="AF12:AH12"/>
    <mergeCell ref="AL13:AN13"/>
    <mergeCell ref="A16:B17"/>
    <mergeCell ref="C16:D16"/>
    <mergeCell ref="E16:G16"/>
    <mergeCell ref="H16:J16"/>
    <mergeCell ref="K16:M16"/>
    <mergeCell ref="N16:P16"/>
    <mergeCell ref="T16:V16"/>
    <mergeCell ref="W16:Y16"/>
    <mergeCell ref="AF17:AH17"/>
    <mergeCell ref="C17:D17"/>
    <mergeCell ref="E17:G17"/>
    <mergeCell ref="H17:J17"/>
    <mergeCell ref="K17:M17"/>
    <mergeCell ref="N17:P17"/>
    <mergeCell ref="T17:V17"/>
    <mergeCell ref="C13:D13"/>
    <mergeCell ref="E13:G13"/>
    <mergeCell ref="H13:J13"/>
    <mergeCell ref="K13:M13"/>
    <mergeCell ref="N13:P13"/>
    <mergeCell ref="C14:D14"/>
    <mergeCell ref="AF16:AH16"/>
    <mergeCell ref="AL16:AN16"/>
    <mergeCell ref="E14:G14"/>
    <mergeCell ref="H14:J14"/>
    <mergeCell ref="K14:M14"/>
    <mergeCell ref="AL14:AN14"/>
    <mergeCell ref="C15:D15"/>
    <mergeCell ref="H15:J15"/>
    <mergeCell ref="K15:M15"/>
    <mergeCell ref="N15:P15"/>
    <mergeCell ref="T15:V15"/>
    <mergeCell ref="N14:P14"/>
    <mergeCell ref="T14:V14"/>
    <mergeCell ref="Z16:AB16"/>
    <mergeCell ref="AC16:AE16"/>
    <mergeCell ref="Z15:AB15"/>
    <mergeCell ref="AC15:AE15"/>
    <mergeCell ref="E15:G15"/>
    <mergeCell ref="AL18:AN18"/>
    <mergeCell ref="W17:Y17"/>
    <mergeCell ref="Z17:AB17"/>
    <mergeCell ref="AC17:AE17"/>
    <mergeCell ref="AL17:AN17"/>
    <mergeCell ref="Q17:S17"/>
    <mergeCell ref="AC20:AE20"/>
    <mergeCell ref="AF20:AH20"/>
    <mergeCell ref="AL19:AN19"/>
    <mergeCell ref="AL20:AN20"/>
    <mergeCell ref="AF18:AH18"/>
    <mergeCell ref="AF19:AH19"/>
    <mergeCell ref="C18:D18"/>
    <mergeCell ref="E18:G18"/>
    <mergeCell ref="H18:J18"/>
    <mergeCell ref="K18:M18"/>
    <mergeCell ref="N18:P18"/>
    <mergeCell ref="T18:V18"/>
    <mergeCell ref="W18:Y18"/>
    <mergeCell ref="Z18:AB18"/>
    <mergeCell ref="AC18:AE18"/>
    <mergeCell ref="Q18:S18"/>
    <mergeCell ref="C19:D19"/>
    <mergeCell ref="E19:G19"/>
    <mergeCell ref="H19:J19"/>
    <mergeCell ref="K19:M19"/>
    <mergeCell ref="C21:D21"/>
    <mergeCell ref="E21:G21"/>
    <mergeCell ref="H21:J21"/>
    <mergeCell ref="K21:M21"/>
    <mergeCell ref="AF21:AH21"/>
    <mergeCell ref="Q20:S20"/>
    <mergeCell ref="Q21:S21"/>
    <mergeCell ref="AC19:AE19"/>
    <mergeCell ref="N19:P19"/>
    <mergeCell ref="T19:V19"/>
    <mergeCell ref="N21:P21"/>
    <mergeCell ref="T21:V21"/>
    <mergeCell ref="W21:Y21"/>
    <mergeCell ref="N20:P20"/>
    <mergeCell ref="T20:V20"/>
    <mergeCell ref="W20:Y20"/>
    <mergeCell ref="Z20:AB20"/>
    <mergeCell ref="Q19:S19"/>
    <mergeCell ref="W19:Y19"/>
    <mergeCell ref="Z19:AB19"/>
    <mergeCell ref="AL21:AN21"/>
    <mergeCell ref="A22:B22"/>
    <mergeCell ref="C22:D22"/>
    <mergeCell ref="E22:G22"/>
    <mergeCell ref="H22:J22"/>
    <mergeCell ref="K22:M22"/>
    <mergeCell ref="N22:P22"/>
    <mergeCell ref="T22:V22"/>
    <mergeCell ref="W22:Y22"/>
    <mergeCell ref="Z21:AB21"/>
    <mergeCell ref="AC21:AE21"/>
    <mergeCell ref="A20:B21"/>
    <mergeCell ref="C20:D20"/>
    <mergeCell ref="E20:G20"/>
    <mergeCell ref="H20:J20"/>
    <mergeCell ref="K20:M20"/>
    <mergeCell ref="AL23:AN23"/>
    <mergeCell ref="Q22:S22"/>
    <mergeCell ref="Q23:S23"/>
    <mergeCell ref="Q24:S24"/>
    <mergeCell ref="Q25:S25"/>
    <mergeCell ref="AI25:AK25"/>
    <mergeCell ref="AC24:AE24"/>
    <mergeCell ref="AC25:AE25"/>
    <mergeCell ref="AF25:AH25"/>
    <mergeCell ref="AL25:AN25"/>
    <mergeCell ref="Z22:AB22"/>
    <mergeCell ref="AC22:AE22"/>
    <mergeCell ref="AF22:AH22"/>
    <mergeCell ref="AL22:AN22"/>
    <mergeCell ref="AL28:AN28"/>
    <mergeCell ref="W27:Y27"/>
    <mergeCell ref="Z27:AB27"/>
    <mergeCell ref="AC27:AE27"/>
    <mergeCell ref="AF27:AH27"/>
    <mergeCell ref="AL27:AN27"/>
    <mergeCell ref="T27:V27"/>
    <mergeCell ref="AI27:AK27"/>
    <mergeCell ref="AI28:AK28"/>
    <mergeCell ref="T28:V28"/>
    <mergeCell ref="W28:Y28"/>
    <mergeCell ref="Z28:AB28"/>
    <mergeCell ref="AC28:AE28"/>
    <mergeCell ref="AF28:AH28"/>
    <mergeCell ref="AL29:AN29"/>
    <mergeCell ref="T29:V29"/>
    <mergeCell ref="Z31:AB31"/>
    <mergeCell ref="AC31:AE31"/>
    <mergeCell ref="AF31:AH31"/>
    <mergeCell ref="AI29:AK29"/>
    <mergeCell ref="AI30:AK30"/>
    <mergeCell ref="AI31:AK31"/>
    <mergeCell ref="C30:D30"/>
    <mergeCell ref="E30:G30"/>
    <mergeCell ref="H30:J30"/>
    <mergeCell ref="K30:M30"/>
    <mergeCell ref="N30:P30"/>
    <mergeCell ref="C29:D29"/>
    <mergeCell ref="E29:G29"/>
    <mergeCell ref="H29:J29"/>
    <mergeCell ref="K29:M29"/>
    <mergeCell ref="N29:P29"/>
    <mergeCell ref="Q30:S30"/>
    <mergeCell ref="Q31:S31"/>
    <mergeCell ref="W29:Y29"/>
    <mergeCell ref="Z29:AB29"/>
    <mergeCell ref="AC29:AE29"/>
    <mergeCell ref="AF29:AH29"/>
    <mergeCell ref="T30:V30"/>
    <mergeCell ref="W30:Y30"/>
    <mergeCell ref="Z30:AB30"/>
    <mergeCell ref="AC30:AE30"/>
    <mergeCell ref="AF30:AH30"/>
    <mergeCell ref="AL30:AN30"/>
    <mergeCell ref="AI32:AK32"/>
    <mergeCell ref="AI33:AK33"/>
    <mergeCell ref="T33:V33"/>
    <mergeCell ref="W33:Y33"/>
    <mergeCell ref="T32:V32"/>
    <mergeCell ref="W32:Y32"/>
    <mergeCell ref="Z32:AB32"/>
    <mergeCell ref="AC32:AE32"/>
    <mergeCell ref="AF32:AH32"/>
    <mergeCell ref="AF33:AH33"/>
    <mergeCell ref="AL31:AN31"/>
    <mergeCell ref="AL32:AN32"/>
    <mergeCell ref="AL33:AN33"/>
    <mergeCell ref="T31:V31"/>
    <mergeCell ref="W31:Y31"/>
    <mergeCell ref="E34:G34"/>
    <mergeCell ref="H34:J34"/>
    <mergeCell ref="K34:M34"/>
    <mergeCell ref="N34:P34"/>
    <mergeCell ref="E32:G32"/>
    <mergeCell ref="H32:J32"/>
    <mergeCell ref="K32:M32"/>
    <mergeCell ref="C35:D35"/>
    <mergeCell ref="E35:G35"/>
    <mergeCell ref="H35:J35"/>
    <mergeCell ref="K35:M35"/>
    <mergeCell ref="N35:P35"/>
    <mergeCell ref="C33:D33"/>
    <mergeCell ref="E33:G33"/>
    <mergeCell ref="H33:J33"/>
    <mergeCell ref="C34:D34"/>
    <mergeCell ref="AL36:AN36"/>
    <mergeCell ref="W35:Y35"/>
    <mergeCell ref="Z35:AB35"/>
    <mergeCell ref="AC35:AE35"/>
    <mergeCell ref="AL35:AN35"/>
    <mergeCell ref="Z33:AB33"/>
    <mergeCell ref="AC33:AE33"/>
    <mergeCell ref="Z34:AB34"/>
    <mergeCell ref="AC34:AE34"/>
    <mergeCell ref="AF34:AH34"/>
    <mergeCell ref="AL34:AN34"/>
    <mergeCell ref="AL38:AN38"/>
    <mergeCell ref="C39:D39"/>
    <mergeCell ref="E39:G39"/>
    <mergeCell ref="H39:J39"/>
    <mergeCell ref="K39:M39"/>
    <mergeCell ref="N39:P39"/>
    <mergeCell ref="T39:V39"/>
    <mergeCell ref="W39:Y39"/>
    <mergeCell ref="Z37:AB37"/>
    <mergeCell ref="AC37:AE37"/>
    <mergeCell ref="AF37:AH37"/>
    <mergeCell ref="C38:D38"/>
    <mergeCell ref="E38:G38"/>
    <mergeCell ref="H38:J38"/>
    <mergeCell ref="K38:M38"/>
    <mergeCell ref="C37:D37"/>
    <mergeCell ref="E37:G37"/>
    <mergeCell ref="H37:J37"/>
    <mergeCell ref="K37:M37"/>
    <mergeCell ref="N37:P37"/>
    <mergeCell ref="AC38:AE38"/>
    <mergeCell ref="AF38:AH38"/>
    <mergeCell ref="Z40:AB40"/>
    <mergeCell ref="AC40:AE40"/>
    <mergeCell ref="AF40:AH40"/>
    <mergeCell ref="AL40:AN40"/>
    <mergeCell ref="AL39:AN39"/>
    <mergeCell ref="A40:B40"/>
    <mergeCell ref="C40:D40"/>
    <mergeCell ref="E40:G40"/>
    <mergeCell ref="H40:J40"/>
    <mergeCell ref="K40:M40"/>
    <mergeCell ref="N40:P40"/>
    <mergeCell ref="T40:V40"/>
    <mergeCell ref="W40:Y40"/>
    <mergeCell ref="Z39:AB39"/>
    <mergeCell ref="AC39:AE39"/>
    <mergeCell ref="AF39:AH39"/>
    <mergeCell ref="Q40:S40"/>
    <mergeCell ref="AI40:AK40"/>
    <mergeCell ref="A43:D43"/>
    <mergeCell ref="A24:D24"/>
    <mergeCell ref="E24:G24"/>
    <mergeCell ref="H24:J24"/>
    <mergeCell ref="K24:M24"/>
    <mergeCell ref="N24:P24"/>
    <mergeCell ref="T24:V24"/>
    <mergeCell ref="W24:Y24"/>
    <mergeCell ref="Z24:AB24"/>
    <mergeCell ref="N38:P38"/>
    <mergeCell ref="T38:V38"/>
    <mergeCell ref="W38:Y38"/>
    <mergeCell ref="Z38:AB38"/>
    <mergeCell ref="A26:AN26"/>
    <mergeCell ref="A25:D25"/>
    <mergeCell ref="E25:G25"/>
    <mergeCell ref="H25:J25"/>
    <mergeCell ref="K25:M25"/>
    <mergeCell ref="A28:D28"/>
    <mergeCell ref="E28:G28"/>
    <mergeCell ref="H28:J28"/>
    <mergeCell ref="K28:M28"/>
    <mergeCell ref="N28:P28"/>
    <mergeCell ref="A27:D27"/>
    <mergeCell ref="AF41:AH41"/>
    <mergeCell ref="AL41:AN41"/>
    <mergeCell ref="A23:D23"/>
    <mergeCell ref="E23:G23"/>
    <mergeCell ref="H23:J23"/>
    <mergeCell ref="K23:M23"/>
    <mergeCell ref="N23:P23"/>
    <mergeCell ref="T23:V23"/>
    <mergeCell ref="W23:Y23"/>
    <mergeCell ref="Z23:AB23"/>
    <mergeCell ref="AC23:AE23"/>
    <mergeCell ref="AF24:AH24"/>
    <mergeCell ref="AL24:AN24"/>
    <mergeCell ref="A41:D41"/>
    <mergeCell ref="E41:G41"/>
    <mergeCell ref="H41:J41"/>
    <mergeCell ref="K41:M41"/>
    <mergeCell ref="N41:P41"/>
    <mergeCell ref="T41:V41"/>
    <mergeCell ref="W41:Y41"/>
    <mergeCell ref="Z41:AB41"/>
    <mergeCell ref="AC41:AE41"/>
    <mergeCell ref="AL37:AN37"/>
    <mergeCell ref="A38:B39"/>
    <mergeCell ref="C12:D12"/>
    <mergeCell ref="E12:G12"/>
    <mergeCell ref="H12:J12"/>
    <mergeCell ref="K12:M12"/>
    <mergeCell ref="N12:P12"/>
    <mergeCell ref="C11:D11"/>
    <mergeCell ref="E11:G11"/>
    <mergeCell ref="H11:J11"/>
    <mergeCell ref="K11:M11"/>
    <mergeCell ref="N11:P11"/>
    <mergeCell ref="Q12:S12"/>
    <mergeCell ref="Q13:S13"/>
    <mergeCell ref="Q14:S14"/>
    <mergeCell ref="Q15:S15"/>
    <mergeCell ref="Q16:S16"/>
    <mergeCell ref="AC14:AE14"/>
    <mergeCell ref="AF14:AH14"/>
    <mergeCell ref="AF15:AH15"/>
    <mergeCell ref="E27:G27"/>
    <mergeCell ref="H27:J27"/>
    <mergeCell ref="K27:M27"/>
    <mergeCell ref="N27:P27"/>
    <mergeCell ref="Q27:S27"/>
    <mergeCell ref="N25:P25"/>
    <mergeCell ref="T25:V25"/>
    <mergeCell ref="W25:Y25"/>
    <mergeCell ref="Z25:AB25"/>
    <mergeCell ref="AF23:AH23"/>
    <mergeCell ref="T13:V13"/>
    <mergeCell ref="Q28:S28"/>
    <mergeCell ref="K33:M33"/>
    <mergeCell ref="N33:P33"/>
    <mergeCell ref="N32:P32"/>
    <mergeCell ref="W37:Y37"/>
    <mergeCell ref="T37:V37"/>
    <mergeCell ref="A42:D42"/>
    <mergeCell ref="C36:D36"/>
    <mergeCell ref="E36:G36"/>
    <mergeCell ref="H36:J36"/>
    <mergeCell ref="K36:M36"/>
    <mergeCell ref="N36:P36"/>
    <mergeCell ref="T36:V36"/>
    <mergeCell ref="W36:Y36"/>
    <mergeCell ref="Q41:S41"/>
    <mergeCell ref="E42:G42"/>
    <mergeCell ref="A31:B33"/>
    <mergeCell ref="C31:D31"/>
    <mergeCell ref="E31:G31"/>
    <mergeCell ref="H31:J31"/>
    <mergeCell ref="K31:M31"/>
    <mergeCell ref="N31:P31"/>
    <mergeCell ref="C32:D32"/>
    <mergeCell ref="A34:B35"/>
  </mergeCells>
  <phoneticPr fontId="4"/>
  <printOptions horizontalCentered="1" verticalCentered="1"/>
  <pageMargins left="0.70866141732283472" right="0.19685039370078741" top="0.39370078740157483" bottom="0.39370078740157483" header="0.39370078740157483" footer="0"/>
  <pageSetup paperSize="9" scale="62" orientation="landscape" blackAndWhite="1" cellComments="asDisplayed" horizontalDpi="300" verticalDpi="300" r:id="rId1"/>
  <headerFooter scaleWithDoc="0">
    <oddFooter>&amp;C19/24&amp;R&amp;F</oddFooter>
  </headerFooter>
  <colBreaks count="1" manualBreakCount="1">
    <brk id="34" max="37" man="1"/>
  </colBreaks>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6</xdr:col>
                    <xdr:colOff>137160</xdr:colOff>
                    <xdr:row>3</xdr:row>
                    <xdr:rowOff>114300</xdr:rowOff>
                  </from>
                  <to>
                    <xdr:col>7</xdr:col>
                    <xdr:colOff>30480</xdr:colOff>
                    <xdr:row>4</xdr:row>
                    <xdr:rowOff>106680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11</xdr:col>
                    <xdr:colOff>68580</xdr:colOff>
                    <xdr:row>3</xdr:row>
                    <xdr:rowOff>121920</xdr:rowOff>
                  </from>
                  <to>
                    <xdr:col>11</xdr:col>
                    <xdr:colOff>304800</xdr:colOff>
                    <xdr:row>4</xdr:row>
                    <xdr:rowOff>114300</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17</xdr:col>
                    <xdr:colOff>68580</xdr:colOff>
                    <xdr:row>3</xdr:row>
                    <xdr:rowOff>121920</xdr:rowOff>
                  </from>
                  <to>
                    <xdr:col>17</xdr:col>
                    <xdr:colOff>304800</xdr:colOff>
                    <xdr:row>4</xdr:row>
                    <xdr:rowOff>114300</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6</xdr:col>
                    <xdr:colOff>68580</xdr:colOff>
                    <xdr:row>5</xdr:row>
                    <xdr:rowOff>121920</xdr:rowOff>
                  </from>
                  <to>
                    <xdr:col>6</xdr:col>
                    <xdr:colOff>304800</xdr:colOff>
                    <xdr:row>6</xdr:row>
                    <xdr:rowOff>114300</xdr:rowOff>
                  </to>
                </anchor>
              </controlPr>
            </control>
          </mc:Choice>
        </mc:AlternateContent>
        <mc:AlternateContent xmlns:mc="http://schemas.openxmlformats.org/markup-compatibility/2006">
          <mc:Choice Requires="x14">
            <control shapeId="31752" r:id="rId8" name="Check Box 8">
              <controlPr defaultSize="0" autoFill="0" autoLine="0" autoPict="0">
                <anchor moveWithCells="1">
                  <from>
                    <xdr:col>17</xdr:col>
                    <xdr:colOff>68580</xdr:colOff>
                    <xdr:row>5</xdr:row>
                    <xdr:rowOff>121920</xdr:rowOff>
                  </from>
                  <to>
                    <xdr:col>17</xdr:col>
                    <xdr:colOff>304800</xdr:colOff>
                    <xdr:row>6</xdr:row>
                    <xdr:rowOff>114300</xdr:rowOff>
                  </to>
                </anchor>
              </controlPr>
            </control>
          </mc:Choice>
        </mc:AlternateContent>
        <mc:AlternateContent xmlns:mc="http://schemas.openxmlformats.org/markup-compatibility/2006">
          <mc:Choice Requires="x14">
            <control shapeId="31754" r:id="rId9" name="Check Box 10">
              <controlPr defaultSize="0" autoFill="0" autoLine="0" autoPict="0">
                <anchor moveWithCells="1">
                  <from>
                    <xdr:col>33</xdr:col>
                    <xdr:colOff>68580</xdr:colOff>
                    <xdr:row>3</xdr:row>
                    <xdr:rowOff>121920</xdr:rowOff>
                  </from>
                  <to>
                    <xdr:col>33</xdr:col>
                    <xdr:colOff>304800</xdr:colOff>
                    <xdr:row>4</xdr:row>
                    <xdr:rowOff>114300</xdr:rowOff>
                  </to>
                </anchor>
              </controlPr>
            </control>
          </mc:Choice>
        </mc:AlternateContent>
        <mc:AlternateContent xmlns:mc="http://schemas.openxmlformats.org/markup-compatibility/2006">
          <mc:Choice Requires="x14">
            <control shapeId="31756" r:id="rId10" name="Check Box 12">
              <controlPr defaultSize="0" autoFill="0" autoLine="0" autoPict="0">
                <anchor moveWithCells="1">
                  <from>
                    <xdr:col>33</xdr:col>
                    <xdr:colOff>68580</xdr:colOff>
                    <xdr:row>5</xdr:row>
                    <xdr:rowOff>121920</xdr:rowOff>
                  </from>
                  <to>
                    <xdr:col>33</xdr:col>
                    <xdr:colOff>304800</xdr:colOff>
                    <xdr:row>6</xdr:row>
                    <xdr:rowOff>114300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C7AF3-D266-4B68-B8D5-AD508F17F558}">
  <sheetPr>
    <tabColor theme="7" tint="0.79998168889431442"/>
    <pageSetUpPr fitToPage="1"/>
  </sheetPr>
  <dimension ref="A1:BU155"/>
  <sheetViews>
    <sheetView view="pageBreakPreview" zoomScale="65" zoomScaleNormal="70" zoomScaleSheetLayoutView="65" workbookViewId="0">
      <selection activeCell="AH28" sqref="AH28"/>
    </sheetView>
  </sheetViews>
  <sheetFormatPr defaultRowHeight="16.8" x14ac:dyDescent="0.4"/>
  <cols>
    <col min="1" max="63" width="4.5" style="16" customWidth="1"/>
    <col min="64" max="73" width="4.5" style="358" customWidth="1"/>
    <col min="74" max="75" width="4.5" style="8" customWidth="1"/>
    <col min="76" max="256" width="9" style="8"/>
    <col min="257" max="331" width="4.5" style="8" customWidth="1"/>
    <col min="332" max="512" width="9" style="8"/>
    <col min="513" max="587" width="4.5" style="8" customWidth="1"/>
    <col min="588" max="768" width="9" style="8"/>
    <col min="769" max="843" width="4.5" style="8" customWidth="1"/>
    <col min="844" max="1024" width="9" style="8"/>
    <col min="1025" max="1099" width="4.5" style="8" customWidth="1"/>
    <col min="1100" max="1280" width="9" style="8"/>
    <col min="1281" max="1355" width="4.5" style="8" customWidth="1"/>
    <col min="1356" max="1536" width="9" style="8"/>
    <col min="1537" max="1611" width="4.5" style="8" customWidth="1"/>
    <col min="1612" max="1792" width="9" style="8"/>
    <col min="1793" max="1867" width="4.5" style="8" customWidth="1"/>
    <col min="1868" max="2048" width="9" style="8"/>
    <col min="2049" max="2123" width="4.5" style="8" customWidth="1"/>
    <col min="2124" max="2304" width="9" style="8"/>
    <col min="2305" max="2379" width="4.5" style="8" customWidth="1"/>
    <col min="2380" max="2560" width="9" style="8"/>
    <col min="2561" max="2635" width="4.5" style="8" customWidth="1"/>
    <col min="2636" max="2816" width="9" style="8"/>
    <col min="2817" max="2891" width="4.5" style="8" customWidth="1"/>
    <col min="2892" max="3072" width="9" style="8"/>
    <col min="3073" max="3147" width="4.5" style="8" customWidth="1"/>
    <col min="3148" max="3328" width="9" style="8"/>
    <col min="3329" max="3403" width="4.5" style="8" customWidth="1"/>
    <col min="3404" max="3584" width="9" style="8"/>
    <col min="3585" max="3659" width="4.5" style="8" customWidth="1"/>
    <col min="3660" max="3840" width="9" style="8"/>
    <col min="3841" max="3915" width="4.5" style="8" customWidth="1"/>
    <col min="3916" max="4096" width="9" style="8"/>
    <col min="4097" max="4171" width="4.5" style="8" customWidth="1"/>
    <col min="4172" max="4352" width="9" style="8"/>
    <col min="4353" max="4427" width="4.5" style="8" customWidth="1"/>
    <col min="4428" max="4608" width="9" style="8"/>
    <col min="4609" max="4683" width="4.5" style="8" customWidth="1"/>
    <col min="4684" max="4864" width="9" style="8"/>
    <col min="4865" max="4939" width="4.5" style="8" customWidth="1"/>
    <col min="4940" max="5120" width="9" style="8"/>
    <col min="5121" max="5195" width="4.5" style="8" customWidth="1"/>
    <col min="5196" max="5376" width="9" style="8"/>
    <col min="5377" max="5451" width="4.5" style="8" customWidth="1"/>
    <col min="5452" max="5632" width="9" style="8"/>
    <col min="5633" max="5707" width="4.5" style="8" customWidth="1"/>
    <col min="5708" max="5888" width="9" style="8"/>
    <col min="5889" max="5963" width="4.5" style="8" customWidth="1"/>
    <col min="5964" max="6144" width="9" style="8"/>
    <col min="6145" max="6219" width="4.5" style="8" customWidth="1"/>
    <col min="6220" max="6400" width="9" style="8"/>
    <col min="6401" max="6475" width="4.5" style="8" customWidth="1"/>
    <col min="6476" max="6656" width="9" style="8"/>
    <col min="6657" max="6731" width="4.5" style="8" customWidth="1"/>
    <col min="6732" max="6912" width="9" style="8"/>
    <col min="6913" max="6987" width="4.5" style="8" customWidth="1"/>
    <col min="6988" max="7168" width="9" style="8"/>
    <col min="7169" max="7243" width="4.5" style="8" customWidth="1"/>
    <col min="7244" max="7424" width="9" style="8"/>
    <col min="7425" max="7499" width="4.5" style="8" customWidth="1"/>
    <col min="7500" max="7680" width="9" style="8"/>
    <col min="7681" max="7755" width="4.5" style="8" customWidth="1"/>
    <col min="7756" max="7936" width="9" style="8"/>
    <col min="7937" max="8011" width="4.5" style="8" customWidth="1"/>
    <col min="8012" max="8192" width="9" style="8"/>
    <col min="8193" max="8267" width="4.5" style="8" customWidth="1"/>
    <col min="8268" max="8448" width="9" style="8"/>
    <col min="8449" max="8523" width="4.5" style="8" customWidth="1"/>
    <col min="8524" max="8704" width="9" style="8"/>
    <col min="8705" max="8779" width="4.5" style="8" customWidth="1"/>
    <col min="8780" max="8960" width="9" style="8"/>
    <col min="8961" max="9035" width="4.5" style="8" customWidth="1"/>
    <col min="9036" max="9216" width="9" style="8"/>
    <col min="9217" max="9291" width="4.5" style="8" customWidth="1"/>
    <col min="9292" max="9472" width="9" style="8"/>
    <col min="9473" max="9547" width="4.5" style="8" customWidth="1"/>
    <col min="9548" max="9728" width="9" style="8"/>
    <col min="9729" max="9803" width="4.5" style="8" customWidth="1"/>
    <col min="9804" max="9984" width="9" style="8"/>
    <col min="9985" max="10059" width="4.5" style="8" customWidth="1"/>
    <col min="10060" max="10240" width="9" style="8"/>
    <col min="10241" max="10315" width="4.5" style="8" customWidth="1"/>
    <col min="10316" max="10496" width="9" style="8"/>
    <col min="10497" max="10571" width="4.5" style="8" customWidth="1"/>
    <col min="10572" max="10752" width="9" style="8"/>
    <col min="10753" max="10827" width="4.5" style="8" customWidth="1"/>
    <col min="10828" max="11008" width="9" style="8"/>
    <col min="11009" max="11083" width="4.5" style="8" customWidth="1"/>
    <col min="11084" max="11264" width="9" style="8"/>
    <col min="11265" max="11339" width="4.5" style="8" customWidth="1"/>
    <col min="11340" max="11520" width="9" style="8"/>
    <col min="11521" max="11595" width="4.5" style="8" customWidth="1"/>
    <col min="11596" max="11776" width="9" style="8"/>
    <col min="11777" max="11851" width="4.5" style="8" customWidth="1"/>
    <col min="11852" max="12032" width="9" style="8"/>
    <col min="12033" max="12107" width="4.5" style="8" customWidth="1"/>
    <col min="12108" max="12288" width="9" style="8"/>
    <col min="12289" max="12363" width="4.5" style="8" customWidth="1"/>
    <col min="12364" max="12544" width="9" style="8"/>
    <col min="12545" max="12619" width="4.5" style="8" customWidth="1"/>
    <col min="12620" max="12800" width="9" style="8"/>
    <col min="12801" max="12875" width="4.5" style="8" customWidth="1"/>
    <col min="12876" max="13056" width="9" style="8"/>
    <col min="13057" max="13131" width="4.5" style="8" customWidth="1"/>
    <col min="13132" max="13312" width="9" style="8"/>
    <col min="13313" max="13387" width="4.5" style="8" customWidth="1"/>
    <col min="13388" max="13568" width="9" style="8"/>
    <col min="13569" max="13643" width="4.5" style="8" customWidth="1"/>
    <col min="13644" max="13824" width="9" style="8"/>
    <col min="13825" max="13899" width="4.5" style="8" customWidth="1"/>
    <col min="13900" max="14080" width="9" style="8"/>
    <col min="14081" max="14155" width="4.5" style="8" customWidth="1"/>
    <col min="14156" max="14336" width="9" style="8"/>
    <col min="14337" max="14411" width="4.5" style="8" customWidth="1"/>
    <col min="14412" max="14592" width="9" style="8"/>
    <col min="14593" max="14667" width="4.5" style="8" customWidth="1"/>
    <col min="14668" max="14848" width="9" style="8"/>
    <col min="14849" max="14923" width="4.5" style="8" customWidth="1"/>
    <col min="14924" max="15104" width="9" style="8"/>
    <col min="15105" max="15179" width="4.5" style="8" customWidth="1"/>
    <col min="15180" max="15360" width="9" style="8"/>
    <col min="15361" max="15435" width="4.5" style="8" customWidth="1"/>
    <col min="15436" max="15616" width="9" style="8"/>
    <col min="15617" max="15691" width="4.5" style="8" customWidth="1"/>
    <col min="15692" max="15872" width="9" style="8"/>
    <col min="15873" max="15947" width="4.5" style="8" customWidth="1"/>
    <col min="15948" max="16128" width="9" style="8"/>
    <col min="16129" max="16203" width="4.5" style="8" customWidth="1"/>
    <col min="16204" max="16384" width="9" style="8"/>
  </cols>
  <sheetData>
    <row r="1" spans="1:39" ht="18.75" customHeight="1" x14ac:dyDescent="0.4">
      <c r="A1" s="152" t="s">
        <v>810</v>
      </c>
      <c r="B1" s="273"/>
    </row>
    <row r="2" spans="1:39" ht="18.75" customHeight="1" x14ac:dyDescent="0.4">
      <c r="A2" s="39" t="s">
        <v>503</v>
      </c>
    </row>
    <row r="3" spans="1:39" ht="18.75" customHeight="1" thickBot="1" x14ac:dyDescent="0.45">
      <c r="A3" s="39" t="s">
        <v>847</v>
      </c>
    </row>
    <row r="4" spans="1:39" ht="18.75" customHeight="1" x14ac:dyDescent="0.4">
      <c r="A4" s="836" t="s">
        <v>534</v>
      </c>
      <c r="B4" s="837"/>
      <c r="C4" s="837"/>
      <c r="D4" s="837"/>
      <c r="E4" s="837"/>
      <c r="F4" s="838"/>
      <c r="G4" s="361"/>
      <c r="H4" s="1199" t="s">
        <v>519</v>
      </c>
      <c r="I4" s="1199"/>
      <c r="J4" s="1199"/>
      <c r="K4" s="266"/>
      <c r="L4" s="266"/>
      <c r="M4" s="2264" t="s">
        <v>520</v>
      </c>
      <c r="N4" s="2264"/>
      <c r="O4" s="2264"/>
      <c r="P4" s="2264"/>
      <c r="Q4" s="2264"/>
      <c r="R4" s="266"/>
      <c r="S4" s="2264" t="s">
        <v>521</v>
      </c>
      <c r="T4" s="2264"/>
      <c r="U4" s="2264"/>
      <c r="V4" s="2264"/>
      <c r="W4" s="2354"/>
      <c r="X4" s="1150" t="s">
        <v>535</v>
      </c>
      <c r="Y4" s="837"/>
      <c r="Z4" s="837"/>
      <c r="AA4" s="837"/>
      <c r="AB4" s="837"/>
      <c r="AC4" s="837"/>
      <c r="AD4" s="361"/>
      <c r="AE4" s="266"/>
      <c r="AF4" s="1199" t="s">
        <v>522</v>
      </c>
      <c r="AG4" s="1199"/>
      <c r="AH4" s="269"/>
    </row>
    <row r="5" spans="1:39" ht="18.75" customHeight="1" x14ac:dyDescent="0.4">
      <c r="A5" s="839"/>
      <c r="B5" s="775"/>
      <c r="C5" s="775"/>
      <c r="D5" s="775"/>
      <c r="E5" s="775"/>
      <c r="F5" s="793"/>
      <c r="G5" s="355"/>
      <c r="H5" s="774"/>
      <c r="I5" s="774"/>
      <c r="J5" s="774"/>
      <c r="K5" s="53"/>
      <c r="L5" s="53"/>
      <c r="M5" s="1940"/>
      <c r="N5" s="1940"/>
      <c r="O5" s="1940"/>
      <c r="P5" s="1940"/>
      <c r="Q5" s="1940"/>
      <c r="R5" s="53"/>
      <c r="S5" s="1940"/>
      <c r="T5" s="1940"/>
      <c r="U5" s="1940"/>
      <c r="V5" s="1940"/>
      <c r="W5" s="1964"/>
      <c r="X5" s="1149"/>
      <c r="Y5" s="853"/>
      <c r="Z5" s="853"/>
      <c r="AA5" s="853"/>
      <c r="AB5" s="853"/>
      <c r="AC5" s="853"/>
      <c r="AD5" s="362"/>
      <c r="AE5" s="56"/>
      <c r="AF5" s="855"/>
      <c r="AG5" s="855"/>
      <c r="AH5" s="58"/>
    </row>
    <row r="6" spans="1:39" ht="18.75" customHeight="1" x14ac:dyDescent="0.4">
      <c r="A6" s="1109" t="s">
        <v>536</v>
      </c>
      <c r="B6" s="853"/>
      <c r="C6" s="853"/>
      <c r="D6" s="853"/>
      <c r="E6" s="853"/>
      <c r="F6" s="854"/>
      <c r="G6" s="354"/>
      <c r="H6" s="851" t="s">
        <v>524</v>
      </c>
      <c r="I6" s="851"/>
      <c r="J6" s="851"/>
      <c r="K6" s="851" t="s">
        <v>69</v>
      </c>
      <c r="L6" s="851" t="s">
        <v>49</v>
      </c>
      <c r="M6" s="851"/>
      <c r="N6" s="851"/>
      <c r="O6" s="851" t="s">
        <v>450</v>
      </c>
      <c r="P6" s="851" t="s">
        <v>206</v>
      </c>
      <c r="Q6" s="50"/>
      <c r="R6" s="50"/>
      <c r="S6" s="50"/>
      <c r="T6" s="2326" t="s">
        <v>525</v>
      </c>
      <c r="U6" s="2326"/>
      <c r="V6" s="2326"/>
      <c r="W6" s="2327"/>
      <c r="X6" s="1149"/>
      <c r="Y6" s="853"/>
      <c r="Z6" s="853"/>
      <c r="AA6" s="853"/>
      <c r="AB6" s="853"/>
      <c r="AC6" s="853"/>
      <c r="AD6" s="362"/>
      <c r="AE6" s="56"/>
      <c r="AF6" s="855" t="s">
        <v>526</v>
      </c>
      <c r="AG6" s="855"/>
      <c r="AH6" s="58"/>
    </row>
    <row r="7" spans="1:39" ht="18.75" customHeight="1" thickBot="1" x14ac:dyDescent="0.45">
      <c r="A7" s="852"/>
      <c r="B7" s="853"/>
      <c r="C7" s="853"/>
      <c r="D7" s="853"/>
      <c r="E7" s="853"/>
      <c r="F7" s="854"/>
      <c r="G7" s="362"/>
      <c r="H7" s="855"/>
      <c r="I7" s="855"/>
      <c r="J7" s="855"/>
      <c r="K7" s="855"/>
      <c r="L7" s="855"/>
      <c r="M7" s="855"/>
      <c r="N7" s="855"/>
      <c r="O7" s="855"/>
      <c r="P7" s="855"/>
      <c r="Q7" s="56"/>
      <c r="R7" s="56"/>
      <c r="S7" s="56"/>
      <c r="T7" s="2353"/>
      <c r="U7" s="2353"/>
      <c r="V7" s="2353"/>
      <c r="W7" s="2329"/>
      <c r="X7" s="1149"/>
      <c r="Y7" s="853"/>
      <c r="Z7" s="853"/>
      <c r="AA7" s="853"/>
      <c r="AB7" s="853"/>
      <c r="AC7" s="853"/>
      <c r="AD7" s="362"/>
      <c r="AE7" s="56"/>
      <c r="AF7" s="855"/>
      <c r="AG7" s="855"/>
      <c r="AH7" s="58"/>
    </row>
    <row r="8" spans="1:39" ht="18.75" customHeight="1" x14ac:dyDescent="0.4">
      <c r="A8" s="2349" t="s">
        <v>838</v>
      </c>
      <c r="B8" s="2350"/>
      <c r="C8" s="2350"/>
      <c r="D8" s="2350"/>
      <c r="E8" s="2350"/>
      <c r="F8" s="2350"/>
      <c r="G8" s="2350"/>
      <c r="H8" s="2350"/>
      <c r="I8" s="374"/>
      <c r="J8" s="374"/>
      <c r="K8" s="374"/>
      <c r="L8" s="374"/>
      <c r="M8" s="374"/>
      <c r="N8" s="374"/>
      <c r="O8" s="374"/>
      <c r="P8" s="374"/>
      <c r="Q8" s="374"/>
      <c r="R8" s="374"/>
      <c r="S8" s="374"/>
      <c r="T8" s="374"/>
      <c r="U8" s="374"/>
      <c r="V8" s="374"/>
      <c r="W8" s="374"/>
      <c r="X8" s="374"/>
      <c r="Y8" s="374"/>
      <c r="Z8" s="374"/>
      <c r="AA8" s="374"/>
      <c r="AB8" s="374"/>
      <c r="AC8" s="2351" t="s">
        <v>845</v>
      </c>
      <c r="AD8" s="2351"/>
      <c r="AE8" s="2351"/>
      <c r="AF8" s="2351"/>
      <c r="AG8" s="2351"/>
      <c r="AH8" s="2352"/>
    </row>
    <row r="9" spans="1:39" ht="18.75" customHeight="1" x14ac:dyDescent="0.4">
      <c r="A9" s="2305" t="s">
        <v>527</v>
      </c>
      <c r="B9" s="2306"/>
      <c r="C9" s="2306"/>
      <c r="D9" s="2307"/>
      <c r="E9" s="768" t="s">
        <v>839</v>
      </c>
      <c r="F9" s="768"/>
      <c r="G9" s="768"/>
      <c r="H9" s="768"/>
      <c r="I9" s="768"/>
      <c r="J9" s="768"/>
      <c r="K9" s="768"/>
      <c r="L9" s="768"/>
      <c r="M9" s="789" t="s">
        <v>840</v>
      </c>
      <c r="N9" s="782"/>
      <c r="O9" s="782"/>
      <c r="P9" s="782"/>
      <c r="Q9" s="782"/>
      <c r="R9" s="790"/>
      <c r="S9" s="768" t="s">
        <v>841</v>
      </c>
      <c r="T9" s="768"/>
      <c r="U9" s="768" t="s">
        <v>842</v>
      </c>
      <c r="V9" s="768"/>
      <c r="W9" s="768"/>
      <c r="X9" s="768"/>
      <c r="Y9" s="768" t="s">
        <v>843</v>
      </c>
      <c r="Z9" s="768"/>
      <c r="AA9" s="768"/>
      <c r="AB9" s="768"/>
      <c r="AC9" s="768"/>
      <c r="AD9" s="768"/>
      <c r="AE9" s="768"/>
      <c r="AF9" s="768"/>
      <c r="AG9" s="2346" t="s">
        <v>844</v>
      </c>
      <c r="AH9" s="2347"/>
      <c r="AI9" s="74"/>
      <c r="AJ9" s="74"/>
      <c r="AK9" s="74"/>
      <c r="AL9" s="74"/>
      <c r="AM9" s="74"/>
    </row>
    <row r="10" spans="1:39" ht="18.75" customHeight="1" x14ac:dyDescent="0.4">
      <c r="A10" s="479"/>
      <c r="B10" s="481"/>
      <c r="C10" s="481"/>
      <c r="D10" s="480"/>
      <c r="E10" s="2344" t="s">
        <v>537</v>
      </c>
      <c r="F10" s="2344"/>
      <c r="G10" s="2344" t="s">
        <v>538</v>
      </c>
      <c r="H10" s="2344"/>
      <c r="I10" s="2344" t="s">
        <v>539</v>
      </c>
      <c r="J10" s="2344"/>
      <c r="K10" s="2344" t="s">
        <v>540</v>
      </c>
      <c r="L10" s="2344"/>
      <c r="M10" s="2344" t="s">
        <v>541</v>
      </c>
      <c r="N10" s="2344"/>
      <c r="O10" s="2344" t="s">
        <v>542</v>
      </c>
      <c r="P10" s="2344"/>
      <c r="Q10" s="2344" t="s">
        <v>543</v>
      </c>
      <c r="R10" s="2344"/>
      <c r="S10" s="2348" t="s">
        <v>544</v>
      </c>
      <c r="T10" s="2344"/>
      <c r="U10" s="2348" t="s">
        <v>545</v>
      </c>
      <c r="V10" s="2344"/>
      <c r="W10" s="2344" t="s">
        <v>546</v>
      </c>
      <c r="X10" s="2344"/>
      <c r="Y10" s="2344" t="s">
        <v>547</v>
      </c>
      <c r="Z10" s="2344"/>
      <c r="AA10" s="2344" t="s">
        <v>548</v>
      </c>
      <c r="AB10" s="2344"/>
      <c r="AC10" s="2344" t="s">
        <v>549</v>
      </c>
      <c r="AD10" s="2344"/>
      <c r="AE10" s="2344" t="s">
        <v>550</v>
      </c>
      <c r="AF10" s="2344"/>
      <c r="AG10" s="2344" t="s">
        <v>551</v>
      </c>
      <c r="AH10" s="2345"/>
      <c r="AI10" s="74"/>
      <c r="AJ10" s="74"/>
      <c r="AK10" s="74"/>
      <c r="AL10" s="74"/>
      <c r="AM10" s="74"/>
    </row>
    <row r="11" spans="1:39" ht="18.75" customHeight="1" x14ac:dyDescent="0.4">
      <c r="A11" s="2299" t="s">
        <v>531</v>
      </c>
      <c r="B11" s="2300"/>
      <c r="C11" s="2300"/>
      <c r="D11" s="2301"/>
      <c r="E11" s="2344"/>
      <c r="F11" s="2344"/>
      <c r="G11" s="2344"/>
      <c r="H11" s="2344"/>
      <c r="I11" s="2344"/>
      <c r="J11" s="2344"/>
      <c r="K11" s="2344"/>
      <c r="L11" s="2344"/>
      <c r="M11" s="2344"/>
      <c r="N11" s="2344"/>
      <c r="O11" s="2344"/>
      <c r="P11" s="2344"/>
      <c r="Q11" s="2344"/>
      <c r="R11" s="2344"/>
      <c r="S11" s="2344"/>
      <c r="T11" s="2344"/>
      <c r="U11" s="2344"/>
      <c r="V11" s="2344"/>
      <c r="W11" s="2344"/>
      <c r="X11" s="2344"/>
      <c r="Y11" s="2344"/>
      <c r="Z11" s="2344"/>
      <c r="AA11" s="2344"/>
      <c r="AB11" s="2344"/>
      <c r="AC11" s="2344"/>
      <c r="AD11" s="2344"/>
      <c r="AE11" s="2344"/>
      <c r="AF11" s="2344"/>
      <c r="AG11" s="2344"/>
      <c r="AH11" s="2345"/>
      <c r="AI11" s="74"/>
      <c r="AJ11" s="74"/>
      <c r="AK11" s="74"/>
      <c r="AL11" s="74"/>
      <c r="AM11" s="74"/>
    </row>
    <row r="12" spans="1:39" ht="18.75" customHeight="1" x14ac:dyDescent="0.4">
      <c r="A12" s="369"/>
      <c r="B12" s="370"/>
      <c r="C12" s="1118" t="s">
        <v>822</v>
      </c>
      <c r="D12" s="826"/>
      <c r="E12" s="2342"/>
      <c r="F12" s="2342"/>
      <c r="G12" s="2342"/>
      <c r="H12" s="2342"/>
      <c r="I12" s="2342"/>
      <c r="J12" s="2342"/>
      <c r="K12" s="2342"/>
      <c r="L12" s="2342"/>
      <c r="M12" s="2342"/>
      <c r="N12" s="2342"/>
      <c r="O12" s="2342"/>
      <c r="P12" s="2342"/>
      <c r="Q12" s="2342"/>
      <c r="R12" s="2342"/>
      <c r="S12" s="2342"/>
      <c r="T12" s="2342"/>
      <c r="U12" s="2342"/>
      <c r="V12" s="2342"/>
      <c r="W12" s="2342"/>
      <c r="X12" s="2342"/>
      <c r="Y12" s="2342"/>
      <c r="Z12" s="2342"/>
      <c r="AA12" s="2342"/>
      <c r="AB12" s="2342"/>
      <c r="AC12" s="2342"/>
      <c r="AD12" s="2342"/>
      <c r="AE12" s="2342"/>
      <c r="AF12" s="2342"/>
      <c r="AG12" s="2342"/>
      <c r="AH12" s="2343"/>
      <c r="AI12" s="74"/>
      <c r="AJ12" s="74"/>
      <c r="AK12" s="74"/>
      <c r="AL12" s="74"/>
      <c r="AM12" s="74"/>
    </row>
    <row r="13" spans="1:39" ht="18.75" customHeight="1" x14ac:dyDescent="0.4">
      <c r="A13" s="371"/>
      <c r="B13" s="372"/>
      <c r="C13" s="1118" t="s">
        <v>823</v>
      </c>
      <c r="D13" s="826"/>
      <c r="E13" s="2342"/>
      <c r="F13" s="2342"/>
      <c r="G13" s="2342"/>
      <c r="H13" s="2342"/>
      <c r="I13" s="2342"/>
      <c r="J13" s="2342"/>
      <c r="K13" s="2342"/>
      <c r="L13" s="2342"/>
      <c r="M13" s="2342"/>
      <c r="N13" s="2342"/>
      <c r="O13" s="2342"/>
      <c r="P13" s="2342"/>
      <c r="Q13" s="2342"/>
      <c r="R13" s="2342"/>
      <c r="S13" s="2342"/>
      <c r="T13" s="2342"/>
      <c r="U13" s="2342"/>
      <c r="V13" s="2342"/>
      <c r="W13" s="2342"/>
      <c r="X13" s="2342"/>
      <c r="Y13" s="2342"/>
      <c r="Z13" s="2342"/>
      <c r="AA13" s="2342"/>
      <c r="AB13" s="2342"/>
      <c r="AC13" s="2342"/>
      <c r="AD13" s="2342"/>
      <c r="AE13" s="2342"/>
      <c r="AF13" s="2342"/>
      <c r="AG13" s="2342"/>
      <c r="AH13" s="2343"/>
      <c r="AI13" s="74"/>
      <c r="AJ13" s="74"/>
      <c r="AK13" s="74"/>
      <c r="AL13" s="74"/>
      <c r="AM13" s="74"/>
    </row>
    <row r="14" spans="1:39" ht="18.75" customHeight="1" x14ac:dyDescent="0.4">
      <c r="A14" s="1077" t="str">
        <f>"R"&amp;表紙・鑑!S3-1</f>
        <v>R7</v>
      </c>
      <c r="B14" s="1076"/>
      <c r="C14" s="1118" t="s">
        <v>824</v>
      </c>
      <c r="D14" s="826"/>
      <c r="E14" s="2342"/>
      <c r="F14" s="2342"/>
      <c r="G14" s="2342"/>
      <c r="H14" s="2342"/>
      <c r="I14" s="2342"/>
      <c r="J14" s="2342"/>
      <c r="K14" s="2342"/>
      <c r="L14" s="2342"/>
      <c r="M14" s="2342"/>
      <c r="N14" s="2342"/>
      <c r="O14" s="2342"/>
      <c r="P14" s="2342"/>
      <c r="Q14" s="2342"/>
      <c r="R14" s="2342"/>
      <c r="S14" s="2342"/>
      <c r="T14" s="2342"/>
      <c r="U14" s="2342"/>
      <c r="V14" s="2342"/>
      <c r="W14" s="2342"/>
      <c r="X14" s="2342"/>
      <c r="Y14" s="2342"/>
      <c r="Z14" s="2342"/>
      <c r="AA14" s="2342"/>
      <c r="AB14" s="2342"/>
      <c r="AC14" s="2342"/>
      <c r="AD14" s="2342"/>
      <c r="AE14" s="2342"/>
      <c r="AF14" s="2342"/>
      <c r="AG14" s="2342"/>
      <c r="AH14" s="2343"/>
      <c r="AI14" s="74"/>
      <c r="AJ14" s="74"/>
      <c r="AK14" s="74"/>
      <c r="AL14" s="74"/>
      <c r="AM14" s="74"/>
    </row>
    <row r="15" spans="1:39" ht="18.75" customHeight="1" x14ac:dyDescent="0.4">
      <c r="A15" s="1077"/>
      <c r="B15" s="1076"/>
      <c r="C15" s="1118" t="s">
        <v>825</v>
      </c>
      <c r="D15" s="826"/>
      <c r="E15" s="2342"/>
      <c r="F15" s="2342"/>
      <c r="G15" s="2342"/>
      <c r="H15" s="2342"/>
      <c r="I15" s="2342"/>
      <c r="J15" s="2342"/>
      <c r="K15" s="2342"/>
      <c r="L15" s="2342"/>
      <c r="M15" s="2342"/>
      <c r="N15" s="2342"/>
      <c r="O15" s="2342"/>
      <c r="P15" s="2342"/>
      <c r="Q15" s="2342"/>
      <c r="R15" s="2342"/>
      <c r="S15" s="2342"/>
      <c r="T15" s="2342"/>
      <c r="U15" s="2342"/>
      <c r="V15" s="2342"/>
      <c r="W15" s="2342"/>
      <c r="X15" s="2342"/>
      <c r="Y15" s="2342"/>
      <c r="Z15" s="2342"/>
      <c r="AA15" s="2342"/>
      <c r="AB15" s="2342"/>
      <c r="AC15" s="2342"/>
      <c r="AD15" s="2342"/>
      <c r="AE15" s="2342"/>
      <c r="AF15" s="2342"/>
      <c r="AG15" s="2342"/>
      <c r="AH15" s="2343"/>
      <c r="AI15" s="74"/>
      <c r="AJ15" s="74"/>
      <c r="AK15" s="74"/>
      <c r="AL15" s="74"/>
      <c r="AM15" s="74"/>
    </row>
    <row r="16" spans="1:39" ht="18.75" customHeight="1" x14ac:dyDescent="0.4">
      <c r="A16" s="1077"/>
      <c r="B16" s="1076"/>
      <c r="C16" s="1118" t="s">
        <v>826</v>
      </c>
      <c r="D16" s="826"/>
      <c r="E16" s="2342"/>
      <c r="F16" s="2342"/>
      <c r="G16" s="2342"/>
      <c r="H16" s="2342"/>
      <c r="I16" s="2342"/>
      <c r="J16" s="2342"/>
      <c r="K16" s="2342"/>
      <c r="L16" s="2342"/>
      <c r="M16" s="2342"/>
      <c r="N16" s="2342"/>
      <c r="O16" s="2342"/>
      <c r="P16" s="2342"/>
      <c r="Q16" s="2342"/>
      <c r="R16" s="2342"/>
      <c r="S16" s="2342"/>
      <c r="T16" s="2342"/>
      <c r="U16" s="2342"/>
      <c r="V16" s="2342"/>
      <c r="W16" s="2342"/>
      <c r="X16" s="2342"/>
      <c r="Y16" s="2342"/>
      <c r="Z16" s="2342"/>
      <c r="AA16" s="2342"/>
      <c r="AB16" s="2342"/>
      <c r="AC16" s="2342"/>
      <c r="AD16" s="2342"/>
      <c r="AE16" s="2342"/>
      <c r="AF16" s="2342"/>
      <c r="AG16" s="2342"/>
      <c r="AH16" s="2343"/>
      <c r="AI16" s="74"/>
      <c r="AJ16" s="74"/>
      <c r="AK16" s="74"/>
      <c r="AL16" s="74"/>
      <c r="AM16" s="74"/>
    </row>
    <row r="17" spans="1:63" ht="18.75" customHeight="1" x14ac:dyDescent="0.4">
      <c r="A17" s="1077" t="s">
        <v>141</v>
      </c>
      <c r="B17" s="1076"/>
      <c r="C17" s="1118" t="s">
        <v>827</v>
      </c>
      <c r="D17" s="826"/>
      <c r="E17" s="2342"/>
      <c r="F17" s="2342"/>
      <c r="G17" s="2342"/>
      <c r="H17" s="2342"/>
      <c r="I17" s="2342"/>
      <c r="J17" s="2342"/>
      <c r="K17" s="2342"/>
      <c r="L17" s="2342"/>
      <c r="M17" s="2342"/>
      <c r="N17" s="2342"/>
      <c r="O17" s="2342"/>
      <c r="P17" s="2342"/>
      <c r="Q17" s="2342"/>
      <c r="R17" s="2342"/>
      <c r="S17" s="2342"/>
      <c r="T17" s="2342"/>
      <c r="U17" s="2342"/>
      <c r="V17" s="2342"/>
      <c r="W17" s="2342"/>
      <c r="X17" s="2342"/>
      <c r="Y17" s="2342"/>
      <c r="Z17" s="2342"/>
      <c r="AA17" s="2342"/>
      <c r="AB17" s="2342"/>
      <c r="AC17" s="2342"/>
      <c r="AD17" s="2342"/>
      <c r="AE17" s="2342"/>
      <c r="AF17" s="2342"/>
      <c r="AG17" s="2342"/>
      <c r="AH17" s="2343"/>
      <c r="AI17" s="74"/>
      <c r="AJ17" s="74"/>
      <c r="AK17" s="74"/>
      <c r="AL17" s="74"/>
      <c r="AM17" s="74"/>
    </row>
    <row r="18" spans="1:63" ht="18.75" customHeight="1" x14ac:dyDescent="0.4">
      <c r="A18" s="1077"/>
      <c r="B18" s="1076"/>
      <c r="C18" s="1118" t="s">
        <v>828</v>
      </c>
      <c r="D18" s="826"/>
      <c r="E18" s="2342"/>
      <c r="F18" s="2342"/>
      <c r="G18" s="2342"/>
      <c r="H18" s="2342"/>
      <c r="I18" s="2342"/>
      <c r="J18" s="2342"/>
      <c r="K18" s="2342"/>
      <c r="L18" s="2342"/>
      <c r="M18" s="2342"/>
      <c r="N18" s="2342"/>
      <c r="O18" s="2342"/>
      <c r="P18" s="2342"/>
      <c r="Q18" s="2342"/>
      <c r="R18" s="2342"/>
      <c r="S18" s="2342"/>
      <c r="T18" s="2342"/>
      <c r="U18" s="2342"/>
      <c r="V18" s="2342"/>
      <c r="W18" s="2342"/>
      <c r="X18" s="2342"/>
      <c r="Y18" s="2342"/>
      <c r="Z18" s="2342"/>
      <c r="AA18" s="2342"/>
      <c r="AB18" s="2342"/>
      <c r="AC18" s="2342"/>
      <c r="AD18" s="2342"/>
      <c r="AE18" s="2342"/>
      <c r="AF18" s="2342"/>
      <c r="AG18" s="2342"/>
      <c r="AH18" s="2343"/>
      <c r="AI18" s="74"/>
      <c r="AJ18" s="74"/>
      <c r="AK18" s="74"/>
      <c r="AL18" s="74"/>
      <c r="AM18" s="74"/>
    </row>
    <row r="19" spans="1:63" ht="18.75" customHeight="1" x14ac:dyDescent="0.4">
      <c r="A19" s="99"/>
      <c r="B19" s="101"/>
      <c r="C19" s="1118" t="s">
        <v>829</v>
      </c>
      <c r="D19" s="826"/>
      <c r="E19" s="2342"/>
      <c r="F19" s="2342"/>
      <c r="G19" s="2342"/>
      <c r="H19" s="2342"/>
      <c r="I19" s="2342"/>
      <c r="J19" s="2342"/>
      <c r="K19" s="2342"/>
      <c r="L19" s="2342"/>
      <c r="M19" s="2342"/>
      <c r="N19" s="2342"/>
      <c r="O19" s="2342"/>
      <c r="P19" s="2342"/>
      <c r="Q19" s="2342"/>
      <c r="R19" s="2342"/>
      <c r="S19" s="2342"/>
      <c r="T19" s="2342"/>
      <c r="U19" s="2342"/>
      <c r="V19" s="2342"/>
      <c r="W19" s="2342"/>
      <c r="X19" s="2342"/>
      <c r="Y19" s="2342"/>
      <c r="Z19" s="2342"/>
      <c r="AA19" s="2342"/>
      <c r="AB19" s="2342"/>
      <c r="AC19" s="2342"/>
      <c r="AD19" s="2342"/>
      <c r="AE19" s="2342"/>
      <c r="AF19" s="2342"/>
      <c r="AG19" s="2342"/>
      <c r="AH19" s="2343"/>
      <c r="AI19" s="74"/>
      <c r="AJ19" s="74"/>
      <c r="AK19" s="74"/>
      <c r="AL19" s="74"/>
      <c r="AM19" s="74"/>
    </row>
    <row r="20" spans="1:63" ht="18.75" customHeight="1" x14ac:dyDescent="0.4">
      <c r="A20" s="324"/>
      <c r="B20" s="373"/>
      <c r="C20" s="1118" t="s">
        <v>830</v>
      </c>
      <c r="D20" s="826"/>
      <c r="E20" s="2342"/>
      <c r="F20" s="2342"/>
      <c r="G20" s="2342"/>
      <c r="H20" s="2342"/>
      <c r="I20" s="2342"/>
      <c r="J20" s="2342"/>
      <c r="K20" s="2342"/>
      <c r="L20" s="2342"/>
      <c r="M20" s="2342"/>
      <c r="N20" s="2342"/>
      <c r="O20" s="2342"/>
      <c r="P20" s="2342"/>
      <c r="Q20" s="2342"/>
      <c r="R20" s="2342"/>
      <c r="S20" s="2342"/>
      <c r="T20" s="2342"/>
      <c r="U20" s="2342"/>
      <c r="V20" s="2342"/>
      <c r="W20" s="2342"/>
      <c r="X20" s="2342"/>
      <c r="Y20" s="2342"/>
      <c r="Z20" s="2342"/>
      <c r="AA20" s="2342"/>
      <c r="AB20" s="2342"/>
      <c r="AC20" s="2342"/>
      <c r="AD20" s="2342"/>
      <c r="AE20" s="2342"/>
      <c r="AF20" s="2342"/>
      <c r="AG20" s="2342"/>
      <c r="AH20" s="2343"/>
      <c r="AI20" s="74"/>
      <c r="AJ20" s="74"/>
      <c r="AK20" s="74"/>
      <c r="AL20" s="74"/>
      <c r="AM20" s="74"/>
    </row>
    <row r="21" spans="1:63" ht="18.75" customHeight="1" x14ac:dyDescent="0.4">
      <c r="A21" s="2293" t="str">
        <f>"R"&amp;表紙・鑑!S3</f>
        <v>R8</v>
      </c>
      <c r="B21" s="1117"/>
      <c r="C21" s="1118" t="s">
        <v>831</v>
      </c>
      <c r="D21" s="826"/>
      <c r="E21" s="2342"/>
      <c r="F21" s="2342"/>
      <c r="G21" s="2342"/>
      <c r="H21" s="2342"/>
      <c r="I21" s="2342"/>
      <c r="J21" s="2342"/>
      <c r="K21" s="2342"/>
      <c r="L21" s="2342"/>
      <c r="M21" s="2342"/>
      <c r="N21" s="2342"/>
      <c r="O21" s="2342"/>
      <c r="P21" s="2342"/>
      <c r="Q21" s="2342"/>
      <c r="R21" s="2342"/>
      <c r="S21" s="2342"/>
      <c r="T21" s="2342"/>
      <c r="U21" s="2342"/>
      <c r="V21" s="2342"/>
      <c r="W21" s="2342"/>
      <c r="X21" s="2342"/>
      <c r="Y21" s="2342"/>
      <c r="Z21" s="2342"/>
      <c r="AA21" s="2342"/>
      <c r="AB21" s="2342"/>
      <c r="AC21" s="2342"/>
      <c r="AD21" s="2342"/>
      <c r="AE21" s="2342"/>
      <c r="AF21" s="2342"/>
      <c r="AG21" s="2342"/>
      <c r="AH21" s="2343"/>
      <c r="AI21" s="74"/>
      <c r="AJ21" s="74"/>
      <c r="AK21" s="74"/>
      <c r="AL21" s="74"/>
      <c r="AM21" s="74"/>
    </row>
    <row r="22" spans="1:63" ht="18.75" customHeight="1" x14ac:dyDescent="0.4">
      <c r="A22" s="1077"/>
      <c r="B22" s="1076"/>
      <c r="C22" s="1118" t="s">
        <v>832</v>
      </c>
      <c r="D22" s="826"/>
      <c r="E22" s="2342"/>
      <c r="F22" s="2342"/>
      <c r="G22" s="2342"/>
      <c r="H22" s="2342"/>
      <c r="I22" s="2342"/>
      <c r="J22" s="2342"/>
      <c r="K22" s="2342"/>
      <c r="L22" s="2342"/>
      <c r="M22" s="2342"/>
      <c r="N22" s="2342"/>
      <c r="O22" s="2342"/>
      <c r="P22" s="2342"/>
      <c r="Q22" s="2342"/>
      <c r="R22" s="2342"/>
      <c r="S22" s="2342"/>
      <c r="T22" s="2342"/>
      <c r="U22" s="2342"/>
      <c r="V22" s="2342"/>
      <c r="W22" s="2342"/>
      <c r="X22" s="2342"/>
      <c r="Y22" s="2342"/>
      <c r="Z22" s="2342"/>
      <c r="AA22" s="2342"/>
      <c r="AB22" s="2342"/>
      <c r="AC22" s="2342"/>
      <c r="AD22" s="2342"/>
      <c r="AE22" s="2342"/>
      <c r="AF22" s="2342"/>
      <c r="AG22" s="2342"/>
      <c r="AH22" s="2343"/>
      <c r="AI22" s="74"/>
      <c r="AJ22" s="74"/>
      <c r="AK22" s="74"/>
      <c r="AL22" s="74"/>
      <c r="AM22" s="74"/>
    </row>
    <row r="23" spans="1:63" ht="18.75" customHeight="1" x14ac:dyDescent="0.4">
      <c r="A23" s="1129" t="s">
        <v>49</v>
      </c>
      <c r="B23" s="2308"/>
      <c r="C23" s="1118" t="s">
        <v>833</v>
      </c>
      <c r="D23" s="826"/>
      <c r="E23" s="2342"/>
      <c r="F23" s="2342"/>
      <c r="G23" s="2342"/>
      <c r="H23" s="2342"/>
      <c r="I23" s="2342"/>
      <c r="J23" s="2342"/>
      <c r="K23" s="2342"/>
      <c r="L23" s="2342"/>
      <c r="M23" s="2342"/>
      <c r="N23" s="2342"/>
      <c r="O23" s="2342"/>
      <c r="P23" s="2342"/>
      <c r="Q23" s="2342"/>
      <c r="R23" s="2342"/>
      <c r="S23" s="2342"/>
      <c r="T23" s="2342"/>
      <c r="U23" s="2342"/>
      <c r="V23" s="2342"/>
      <c r="W23" s="2342"/>
      <c r="X23" s="2342"/>
      <c r="Y23" s="2342"/>
      <c r="Z23" s="2342"/>
      <c r="AA23" s="2342"/>
      <c r="AB23" s="2342"/>
      <c r="AC23" s="2342"/>
      <c r="AD23" s="2342"/>
      <c r="AE23" s="2342"/>
      <c r="AF23" s="2342"/>
      <c r="AG23" s="2342"/>
      <c r="AH23" s="2343"/>
    </row>
    <row r="24" spans="1:63" ht="18.75" customHeight="1" x14ac:dyDescent="0.4">
      <c r="A24" s="815" t="s">
        <v>813</v>
      </c>
      <c r="B24" s="782"/>
      <c r="C24" s="782"/>
      <c r="D24" s="790"/>
      <c r="E24" s="2282"/>
      <c r="F24" s="2284"/>
      <c r="G24" s="2282"/>
      <c r="H24" s="2284"/>
      <c r="I24" s="2282"/>
      <c r="J24" s="2284"/>
      <c r="K24" s="2282"/>
      <c r="L24" s="2284"/>
      <c r="M24" s="2282"/>
      <c r="N24" s="2284"/>
      <c r="O24" s="2282"/>
      <c r="P24" s="2284"/>
      <c r="Q24" s="2282"/>
      <c r="R24" s="2284"/>
      <c r="S24" s="2282"/>
      <c r="T24" s="2284"/>
      <c r="U24" s="2282"/>
      <c r="V24" s="2284"/>
      <c r="W24" s="2282"/>
      <c r="X24" s="2284"/>
      <c r="Y24" s="2282"/>
      <c r="Z24" s="2284"/>
      <c r="AA24" s="2282"/>
      <c r="AB24" s="2284"/>
      <c r="AC24" s="2282"/>
      <c r="AD24" s="2284"/>
      <c r="AE24" s="2282"/>
      <c r="AF24" s="2284"/>
      <c r="AG24" s="2282"/>
      <c r="AH24" s="2291"/>
    </row>
    <row r="25" spans="1:63" ht="18.75" customHeight="1" x14ac:dyDescent="0.4">
      <c r="A25" s="815" t="s">
        <v>881</v>
      </c>
      <c r="B25" s="782"/>
      <c r="C25" s="782"/>
      <c r="D25" s="790"/>
      <c r="E25" s="2334">
        <f>SUM(E12:F23)/12</f>
        <v>0</v>
      </c>
      <c r="F25" s="2336"/>
      <c r="G25" s="2334">
        <f t="shared" ref="G25" si="0">SUM(G12:H23)/12</f>
        <v>0</v>
      </c>
      <c r="H25" s="2336"/>
      <c r="I25" s="2334">
        <f t="shared" ref="I25" si="1">SUM(I12:J23)/12</f>
        <v>0</v>
      </c>
      <c r="J25" s="2336"/>
      <c r="K25" s="2334">
        <f t="shared" ref="K25" si="2">SUM(K12:L23)/12</f>
        <v>0</v>
      </c>
      <c r="L25" s="2336"/>
      <c r="M25" s="2334">
        <f t="shared" ref="M25" si="3">SUM(M12:N23)/12</f>
        <v>0</v>
      </c>
      <c r="N25" s="2336"/>
      <c r="O25" s="2334">
        <f t="shared" ref="O25" si="4">SUM(O12:P23)/12</f>
        <v>0</v>
      </c>
      <c r="P25" s="2336"/>
      <c r="Q25" s="2334">
        <f t="shared" ref="Q25" si="5">SUM(Q12:R23)/12</f>
        <v>0</v>
      </c>
      <c r="R25" s="2336"/>
      <c r="S25" s="2334">
        <f t="shared" ref="S25" si="6">SUM(S12:T23)/12</f>
        <v>0</v>
      </c>
      <c r="T25" s="2336"/>
      <c r="U25" s="2334">
        <f t="shared" ref="U25" si="7">SUM(U12:V23)/12</f>
        <v>0</v>
      </c>
      <c r="V25" s="2336"/>
      <c r="W25" s="2334">
        <f t="shared" ref="W25" si="8">SUM(W12:X23)/12</f>
        <v>0</v>
      </c>
      <c r="X25" s="2336"/>
      <c r="Y25" s="2334">
        <f t="shared" ref="Y25" si="9">SUM(Y12:Z23)/12</f>
        <v>0</v>
      </c>
      <c r="Z25" s="2336"/>
      <c r="AA25" s="2334">
        <f t="shared" ref="AA25" si="10">SUM(AA12:AB23)/12</f>
        <v>0</v>
      </c>
      <c r="AB25" s="2336"/>
      <c r="AC25" s="2334">
        <f t="shared" ref="AC25" si="11">SUM(AC12:AD23)/12</f>
        <v>0</v>
      </c>
      <c r="AD25" s="2336"/>
      <c r="AE25" s="2334">
        <f t="shared" ref="AE25" si="12">SUM(AE12:AF23)/12</f>
        <v>0</v>
      </c>
      <c r="AF25" s="2336"/>
      <c r="AG25" s="2334">
        <f t="shared" ref="AG25" si="13">SUM(AG12:AH23)/12</f>
        <v>0</v>
      </c>
      <c r="AH25" s="2340"/>
      <c r="AI25" s="478"/>
      <c r="AJ25" s="478"/>
      <c r="AK25" s="478"/>
      <c r="AL25" s="478"/>
      <c r="AM25" s="478"/>
      <c r="AN25" s="478"/>
      <c r="AO25" s="478"/>
      <c r="AP25" s="478"/>
      <c r="AQ25" s="478"/>
      <c r="AR25" s="478"/>
      <c r="AS25" s="478"/>
      <c r="AT25" s="478"/>
      <c r="AU25" s="478"/>
      <c r="AV25" s="478"/>
      <c r="AW25" s="478"/>
      <c r="AX25" s="478"/>
      <c r="AY25" s="478"/>
      <c r="AZ25" s="478"/>
      <c r="BA25" s="478"/>
      <c r="BB25" s="478"/>
      <c r="BC25" s="478"/>
      <c r="BD25" s="478"/>
      <c r="BE25" s="478"/>
      <c r="BF25" s="478"/>
      <c r="BG25" s="478"/>
      <c r="BH25" s="478"/>
      <c r="BI25" s="478"/>
      <c r="BJ25" s="478"/>
      <c r="BK25" s="478"/>
    </row>
    <row r="26" spans="1:63" ht="18.75" customHeight="1" thickBot="1" x14ac:dyDescent="0.45">
      <c r="A26" s="827" t="s">
        <v>882</v>
      </c>
      <c r="B26" s="828"/>
      <c r="C26" s="828"/>
      <c r="D26" s="829"/>
      <c r="E26" s="2337" t="e">
        <f>E25/E24</f>
        <v>#DIV/0!</v>
      </c>
      <c r="F26" s="2339"/>
      <c r="G26" s="2337" t="e">
        <f t="shared" ref="G26" si="14">G25/G24</f>
        <v>#DIV/0!</v>
      </c>
      <c r="H26" s="2339"/>
      <c r="I26" s="2337" t="e">
        <f t="shared" ref="I26" si="15">I25/I24</f>
        <v>#DIV/0!</v>
      </c>
      <c r="J26" s="2339"/>
      <c r="K26" s="2337" t="e">
        <f t="shared" ref="K26" si="16">K25/K24</f>
        <v>#DIV/0!</v>
      </c>
      <c r="L26" s="2339"/>
      <c r="M26" s="2337" t="e">
        <f t="shared" ref="M26" si="17">M25/M24</f>
        <v>#DIV/0!</v>
      </c>
      <c r="N26" s="2339"/>
      <c r="O26" s="2337" t="e">
        <f t="shared" ref="O26" si="18">O25/O24</f>
        <v>#DIV/0!</v>
      </c>
      <c r="P26" s="2339"/>
      <c r="Q26" s="2337" t="e">
        <f t="shared" ref="Q26" si="19">Q25/Q24</f>
        <v>#DIV/0!</v>
      </c>
      <c r="R26" s="2339"/>
      <c r="S26" s="2337" t="e">
        <f t="shared" ref="S26" si="20">S25/S24</f>
        <v>#DIV/0!</v>
      </c>
      <c r="T26" s="2339"/>
      <c r="U26" s="2337" t="e">
        <f t="shared" ref="U26" si="21">U25/U24</f>
        <v>#DIV/0!</v>
      </c>
      <c r="V26" s="2339"/>
      <c r="W26" s="2337" t="e">
        <f t="shared" ref="W26" si="22">W25/W24</f>
        <v>#DIV/0!</v>
      </c>
      <c r="X26" s="2339"/>
      <c r="Y26" s="2337" t="e">
        <f t="shared" ref="Y26" si="23">Y25/Y24</f>
        <v>#DIV/0!</v>
      </c>
      <c r="Z26" s="2339"/>
      <c r="AA26" s="2337" t="e">
        <f t="shared" ref="AA26" si="24">AA25/AA24</f>
        <v>#DIV/0!</v>
      </c>
      <c r="AB26" s="2339"/>
      <c r="AC26" s="2337" t="e">
        <f t="shared" ref="AC26" si="25">AC25/AC24</f>
        <v>#DIV/0!</v>
      </c>
      <c r="AD26" s="2339"/>
      <c r="AE26" s="2337" t="e">
        <f t="shared" ref="AE26" si="26">AE25/AE24</f>
        <v>#DIV/0!</v>
      </c>
      <c r="AF26" s="2339"/>
      <c r="AG26" s="2337" t="e">
        <f t="shared" ref="AG26" si="27">AG25/AG24</f>
        <v>#DIV/0!</v>
      </c>
      <c r="AH26" s="2341"/>
      <c r="AI26" s="63"/>
      <c r="AJ26" s="63"/>
      <c r="AK26" s="63"/>
      <c r="AL26" s="63"/>
      <c r="AM26" s="270"/>
    </row>
    <row r="27" spans="1:63" ht="18.75" customHeight="1" x14ac:dyDescent="0.4">
      <c r="A27" s="2349" t="s">
        <v>846</v>
      </c>
      <c r="B27" s="2350"/>
      <c r="C27" s="2350"/>
      <c r="D27" s="2350"/>
      <c r="E27" s="2350"/>
      <c r="F27" s="2350"/>
      <c r="G27" s="2350"/>
      <c r="H27" s="2350"/>
      <c r="I27" s="374"/>
      <c r="J27" s="374"/>
      <c r="K27" s="374"/>
      <c r="L27" s="374"/>
      <c r="M27" s="374"/>
      <c r="N27" s="374"/>
      <c r="O27" s="374"/>
      <c r="P27" s="374"/>
      <c r="Q27" s="374"/>
      <c r="R27" s="374"/>
      <c r="S27" s="374"/>
      <c r="T27" s="374"/>
      <c r="U27" s="374"/>
      <c r="V27" s="374"/>
      <c r="W27" s="374"/>
      <c r="X27" s="374"/>
      <c r="Y27" s="374"/>
      <c r="Z27" s="374"/>
      <c r="AA27" s="374"/>
      <c r="AB27" s="374"/>
      <c r="AC27" s="2351" t="s">
        <v>845</v>
      </c>
      <c r="AD27" s="2351"/>
      <c r="AE27" s="2351"/>
      <c r="AF27" s="2351"/>
      <c r="AG27" s="2351"/>
      <c r="AH27" s="2352"/>
      <c r="AI27" s="74"/>
      <c r="AJ27" s="74"/>
      <c r="AK27" s="74"/>
      <c r="AL27" s="74"/>
      <c r="AM27" s="74"/>
    </row>
    <row r="28" spans="1:63" ht="18.75" customHeight="1" x14ac:dyDescent="0.4">
      <c r="A28" s="2305" t="s">
        <v>527</v>
      </c>
      <c r="B28" s="2306"/>
      <c r="C28" s="2306"/>
      <c r="D28" s="2307"/>
      <c r="E28" s="768" t="s">
        <v>839</v>
      </c>
      <c r="F28" s="768"/>
      <c r="G28" s="768"/>
      <c r="H28" s="768"/>
      <c r="I28" s="768"/>
      <c r="J28" s="768"/>
      <c r="K28" s="768"/>
      <c r="L28" s="768"/>
      <c r="M28" s="789" t="s">
        <v>840</v>
      </c>
      <c r="N28" s="782"/>
      <c r="O28" s="782"/>
      <c r="P28" s="782"/>
      <c r="Q28" s="782"/>
      <c r="R28" s="790"/>
      <c r="S28" s="768" t="s">
        <v>841</v>
      </c>
      <c r="T28" s="768"/>
      <c r="U28" s="768" t="s">
        <v>842</v>
      </c>
      <c r="V28" s="768"/>
      <c r="W28" s="768"/>
      <c r="X28" s="768"/>
      <c r="Y28" s="768" t="s">
        <v>843</v>
      </c>
      <c r="Z28" s="768"/>
      <c r="AA28" s="768"/>
      <c r="AB28" s="768"/>
      <c r="AC28" s="768"/>
      <c r="AD28" s="768"/>
      <c r="AE28" s="768"/>
      <c r="AF28" s="768"/>
      <c r="AG28" s="2346" t="s">
        <v>844</v>
      </c>
      <c r="AH28" s="2347"/>
      <c r="AI28" s="74"/>
      <c r="AJ28" s="74"/>
      <c r="AK28" s="74"/>
      <c r="AL28" s="74"/>
      <c r="AM28" s="74"/>
    </row>
    <row r="29" spans="1:63" ht="18.75" customHeight="1" x14ac:dyDescent="0.4">
      <c r="A29" s="479"/>
      <c r="B29" s="481"/>
      <c r="C29" s="481"/>
      <c r="D29" s="480"/>
      <c r="E29" s="2344" t="s">
        <v>537</v>
      </c>
      <c r="F29" s="2344"/>
      <c r="G29" s="2344" t="s">
        <v>538</v>
      </c>
      <c r="H29" s="2344"/>
      <c r="I29" s="2344" t="s">
        <v>539</v>
      </c>
      <c r="J29" s="2344"/>
      <c r="K29" s="2344" t="s">
        <v>540</v>
      </c>
      <c r="L29" s="2344"/>
      <c r="M29" s="2344" t="s">
        <v>541</v>
      </c>
      <c r="N29" s="2344"/>
      <c r="O29" s="2344" t="s">
        <v>542</v>
      </c>
      <c r="P29" s="2344"/>
      <c r="Q29" s="2344" t="s">
        <v>543</v>
      </c>
      <c r="R29" s="2344"/>
      <c r="S29" s="2348" t="s">
        <v>544</v>
      </c>
      <c r="T29" s="2344"/>
      <c r="U29" s="2348" t="s">
        <v>545</v>
      </c>
      <c r="V29" s="2344"/>
      <c r="W29" s="2344" t="s">
        <v>546</v>
      </c>
      <c r="X29" s="2344"/>
      <c r="Y29" s="2344" t="s">
        <v>547</v>
      </c>
      <c r="Z29" s="2344"/>
      <c r="AA29" s="2344" t="s">
        <v>548</v>
      </c>
      <c r="AB29" s="2344"/>
      <c r="AC29" s="2344" t="s">
        <v>549</v>
      </c>
      <c r="AD29" s="2344"/>
      <c r="AE29" s="2344" t="s">
        <v>550</v>
      </c>
      <c r="AF29" s="2344"/>
      <c r="AG29" s="2344" t="s">
        <v>551</v>
      </c>
      <c r="AH29" s="2345"/>
      <c r="AI29" s="74"/>
      <c r="AJ29" s="74"/>
      <c r="AK29" s="74"/>
      <c r="AL29" s="74"/>
      <c r="AM29" s="74"/>
    </row>
    <row r="30" spans="1:63" ht="18.75" customHeight="1" x14ac:dyDescent="0.4">
      <c r="A30" s="2299" t="s">
        <v>531</v>
      </c>
      <c r="B30" s="2300"/>
      <c r="C30" s="2300"/>
      <c r="D30" s="2301"/>
      <c r="E30" s="2344"/>
      <c r="F30" s="2344"/>
      <c r="G30" s="2344"/>
      <c r="H30" s="2344"/>
      <c r="I30" s="2344"/>
      <c r="J30" s="2344"/>
      <c r="K30" s="2344"/>
      <c r="L30" s="2344"/>
      <c r="M30" s="2344"/>
      <c r="N30" s="2344"/>
      <c r="O30" s="2344"/>
      <c r="P30" s="2344"/>
      <c r="Q30" s="2344"/>
      <c r="R30" s="2344"/>
      <c r="S30" s="2344"/>
      <c r="T30" s="2344"/>
      <c r="U30" s="2344"/>
      <c r="V30" s="2344"/>
      <c r="W30" s="2344"/>
      <c r="X30" s="2344"/>
      <c r="Y30" s="2344"/>
      <c r="Z30" s="2344"/>
      <c r="AA30" s="2344"/>
      <c r="AB30" s="2344"/>
      <c r="AC30" s="2344"/>
      <c r="AD30" s="2344"/>
      <c r="AE30" s="2344"/>
      <c r="AF30" s="2344"/>
      <c r="AG30" s="2344"/>
      <c r="AH30" s="2345"/>
      <c r="AI30" s="74"/>
      <c r="AJ30" s="74"/>
      <c r="AK30" s="74"/>
      <c r="AL30" s="74"/>
      <c r="AM30" s="74"/>
    </row>
    <row r="31" spans="1:63" ht="18.75" customHeight="1" x14ac:dyDescent="0.4">
      <c r="A31" s="369"/>
      <c r="B31" s="370"/>
      <c r="C31" s="1118" t="s">
        <v>822</v>
      </c>
      <c r="D31" s="826"/>
      <c r="E31" s="2342"/>
      <c r="F31" s="2342"/>
      <c r="G31" s="2342"/>
      <c r="H31" s="2342"/>
      <c r="I31" s="2342"/>
      <c r="J31" s="2342"/>
      <c r="K31" s="2342"/>
      <c r="L31" s="2342"/>
      <c r="M31" s="2342"/>
      <c r="N31" s="2342"/>
      <c r="O31" s="2342"/>
      <c r="P31" s="2342"/>
      <c r="Q31" s="2342"/>
      <c r="R31" s="2342"/>
      <c r="S31" s="2342"/>
      <c r="T31" s="2342"/>
      <c r="U31" s="2342"/>
      <c r="V31" s="2342"/>
      <c r="W31" s="2342"/>
      <c r="X31" s="2342"/>
      <c r="Y31" s="2342"/>
      <c r="Z31" s="2342"/>
      <c r="AA31" s="2342"/>
      <c r="AB31" s="2342"/>
      <c r="AC31" s="2342"/>
      <c r="AD31" s="2342"/>
      <c r="AE31" s="2342"/>
      <c r="AF31" s="2342"/>
      <c r="AG31" s="2342"/>
      <c r="AH31" s="2343"/>
      <c r="AI31" s="74"/>
      <c r="AJ31" s="74"/>
      <c r="AK31" s="74"/>
      <c r="AL31" s="74"/>
      <c r="AM31" s="74"/>
    </row>
    <row r="32" spans="1:63" ht="18.75" customHeight="1" x14ac:dyDescent="0.4">
      <c r="A32" s="371"/>
      <c r="B32" s="372"/>
      <c r="C32" s="1118" t="s">
        <v>823</v>
      </c>
      <c r="D32" s="826"/>
      <c r="E32" s="2342"/>
      <c r="F32" s="2342"/>
      <c r="G32" s="2342"/>
      <c r="H32" s="2342"/>
      <c r="I32" s="2342"/>
      <c r="J32" s="2342"/>
      <c r="K32" s="2342"/>
      <c r="L32" s="2342"/>
      <c r="M32" s="2342"/>
      <c r="N32" s="2342"/>
      <c r="O32" s="2342"/>
      <c r="P32" s="2342"/>
      <c r="Q32" s="2342"/>
      <c r="R32" s="2342"/>
      <c r="S32" s="2342"/>
      <c r="T32" s="2342"/>
      <c r="U32" s="2342"/>
      <c r="V32" s="2342"/>
      <c r="W32" s="2342"/>
      <c r="X32" s="2342"/>
      <c r="Y32" s="2342"/>
      <c r="Z32" s="2342"/>
      <c r="AA32" s="2342"/>
      <c r="AB32" s="2342"/>
      <c r="AC32" s="2342"/>
      <c r="AD32" s="2342"/>
      <c r="AE32" s="2342"/>
      <c r="AF32" s="2342"/>
      <c r="AG32" s="2342"/>
      <c r="AH32" s="2343"/>
      <c r="AI32" s="74"/>
      <c r="AJ32" s="74"/>
      <c r="AK32" s="74"/>
      <c r="AL32" s="74"/>
      <c r="AM32" s="74"/>
    </row>
    <row r="33" spans="1:63" ht="18.75" customHeight="1" x14ac:dyDescent="0.4">
      <c r="A33" s="1077" t="str">
        <f>"R"&amp;表紙・鑑!S3-1</f>
        <v>R7</v>
      </c>
      <c r="B33" s="1076"/>
      <c r="C33" s="1118" t="s">
        <v>824</v>
      </c>
      <c r="D33" s="826"/>
      <c r="E33" s="2342"/>
      <c r="F33" s="2342"/>
      <c r="G33" s="2342"/>
      <c r="H33" s="2342"/>
      <c r="I33" s="2342"/>
      <c r="J33" s="2342"/>
      <c r="K33" s="2342"/>
      <c r="L33" s="2342"/>
      <c r="M33" s="2342"/>
      <c r="N33" s="2342"/>
      <c r="O33" s="2342"/>
      <c r="P33" s="2342"/>
      <c r="Q33" s="2342"/>
      <c r="R33" s="2342"/>
      <c r="S33" s="2342"/>
      <c r="T33" s="2342"/>
      <c r="U33" s="2342"/>
      <c r="V33" s="2342"/>
      <c r="W33" s="2342"/>
      <c r="X33" s="2342"/>
      <c r="Y33" s="2342"/>
      <c r="Z33" s="2342"/>
      <c r="AA33" s="2342"/>
      <c r="AB33" s="2342"/>
      <c r="AC33" s="2342"/>
      <c r="AD33" s="2342"/>
      <c r="AE33" s="2342"/>
      <c r="AF33" s="2342"/>
      <c r="AG33" s="2342"/>
      <c r="AH33" s="2343"/>
      <c r="AI33" s="74"/>
      <c r="AJ33" s="74"/>
      <c r="AK33" s="74"/>
      <c r="AL33" s="74"/>
      <c r="AM33" s="74"/>
    </row>
    <row r="34" spans="1:63" ht="18.75" customHeight="1" x14ac:dyDescent="0.4">
      <c r="A34" s="1077"/>
      <c r="B34" s="1076"/>
      <c r="C34" s="1118" t="s">
        <v>825</v>
      </c>
      <c r="D34" s="826"/>
      <c r="E34" s="2342"/>
      <c r="F34" s="2342"/>
      <c r="G34" s="2342"/>
      <c r="H34" s="2342"/>
      <c r="I34" s="2342"/>
      <c r="J34" s="2342"/>
      <c r="K34" s="2342"/>
      <c r="L34" s="2342"/>
      <c r="M34" s="2342"/>
      <c r="N34" s="2342"/>
      <c r="O34" s="2342"/>
      <c r="P34" s="2342"/>
      <c r="Q34" s="2342"/>
      <c r="R34" s="2342"/>
      <c r="S34" s="2342"/>
      <c r="T34" s="2342"/>
      <c r="U34" s="2342"/>
      <c r="V34" s="2342"/>
      <c r="W34" s="2342"/>
      <c r="X34" s="2342"/>
      <c r="Y34" s="2342"/>
      <c r="Z34" s="2342"/>
      <c r="AA34" s="2342"/>
      <c r="AB34" s="2342"/>
      <c r="AC34" s="2342"/>
      <c r="AD34" s="2342"/>
      <c r="AE34" s="2342"/>
      <c r="AF34" s="2342"/>
      <c r="AG34" s="2342"/>
      <c r="AH34" s="2343"/>
      <c r="AI34" s="74"/>
      <c r="AJ34" s="74"/>
      <c r="AK34" s="74"/>
      <c r="AL34" s="74"/>
      <c r="AM34" s="74"/>
    </row>
    <row r="35" spans="1:63" ht="18.75" customHeight="1" x14ac:dyDescent="0.4">
      <c r="A35" s="1077"/>
      <c r="B35" s="1076"/>
      <c r="C35" s="1118" t="s">
        <v>826</v>
      </c>
      <c r="D35" s="826"/>
      <c r="E35" s="2342"/>
      <c r="F35" s="2342"/>
      <c r="G35" s="2342"/>
      <c r="H35" s="2342"/>
      <c r="I35" s="2342"/>
      <c r="J35" s="2342"/>
      <c r="K35" s="2342"/>
      <c r="L35" s="2342"/>
      <c r="M35" s="2342"/>
      <c r="N35" s="2342"/>
      <c r="O35" s="2342"/>
      <c r="P35" s="2342"/>
      <c r="Q35" s="2342"/>
      <c r="R35" s="2342"/>
      <c r="S35" s="2342"/>
      <c r="T35" s="2342"/>
      <c r="U35" s="2342"/>
      <c r="V35" s="2342"/>
      <c r="W35" s="2342"/>
      <c r="X35" s="2342"/>
      <c r="Y35" s="2342"/>
      <c r="Z35" s="2342"/>
      <c r="AA35" s="2342"/>
      <c r="AB35" s="2342"/>
      <c r="AC35" s="2342"/>
      <c r="AD35" s="2342"/>
      <c r="AE35" s="2342"/>
      <c r="AF35" s="2342"/>
      <c r="AG35" s="2342"/>
      <c r="AH35" s="2343"/>
      <c r="AI35" s="74"/>
      <c r="AJ35" s="74"/>
      <c r="AK35" s="74"/>
      <c r="AL35" s="74"/>
      <c r="AM35" s="74"/>
    </row>
    <row r="36" spans="1:63" ht="18.75" customHeight="1" x14ac:dyDescent="0.4">
      <c r="A36" s="1077" t="s">
        <v>141</v>
      </c>
      <c r="B36" s="1076"/>
      <c r="C36" s="1118" t="s">
        <v>827</v>
      </c>
      <c r="D36" s="826"/>
      <c r="E36" s="2342"/>
      <c r="F36" s="2342"/>
      <c r="G36" s="2342"/>
      <c r="H36" s="2342"/>
      <c r="I36" s="2342"/>
      <c r="J36" s="2342"/>
      <c r="K36" s="2342"/>
      <c r="L36" s="2342"/>
      <c r="M36" s="2342"/>
      <c r="N36" s="2342"/>
      <c r="O36" s="2342"/>
      <c r="P36" s="2342"/>
      <c r="Q36" s="2342"/>
      <c r="R36" s="2342"/>
      <c r="S36" s="2342"/>
      <c r="T36" s="2342"/>
      <c r="U36" s="2342"/>
      <c r="V36" s="2342"/>
      <c r="W36" s="2342"/>
      <c r="X36" s="2342"/>
      <c r="Y36" s="2342"/>
      <c r="Z36" s="2342"/>
      <c r="AA36" s="2342"/>
      <c r="AB36" s="2342"/>
      <c r="AC36" s="2342"/>
      <c r="AD36" s="2342"/>
      <c r="AE36" s="2342"/>
      <c r="AF36" s="2342"/>
      <c r="AG36" s="2342"/>
      <c r="AH36" s="2343"/>
      <c r="AI36" s="74"/>
      <c r="AJ36" s="74"/>
      <c r="AK36" s="74"/>
      <c r="AL36" s="74"/>
      <c r="AM36" s="74"/>
    </row>
    <row r="37" spans="1:63" ht="18.75" customHeight="1" x14ac:dyDescent="0.4">
      <c r="A37" s="1077"/>
      <c r="B37" s="1076"/>
      <c r="C37" s="1118" t="s">
        <v>828</v>
      </c>
      <c r="D37" s="826"/>
      <c r="E37" s="2342"/>
      <c r="F37" s="2342"/>
      <c r="G37" s="2342"/>
      <c r="H37" s="2342"/>
      <c r="I37" s="2342"/>
      <c r="J37" s="2342"/>
      <c r="K37" s="2342"/>
      <c r="L37" s="2342"/>
      <c r="M37" s="2342"/>
      <c r="N37" s="2342"/>
      <c r="O37" s="2342"/>
      <c r="P37" s="2342"/>
      <c r="Q37" s="2342"/>
      <c r="R37" s="2342"/>
      <c r="S37" s="2342"/>
      <c r="T37" s="2342"/>
      <c r="U37" s="2342"/>
      <c r="V37" s="2342"/>
      <c r="W37" s="2342"/>
      <c r="X37" s="2342"/>
      <c r="Y37" s="2342"/>
      <c r="Z37" s="2342"/>
      <c r="AA37" s="2342"/>
      <c r="AB37" s="2342"/>
      <c r="AC37" s="2342"/>
      <c r="AD37" s="2342"/>
      <c r="AE37" s="2342"/>
      <c r="AF37" s="2342"/>
      <c r="AG37" s="2342"/>
      <c r="AH37" s="2343"/>
      <c r="AI37" s="74"/>
      <c r="AJ37" s="74"/>
      <c r="AK37" s="74"/>
      <c r="AL37" s="74"/>
      <c r="AM37" s="74"/>
    </row>
    <row r="38" spans="1:63" ht="18.75" customHeight="1" x14ac:dyDescent="0.4">
      <c r="A38" s="99"/>
      <c r="B38" s="101"/>
      <c r="C38" s="1118" t="s">
        <v>829</v>
      </c>
      <c r="D38" s="826"/>
      <c r="E38" s="2342"/>
      <c r="F38" s="2342"/>
      <c r="G38" s="2342"/>
      <c r="H38" s="2342"/>
      <c r="I38" s="2342"/>
      <c r="J38" s="2342"/>
      <c r="K38" s="2342"/>
      <c r="L38" s="2342"/>
      <c r="M38" s="2342"/>
      <c r="N38" s="2342"/>
      <c r="O38" s="2342"/>
      <c r="P38" s="2342"/>
      <c r="Q38" s="2342"/>
      <c r="R38" s="2342"/>
      <c r="S38" s="2342"/>
      <c r="T38" s="2342"/>
      <c r="U38" s="2342"/>
      <c r="V38" s="2342"/>
      <c r="W38" s="2342"/>
      <c r="X38" s="2342"/>
      <c r="Y38" s="2342"/>
      <c r="Z38" s="2342"/>
      <c r="AA38" s="2342"/>
      <c r="AB38" s="2342"/>
      <c r="AC38" s="2342"/>
      <c r="AD38" s="2342"/>
      <c r="AE38" s="2342"/>
      <c r="AF38" s="2342"/>
      <c r="AG38" s="2342"/>
      <c r="AH38" s="2343"/>
      <c r="AI38" s="74"/>
      <c r="AJ38" s="74"/>
      <c r="AK38" s="74"/>
      <c r="AL38" s="74"/>
      <c r="AM38" s="74"/>
    </row>
    <row r="39" spans="1:63" ht="18.75" customHeight="1" x14ac:dyDescent="0.4">
      <c r="A39" s="324"/>
      <c r="B39" s="373"/>
      <c r="C39" s="1118" t="s">
        <v>830</v>
      </c>
      <c r="D39" s="826"/>
      <c r="E39" s="2342"/>
      <c r="F39" s="2342"/>
      <c r="G39" s="2342"/>
      <c r="H39" s="2342"/>
      <c r="I39" s="2342"/>
      <c r="J39" s="2342"/>
      <c r="K39" s="2342"/>
      <c r="L39" s="2342"/>
      <c r="M39" s="2342"/>
      <c r="N39" s="2342"/>
      <c r="O39" s="2342"/>
      <c r="P39" s="2342"/>
      <c r="Q39" s="2342"/>
      <c r="R39" s="2342"/>
      <c r="S39" s="2342"/>
      <c r="T39" s="2342"/>
      <c r="U39" s="2342"/>
      <c r="V39" s="2342"/>
      <c r="W39" s="2342"/>
      <c r="X39" s="2342"/>
      <c r="Y39" s="2342"/>
      <c r="Z39" s="2342"/>
      <c r="AA39" s="2342"/>
      <c r="AB39" s="2342"/>
      <c r="AC39" s="2342"/>
      <c r="AD39" s="2342"/>
      <c r="AE39" s="2342"/>
      <c r="AF39" s="2342"/>
      <c r="AG39" s="2342"/>
      <c r="AH39" s="2343"/>
      <c r="AI39" s="74"/>
      <c r="AJ39" s="74"/>
      <c r="AK39" s="74"/>
      <c r="AL39" s="74"/>
      <c r="AM39" s="74"/>
    </row>
    <row r="40" spans="1:63" ht="18.75" customHeight="1" x14ac:dyDescent="0.4">
      <c r="A40" s="2293" t="str">
        <f>"R"&amp;表紙・鑑!S3</f>
        <v>R8</v>
      </c>
      <c r="B40" s="1117"/>
      <c r="C40" s="1118" t="s">
        <v>831</v>
      </c>
      <c r="D40" s="826"/>
      <c r="E40" s="2342"/>
      <c r="F40" s="2342"/>
      <c r="G40" s="2342"/>
      <c r="H40" s="2342"/>
      <c r="I40" s="2342"/>
      <c r="J40" s="2342"/>
      <c r="K40" s="2342"/>
      <c r="L40" s="2342"/>
      <c r="M40" s="2342"/>
      <c r="N40" s="2342"/>
      <c r="O40" s="2342"/>
      <c r="P40" s="2342"/>
      <c r="Q40" s="2342"/>
      <c r="R40" s="2342"/>
      <c r="S40" s="2342"/>
      <c r="T40" s="2342"/>
      <c r="U40" s="2342"/>
      <c r="V40" s="2342"/>
      <c r="W40" s="2342"/>
      <c r="X40" s="2342"/>
      <c r="Y40" s="2342"/>
      <c r="Z40" s="2342"/>
      <c r="AA40" s="2342"/>
      <c r="AB40" s="2342"/>
      <c r="AC40" s="2342"/>
      <c r="AD40" s="2342"/>
      <c r="AE40" s="2342"/>
      <c r="AF40" s="2342"/>
      <c r="AG40" s="2342"/>
      <c r="AH40" s="2343"/>
      <c r="AI40" s="74"/>
      <c r="AJ40" s="74"/>
      <c r="AK40" s="74"/>
      <c r="AL40" s="74"/>
      <c r="AM40" s="74"/>
    </row>
    <row r="41" spans="1:63" ht="18.75" customHeight="1" x14ac:dyDescent="0.4">
      <c r="A41" s="1077"/>
      <c r="B41" s="1076"/>
      <c r="C41" s="1118" t="s">
        <v>832</v>
      </c>
      <c r="D41" s="826"/>
      <c r="E41" s="2342"/>
      <c r="F41" s="2342"/>
      <c r="G41" s="2342"/>
      <c r="H41" s="2342"/>
      <c r="I41" s="2342"/>
      <c r="J41" s="2342"/>
      <c r="K41" s="2342"/>
      <c r="L41" s="2342"/>
      <c r="M41" s="2342"/>
      <c r="N41" s="2342"/>
      <c r="O41" s="2342"/>
      <c r="P41" s="2342"/>
      <c r="Q41" s="2342"/>
      <c r="R41" s="2342"/>
      <c r="S41" s="2342"/>
      <c r="T41" s="2342"/>
      <c r="U41" s="2342"/>
      <c r="V41" s="2342"/>
      <c r="W41" s="2342"/>
      <c r="X41" s="2342"/>
      <c r="Y41" s="2342"/>
      <c r="Z41" s="2342"/>
      <c r="AA41" s="2342"/>
      <c r="AB41" s="2342"/>
      <c r="AC41" s="2342"/>
      <c r="AD41" s="2342"/>
      <c r="AE41" s="2342"/>
      <c r="AF41" s="2342"/>
      <c r="AG41" s="2342"/>
      <c r="AH41" s="2343"/>
    </row>
    <row r="42" spans="1:63" ht="18.75" customHeight="1" x14ac:dyDescent="0.4">
      <c r="A42" s="1129" t="s">
        <v>49</v>
      </c>
      <c r="B42" s="2308"/>
      <c r="C42" s="789" t="s">
        <v>833</v>
      </c>
      <c r="D42" s="790"/>
      <c r="E42" s="2342"/>
      <c r="F42" s="2342"/>
      <c r="G42" s="2342"/>
      <c r="H42" s="2342"/>
      <c r="I42" s="2342"/>
      <c r="J42" s="2342"/>
      <c r="K42" s="2342"/>
      <c r="L42" s="2342"/>
      <c r="M42" s="2342"/>
      <c r="N42" s="2342"/>
      <c r="O42" s="2342"/>
      <c r="P42" s="2342"/>
      <c r="Q42" s="2342"/>
      <c r="R42" s="2342"/>
      <c r="S42" s="2342"/>
      <c r="T42" s="2342"/>
      <c r="U42" s="2342"/>
      <c r="V42" s="2342"/>
      <c r="W42" s="2342"/>
      <c r="X42" s="2342"/>
      <c r="Y42" s="2342"/>
      <c r="Z42" s="2342"/>
      <c r="AA42" s="2342"/>
      <c r="AB42" s="2342"/>
      <c r="AC42" s="2342"/>
      <c r="AD42" s="2342"/>
      <c r="AE42" s="2342"/>
      <c r="AF42" s="2342"/>
      <c r="AG42" s="2342"/>
      <c r="AH42" s="2343"/>
    </row>
    <row r="43" spans="1:63" ht="18.75" customHeight="1" x14ac:dyDescent="0.4">
      <c r="A43" s="815" t="s">
        <v>813</v>
      </c>
      <c r="B43" s="782"/>
      <c r="C43" s="782"/>
      <c r="D43" s="790"/>
      <c r="E43" s="2282"/>
      <c r="F43" s="2284"/>
      <c r="G43" s="2282"/>
      <c r="H43" s="2284"/>
      <c r="I43" s="2282"/>
      <c r="J43" s="2284"/>
      <c r="K43" s="2282"/>
      <c r="L43" s="2284"/>
      <c r="M43" s="2282"/>
      <c r="N43" s="2284"/>
      <c r="O43" s="2282"/>
      <c r="P43" s="2284"/>
      <c r="Q43" s="2282"/>
      <c r="R43" s="2284"/>
      <c r="S43" s="2282"/>
      <c r="T43" s="2284"/>
      <c r="U43" s="2282"/>
      <c r="V43" s="2284"/>
      <c r="W43" s="2282"/>
      <c r="X43" s="2284"/>
      <c r="Y43" s="2282"/>
      <c r="Z43" s="2284"/>
      <c r="AA43" s="2282"/>
      <c r="AB43" s="2284"/>
      <c r="AC43" s="2282"/>
      <c r="AD43" s="2284"/>
      <c r="AE43" s="2282"/>
      <c r="AF43" s="2284"/>
      <c r="AG43" s="2282"/>
      <c r="AH43" s="2291"/>
    </row>
    <row r="44" spans="1:63" ht="18.75" customHeight="1" x14ac:dyDescent="0.4">
      <c r="A44" s="815" t="s">
        <v>881</v>
      </c>
      <c r="B44" s="782"/>
      <c r="C44" s="782"/>
      <c r="D44" s="790"/>
      <c r="E44" s="2334">
        <f>SUM(E31:F42)/12</f>
        <v>0</v>
      </c>
      <c r="F44" s="2336"/>
      <c r="G44" s="2334">
        <f t="shared" ref="G44" si="28">SUM(G31:H42)/12</f>
        <v>0</v>
      </c>
      <c r="H44" s="2336"/>
      <c r="I44" s="2334">
        <f t="shared" ref="I44" si="29">SUM(I31:J42)/12</f>
        <v>0</v>
      </c>
      <c r="J44" s="2336"/>
      <c r="K44" s="2334">
        <f t="shared" ref="K44" si="30">SUM(K31:L42)/12</f>
        <v>0</v>
      </c>
      <c r="L44" s="2336"/>
      <c r="M44" s="2334">
        <f t="shared" ref="M44" si="31">SUM(M31:N42)/12</f>
        <v>0</v>
      </c>
      <c r="N44" s="2336"/>
      <c r="O44" s="2334">
        <f t="shared" ref="O44" si="32">SUM(O31:P42)/12</f>
        <v>0</v>
      </c>
      <c r="P44" s="2336"/>
      <c r="Q44" s="2334">
        <f t="shared" ref="Q44" si="33">SUM(Q31:R42)/12</f>
        <v>0</v>
      </c>
      <c r="R44" s="2336"/>
      <c r="S44" s="2334">
        <f t="shared" ref="S44" si="34">SUM(S31:T42)/12</f>
        <v>0</v>
      </c>
      <c r="T44" s="2336"/>
      <c r="U44" s="2334">
        <f t="shared" ref="U44" si="35">SUM(U31:V42)/12</f>
        <v>0</v>
      </c>
      <c r="V44" s="2336"/>
      <c r="W44" s="2334">
        <f t="shared" ref="W44" si="36">SUM(W31:X42)/12</f>
        <v>0</v>
      </c>
      <c r="X44" s="2336"/>
      <c r="Y44" s="2334">
        <f t="shared" ref="Y44" si="37">SUM(Y31:Z42)/12</f>
        <v>0</v>
      </c>
      <c r="Z44" s="2336"/>
      <c r="AA44" s="2334">
        <f t="shared" ref="AA44" si="38">SUM(AA31:AB42)/12</f>
        <v>0</v>
      </c>
      <c r="AB44" s="2336"/>
      <c r="AC44" s="2334">
        <f t="shared" ref="AC44" si="39">SUM(AC31:AD42)/12</f>
        <v>0</v>
      </c>
      <c r="AD44" s="2336"/>
      <c r="AE44" s="2334">
        <f t="shared" ref="AE44" si="40">SUM(AE31:AF42)/12</f>
        <v>0</v>
      </c>
      <c r="AF44" s="2336"/>
      <c r="AG44" s="2334">
        <f t="shared" ref="AG44" si="41">SUM(AG31:AH42)/12</f>
        <v>0</v>
      </c>
      <c r="AH44" s="2340"/>
      <c r="AI44" s="478"/>
      <c r="AJ44" s="478"/>
      <c r="AK44" s="478"/>
      <c r="AL44" s="478"/>
      <c r="AM44" s="478"/>
      <c r="AN44" s="478"/>
      <c r="AO44" s="478"/>
      <c r="AP44" s="478"/>
      <c r="AQ44" s="478"/>
      <c r="AR44" s="478"/>
      <c r="AS44" s="478"/>
      <c r="AT44" s="478"/>
      <c r="AU44" s="478"/>
      <c r="AV44" s="478"/>
      <c r="AW44" s="478"/>
      <c r="AX44" s="478"/>
      <c r="AY44" s="478"/>
      <c r="AZ44" s="478"/>
      <c r="BA44" s="478"/>
      <c r="BB44" s="478"/>
      <c r="BC44" s="478"/>
      <c r="BD44" s="478"/>
      <c r="BE44" s="478"/>
      <c r="BF44" s="478"/>
      <c r="BG44" s="478"/>
      <c r="BH44" s="478"/>
      <c r="BI44" s="478"/>
      <c r="BJ44" s="478"/>
      <c r="BK44" s="478"/>
    </row>
    <row r="45" spans="1:63" ht="18.75" customHeight="1" thickBot="1" x14ac:dyDescent="0.45">
      <c r="A45" s="827" t="s">
        <v>882</v>
      </c>
      <c r="B45" s="828"/>
      <c r="C45" s="828"/>
      <c r="D45" s="829"/>
      <c r="E45" s="2337" t="e">
        <f>E44/E43</f>
        <v>#DIV/0!</v>
      </c>
      <c r="F45" s="2339"/>
      <c r="G45" s="2337" t="e">
        <f t="shared" ref="G45" si="42">G44/G43</f>
        <v>#DIV/0!</v>
      </c>
      <c r="H45" s="2339"/>
      <c r="I45" s="2337" t="e">
        <f t="shared" ref="I45" si="43">I44/I43</f>
        <v>#DIV/0!</v>
      </c>
      <c r="J45" s="2339"/>
      <c r="K45" s="2337" t="e">
        <f t="shared" ref="K45" si="44">K44/K43</f>
        <v>#DIV/0!</v>
      </c>
      <c r="L45" s="2339"/>
      <c r="M45" s="2337" t="e">
        <f t="shared" ref="M45" si="45">M44/M43</f>
        <v>#DIV/0!</v>
      </c>
      <c r="N45" s="2339"/>
      <c r="O45" s="2337" t="e">
        <f t="shared" ref="O45" si="46">O44/O43</f>
        <v>#DIV/0!</v>
      </c>
      <c r="P45" s="2339"/>
      <c r="Q45" s="2337" t="e">
        <f t="shared" ref="Q45" si="47">Q44/Q43</f>
        <v>#DIV/0!</v>
      </c>
      <c r="R45" s="2339"/>
      <c r="S45" s="2337" t="e">
        <f t="shared" ref="S45" si="48">S44/S43</f>
        <v>#DIV/0!</v>
      </c>
      <c r="T45" s="2339"/>
      <c r="U45" s="2337" t="e">
        <f t="shared" ref="U45" si="49">U44/U43</f>
        <v>#DIV/0!</v>
      </c>
      <c r="V45" s="2339"/>
      <c r="W45" s="2337" t="e">
        <f t="shared" ref="W45" si="50">W44/W43</f>
        <v>#DIV/0!</v>
      </c>
      <c r="X45" s="2339"/>
      <c r="Y45" s="2337" t="e">
        <f t="shared" ref="Y45" si="51">Y44/Y43</f>
        <v>#DIV/0!</v>
      </c>
      <c r="Z45" s="2339"/>
      <c r="AA45" s="2337" t="e">
        <f t="shared" ref="AA45" si="52">AA44/AA43</f>
        <v>#DIV/0!</v>
      </c>
      <c r="AB45" s="2339"/>
      <c r="AC45" s="2337" t="e">
        <f t="shared" ref="AC45" si="53">AC44/AC43</f>
        <v>#DIV/0!</v>
      </c>
      <c r="AD45" s="2339"/>
      <c r="AE45" s="2337" t="e">
        <f t="shared" ref="AE45" si="54">AE44/AE43</f>
        <v>#DIV/0!</v>
      </c>
      <c r="AF45" s="2339"/>
      <c r="AG45" s="2337" t="e">
        <f t="shared" ref="AG45" si="55">AG44/AG43</f>
        <v>#DIV/0!</v>
      </c>
      <c r="AH45" s="2341"/>
    </row>
    <row r="46" spans="1:63" ht="18.75" customHeight="1" x14ac:dyDescent="0.4">
      <c r="A46" s="106" t="s">
        <v>13</v>
      </c>
      <c r="B46" s="39" t="s">
        <v>532</v>
      </c>
    </row>
    <row r="47" spans="1:63" ht="18.75" customHeight="1" x14ac:dyDescent="0.4">
      <c r="A47" s="39"/>
      <c r="B47" s="39" t="s">
        <v>552</v>
      </c>
    </row>
    <row r="48" spans="1:63"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sheetData>
  <sheetProtection selectLockedCells="1"/>
  <mergeCells count="553">
    <mergeCell ref="A4:F5"/>
    <mergeCell ref="H4:J5"/>
    <mergeCell ref="M4:Q5"/>
    <mergeCell ref="S4:W5"/>
    <mergeCell ref="X4:AC7"/>
    <mergeCell ref="AF4:AG5"/>
    <mergeCell ref="A6:F7"/>
    <mergeCell ref="H6:J7"/>
    <mergeCell ref="K6:K7"/>
    <mergeCell ref="L6:L7"/>
    <mergeCell ref="A9:D9"/>
    <mergeCell ref="E9:L9"/>
    <mergeCell ref="M9:R9"/>
    <mergeCell ref="S9:T9"/>
    <mergeCell ref="U9:X9"/>
    <mergeCell ref="Y9:AF9"/>
    <mergeCell ref="M6:N7"/>
    <mergeCell ref="O6:O7"/>
    <mergeCell ref="P6:P7"/>
    <mergeCell ref="T6:W7"/>
    <mergeCell ref="AF6:AG7"/>
    <mergeCell ref="A8:H8"/>
    <mergeCell ref="AC8:AH8"/>
    <mergeCell ref="AC10:AD11"/>
    <mergeCell ref="AE10:AF11"/>
    <mergeCell ref="AG10:AH11"/>
    <mergeCell ref="AG9:AH9"/>
    <mergeCell ref="E10:F11"/>
    <mergeCell ref="G10:H11"/>
    <mergeCell ref="I10:J11"/>
    <mergeCell ref="K10:L11"/>
    <mergeCell ref="M10:N11"/>
    <mergeCell ref="O10:P11"/>
    <mergeCell ref="Q10:R11"/>
    <mergeCell ref="S10:T11"/>
    <mergeCell ref="U10:V11"/>
    <mergeCell ref="A11:D11"/>
    <mergeCell ref="C12:D12"/>
    <mergeCell ref="E12:F12"/>
    <mergeCell ref="G12:H12"/>
    <mergeCell ref="I12:J12"/>
    <mergeCell ref="K12:L12"/>
    <mergeCell ref="W10:X11"/>
    <mergeCell ref="Y10:Z11"/>
    <mergeCell ref="AA10:AB11"/>
    <mergeCell ref="Y12:Z12"/>
    <mergeCell ref="AA12:AB12"/>
    <mergeCell ref="AC12:AD12"/>
    <mergeCell ref="AE12:AF12"/>
    <mergeCell ref="AG12:AH12"/>
    <mergeCell ref="C13:D13"/>
    <mergeCell ref="E13:F13"/>
    <mergeCell ref="G13:H13"/>
    <mergeCell ref="I13:J13"/>
    <mergeCell ref="K13:L13"/>
    <mergeCell ref="M12:N12"/>
    <mergeCell ref="O12:P12"/>
    <mergeCell ref="Q12:R12"/>
    <mergeCell ref="S12:T12"/>
    <mergeCell ref="U12:V12"/>
    <mergeCell ref="W12:X12"/>
    <mergeCell ref="Y13:Z13"/>
    <mergeCell ref="AA13:AB13"/>
    <mergeCell ref="AC13:AD13"/>
    <mergeCell ref="AE13:AF13"/>
    <mergeCell ref="AG13:AH13"/>
    <mergeCell ref="U13:V13"/>
    <mergeCell ref="W13:X13"/>
    <mergeCell ref="A14:B16"/>
    <mergeCell ref="C14:D14"/>
    <mergeCell ref="E14:F14"/>
    <mergeCell ref="G14:H14"/>
    <mergeCell ref="I14:J14"/>
    <mergeCell ref="M13:N13"/>
    <mergeCell ref="O13:P13"/>
    <mergeCell ref="Q13:R13"/>
    <mergeCell ref="S13:T13"/>
    <mergeCell ref="W14:X14"/>
    <mergeCell ref="Y14:Z14"/>
    <mergeCell ref="AA14:AB14"/>
    <mergeCell ref="AC14:AD14"/>
    <mergeCell ref="AE14:AF14"/>
    <mergeCell ref="AG14:AH14"/>
    <mergeCell ref="K14:L14"/>
    <mergeCell ref="M14:N14"/>
    <mergeCell ref="O14:P14"/>
    <mergeCell ref="Q14:R14"/>
    <mergeCell ref="S14:T14"/>
    <mergeCell ref="U14:V14"/>
    <mergeCell ref="AA15:AB15"/>
    <mergeCell ref="AC15:AD15"/>
    <mergeCell ref="AE15:AF15"/>
    <mergeCell ref="AG15:AH15"/>
    <mergeCell ref="C16:D16"/>
    <mergeCell ref="E16:F16"/>
    <mergeCell ref="G16:H16"/>
    <mergeCell ref="I16:J16"/>
    <mergeCell ref="K16:L16"/>
    <mergeCell ref="M16:N16"/>
    <mergeCell ref="O15:P15"/>
    <mergeCell ref="Q15:R15"/>
    <mergeCell ref="S15:T15"/>
    <mergeCell ref="U15:V15"/>
    <mergeCell ref="W15:X15"/>
    <mergeCell ref="Y15:Z15"/>
    <mergeCell ref="C15:D15"/>
    <mergeCell ref="E15:F15"/>
    <mergeCell ref="G15:H15"/>
    <mergeCell ref="I15:J15"/>
    <mergeCell ref="K15:L15"/>
    <mergeCell ref="M15:N15"/>
    <mergeCell ref="AA16:AB16"/>
    <mergeCell ref="AC16:AD16"/>
    <mergeCell ref="AE16:AF16"/>
    <mergeCell ref="AG16:AH16"/>
    <mergeCell ref="A17:B18"/>
    <mergeCell ref="C17:D17"/>
    <mergeCell ref="E17:F17"/>
    <mergeCell ref="G17:H17"/>
    <mergeCell ref="I17:J17"/>
    <mergeCell ref="K17:L17"/>
    <mergeCell ref="O16:P16"/>
    <mergeCell ref="Q16:R16"/>
    <mergeCell ref="S16:T16"/>
    <mergeCell ref="U16:V16"/>
    <mergeCell ref="W16:X16"/>
    <mergeCell ref="Y16:Z16"/>
    <mergeCell ref="Y17:Z17"/>
    <mergeCell ref="AA17:AB17"/>
    <mergeCell ref="AC17:AD17"/>
    <mergeCell ref="AE17:AF17"/>
    <mergeCell ref="AG17:AH17"/>
    <mergeCell ref="C18:D18"/>
    <mergeCell ref="E18:F18"/>
    <mergeCell ref="G18:H18"/>
    <mergeCell ref="I18:J18"/>
    <mergeCell ref="K18:L18"/>
    <mergeCell ref="M17:N17"/>
    <mergeCell ref="O17:P17"/>
    <mergeCell ref="Q17:R17"/>
    <mergeCell ref="S17:T17"/>
    <mergeCell ref="U17:V17"/>
    <mergeCell ref="W17:X17"/>
    <mergeCell ref="Y18:Z18"/>
    <mergeCell ref="AA18:AB18"/>
    <mergeCell ref="AC18:AD18"/>
    <mergeCell ref="AE18:AF18"/>
    <mergeCell ref="AG18:AH18"/>
    <mergeCell ref="C19:D19"/>
    <mergeCell ref="E19:F19"/>
    <mergeCell ref="G19:H19"/>
    <mergeCell ref="I19:J19"/>
    <mergeCell ref="K19:L19"/>
    <mergeCell ref="M18:N18"/>
    <mergeCell ref="O18:P18"/>
    <mergeCell ref="Q18:R18"/>
    <mergeCell ref="S18:T18"/>
    <mergeCell ref="U18:V18"/>
    <mergeCell ref="W18:X18"/>
    <mergeCell ref="Y19:Z19"/>
    <mergeCell ref="AA19:AB19"/>
    <mergeCell ref="AC19:AD19"/>
    <mergeCell ref="AE19:AF19"/>
    <mergeCell ref="AG19:AH19"/>
    <mergeCell ref="U19:V19"/>
    <mergeCell ref="W19:X19"/>
    <mergeCell ref="C20:D20"/>
    <mergeCell ref="E20:F20"/>
    <mergeCell ref="G20:H20"/>
    <mergeCell ref="I20:J20"/>
    <mergeCell ref="K20:L20"/>
    <mergeCell ref="M19:N19"/>
    <mergeCell ref="O19:P19"/>
    <mergeCell ref="Q19:R19"/>
    <mergeCell ref="S19:T19"/>
    <mergeCell ref="Y20:Z20"/>
    <mergeCell ref="AA20:AB20"/>
    <mergeCell ref="AC20:AD20"/>
    <mergeCell ref="AE20:AF20"/>
    <mergeCell ref="AG20:AH20"/>
    <mergeCell ref="A21:B22"/>
    <mergeCell ref="C21:D21"/>
    <mergeCell ref="E21:F21"/>
    <mergeCell ref="G21:H21"/>
    <mergeCell ref="I21:J21"/>
    <mergeCell ref="M20:N20"/>
    <mergeCell ref="O20:P20"/>
    <mergeCell ref="Q20:R20"/>
    <mergeCell ref="S20:T20"/>
    <mergeCell ref="U20:V20"/>
    <mergeCell ref="W20:X20"/>
    <mergeCell ref="W21:X21"/>
    <mergeCell ref="Y21:Z21"/>
    <mergeCell ref="AA21:AB21"/>
    <mergeCell ref="AC21:AD21"/>
    <mergeCell ref="AE21:AF21"/>
    <mergeCell ref="AG21:AH21"/>
    <mergeCell ref="K21:L21"/>
    <mergeCell ref="M21:N21"/>
    <mergeCell ref="O21:P21"/>
    <mergeCell ref="Q21:R21"/>
    <mergeCell ref="S21:T21"/>
    <mergeCell ref="U21:V21"/>
    <mergeCell ref="AA22:AB22"/>
    <mergeCell ref="AC22:AD22"/>
    <mergeCell ref="AE22:AF22"/>
    <mergeCell ref="AG22:AH22"/>
    <mergeCell ref="A23:B23"/>
    <mergeCell ref="C23:D23"/>
    <mergeCell ref="E23:F23"/>
    <mergeCell ref="G23:H23"/>
    <mergeCell ref="I23:J23"/>
    <mergeCell ref="K23:L23"/>
    <mergeCell ref="O22:P22"/>
    <mergeCell ref="Q22:R22"/>
    <mergeCell ref="S22:T22"/>
    <mergeCell ref="U22:V22"/>
    <mergeCell ref="W22:X22"/>
    <mergeCell ref="Y22:Z22"/>
    <mergeCell ref="C22:D22"/>
    <mergeCell ref="E22:F22"/>
    <mergeCell ref="G22:H22"/>
    <mergeCell ref="I22:J22"/>
    <mergeCell ref="K22:L22"/>
    <mergeCell ref="M22:N22"/>
    <mergeCell ref="Y23:Z23"/>
    <mergeCell ref="AA23:AB23"/>
    <mergeCell ref="AC23:AD23"/>
    <mergeCell ref="AE23:AF23"/>
    <mergeCell ref="AG23:AH23"/>
    <mergeCell ref="M23:N23"/>
    <mergeCell ref="O23:P23"/>
    <mergeCell ref="Q23:R23"/>
    <mergeCell ref="S23:T23"/>
    <mergeCell ref="U23:V23"/>
    <mergeCell ref="W23:X23"/>
    <mergeCell ref="A27:H27"/>
    <mergeCell ref="AC27:AH27"/>
    <mergeCell ref="A28:D28"/>
    <mergeCell ref="E28:L28"/>
    <mergeCell ref="M28:R28"/>
    <mergeCell ref="S28:T28"/>
    <mergeCell ref="U28:X28"/>
    <mergeCell ref="Y28:AF28"/>
    <mergeCell ref="A24:D24"/>
    <mergeCell ref="O24:P24"/>
    <mergeCell ref="O25:P25"/>
    <mergeCell ref="O26:P26"/>
    <mergeCell ref="Q24:R24"/>
    <mergeCell ref="Q25:R25"/>
    <mergeCell ref="G25:H25"/>
    <mergeCell ref="G26:H26"/>
    <mergeCell ref="U24:V24"/>
    <mergeCell ref="U25:V25"/>
    <mergeCell ref="U26:V26"/>
    <mergeCell ref="W24:X24"/>
    <mergeCell ref="W25:X25"/>
    <mergeCell ref="W26:X26"/>
    <mergeCell ref="Y24:Z24"/>
    <mergeCell ref="Y25:Z25"/>
    <mergeCell ref="AA29:AB30"/>
    <mergeCell ref="Y31:Z31"/>
    <mergeCell ref="AA31:AB31"/>
    <mergeCell ref="AC29:AD30"/>
    <mergeCell ref="AE29:AF30"/>
    <mergeCell ref="AG29:AH30"/>
    <mergeCell ref="AG28:AH28"/>
    <mergeCell ref="E29:F30"/>
    <mergeCell ref="G29:H30"/>
    <mergeCell ref="I29:J30"/>
    <mergeCell ref="K29:L30"/>
    <mergeCell ref="M29:N30"/>
    <mergeCell ref="O29:P30"/>
    <mergeCell ref="Q29:R30"/>
    <mergeCell ref="S29:T30"/>
    <mergeCell ref="U29:V30"/>
    <mergeCell ref="AC31:AD31"/>
    <mergeCell ref="AE31:AF31"/>
    <mergeCell ref="AG31:AH31"/>
    <mergeCell ref="A30:D30"/>
    <mergeCell ref="C31:D31"/>
    <mergeCell ref="E31:F31"/>
    <mergeCell ref="G31:H31"/>
    <mergeCell ref="I31:J31"/>
    <mergeCell ref="K31:L31"/>
    <mergeCell ref="W29:X30"/>
    <mergeCell ref="Y29:Z30"/>
    <mergeCell ref="M32:N32"/>
    <mergeCell ref="O32:P32"/>
    <mergeCell ref="Q32:R32"/>
    <mergeCell ref="S32:T32"/>
    <mergeCell ref="C32:D32"/>
    <mergeCell ref="E32:F32"/>
    <mergeCell ref="G32:H32"/>
    <mergeCell ref="I32:J32"/>
    <mergeCell ref="K32:L32"/>
    <mergeCell ref="M31:N31"/>
    <mergeCell ref="O31:P31"/>
    <mergeCell ref="Q31:R31"/>
    <mergeCell ref="S31:T31"/>
    <mergeCell ref="U31:V31"/>
    <mergeCell ref="W31:X31"/>
    <mergeCell ref="Y32:Z32"/>
    <mergeCell ref="AA32:AB32"/>
    <mergeCell ref="AC32:AD32"/>
    <mergeCell ref="AE32:AF32"/>
    <mergeCell ref="AG32:AH32"/>
    <mergeCell ref="U32:V32"/>
    <mergeCell ref="AE33:AF33"/>
    <mergeCell ref="AG33:AH33"/>
    <mergeCell ref="U33:V33"/>
    <mergeCell ref="W32:X32"/>
    <mergeCell ref="W33:X33"/>
    <mergeCell ref="Y33:Z33"/>
    <mergeCell ref="AA33:AB33"/>
    <mergeCell ref="AC33:AD33"/>
    <mergeCell ref="I37:J37"/>
    <mergeCell ref="K37:L37"/>
    <mergeCell ref="AA34:AB34"/>
    <mergeCell ref="AC34:AD34"/>
    <mergeCell ref="U36:V36"/>
    <mergeCell ref="W36:X36"/>
    <mergeCell ref="Y37:Z37"/>
    <mergeCell ref="AA37:AB37"/>
    <mergeCell ref="AC37:AD37"/>
    <mergeCell ref="Y36:Z36"/>
    <mergeCell ref="AA36:AB36"/>
    <mergeCell ref="AC36:AD36"/>
    <mergeCell ref="U35:V35"/>
    <mergeCell ref="W35:X35"/>
    <mergeCell ref="Y35:Z35"/>
    <mergeCell ref="AC35:AD35"/>
    <mergeCell ref="K34:L34"/>
    <mergeCell ref="AA35:AB35"/>
    <mergeCell ref="AE34:AF34"/>
    <mergeCell ref="AG34:AH34"/>
    <mergeCell ref="C35:D35"/>
    <mergeCell ref="E35:F35"/>
    <mergeCell ref="G35:H35"/>
    <mergeCell ref="I35:J35"/>
    <mergeCell ref="K35:L35"/>
    <mergeCell ref="M35:N35"/>
    <mergeCell ref="O34:P34"/>
    <mergeCell ref="Q34:R34"/>
    <mergeCell ref="S34:T34"/>
    <mergeCell ref="U34:V34"/>
    <mergeCell ref="W34:X34"/>
    <mergeCell ref="Y34:Z34"/>
    <mergeCell ref="C34:D34"/>
    <mergeCell ref="E34:F34"/>
    <mergeCell ref="G34:H34"/>
    <mergeCell ref="AE35:AF35"/>
    <mergeCell ref="AG35:AH35"/>
    <mergeCell ref="A36:B37"/>
    <mergeCell ref="C36:D36"/>
    <mergeCell ref="E36:F36"/>
    <mergeCell ref="G36:H36"/>
    <mergeCell ref="I36:J36"/>
    <mergeCell ref="K36:L36"/>
    <mergeCell ref="O35:P35"/>
    <mergeCell ref="Q35:R35"/>
    <mergeCell ref="S35:T35"/>
    <mergeCell ref="A33:B35"/>
    <mergeCell ref="M34:N34"/>
    <mergeCell ref="K33:L33"/>
    <mergeCell ref="M33:N33"/>
    <mergeCell ref="O33:P33"/>
    <mergeCell ref="Q33:R33"/>
    <mergeCell ref="S33:T33"/>
    <mergeCell ref="C33:D33"/>
    <mergeCell ref="E33:F33"/>
    <mergeCell ref="G33:H33"/>
    <mergeCell ref="I33:J33"/>
    <mergeCell ref="I34:J34"/>
    <mergeCell ref="C37:D37"/>
    <mergeCell ref="E37:F37"/>
    <mergeCell ref="G37:H37"/>
    <mergeCell ref="AE36:AF36"/>
    <mergeCell ref="AG36:AH36"/>
    <mergeCell ref="K38:L38"/>
    <mergeCell ref="M37:N37"/>
    <mergeCell ref="O37:P37"/>
    <mergeCell ref="Q37:R37"/>
    <mergeCell ref="S37:T37"/>
    <mergeCell ref="M36:N36"/>
    <mergeCell ref="O36:P36"/>
    <mergeCell ref="Q36:R36"/>
    <mergeCell ref="S36:T36"/>
    <mergeCell ref="AE37:AF37"/>
    <mergeCell ref="AG37:AH37"/>
    <mergeCell ref="U37:V37"/>
    <mergeCell ref="W37:X37"/>
    <mergeCell ref="Y38:Z38"/>
    <mergeCell ref="AA38:AB38"/>
    <mergeCell ref="AC38:AD38"/>
    <mergeCell ref="AE38:AF38"/>
    <mergeCell ref="AG38:AH38"/>
    <mergeCell ref="U38:V38"/>
    <mergeCell ref="W38:X38"/>
    <mergeCell ref="W39:X39"/>
    <mergeCell ref="W40:X40"/>
    <mergeCell ref="Y40:Z40"/>
    <mergeCell ref="AA40:AB40"/>
    <mergeCell ref="AC40:AD40"/>
    <mergeCell ref="AE40:AF40"/>
    <mergeCell ref="AG40:AH40"/>
    <mergeCell ref="K40:L40"/>
    <mergeCell ref="M40:N40"/>
    <mergeCell ref="O40:P40"/>
    <mergeCell ref="Q40:R40"/>
    <mergeCell ref="S40:T40"/>
    <mergeCell ref="U40:V40"/>
    <mergeCell ref="M39:N39"/>
    <mergeCell ref="O39:P39"/>
    <mergeCell ref="Q39:R39"/>
    <mergeCell ref="S39:T39"/>
    <mergeCell ref="K39:L39"/>
    <mergeCell ref="Y39:Z39"/>
    <mergeCell ref="AA39:AB39"/>
    <mergeCell ref="AC39:AD39"/>
    <mergeCell ref="AE39:AF39"/>
    <mergeCell ref="AG39:AH39"/>
    <mergeCell ref="U39:V39"/>
    <mergeCell ref="AE41:AF41"/>
    <mergeCell ref="AG41:AH41"/>
    <mergeCell ref="A42:B42"/>
    <mergeCell ref="C42:D42"/>
    <mergeCell ref="E42:F42"/>
    <mergeCell ref="G42:H42"/>
    <mergeCell ref="I42:J42"/>
    <mergeCell ref="K42:L42"/>
    <mergeCell ref="O41:P41"/>
    <mergeCell ref="Q41:R41"/>
    <mergeCell ref="S41:T41"/>
    <mergeCell ref="U41:V41"/>
    <mergeCell ref="W41:X41"/>
    <mergeCell ref="Y41:Z41"/>
    <mergeCell ref="C41:D41"/>
    <mergeCell ref="E41:F41"/>
    <mergeCell ref="G41:H41"/>
    <mergeCell ref="I41:J41"/>
    <mergeCell ref="Y42:Z42"/>
    <mergeCell ref="AA42:AB42"/>
    <mergeCell ref="AC42:AD42"/>
    <mergeCell ref="AE42:AF42"/>
    <mergeCell ref="A40:B41"/>
    <mergeCell ref="C40:D40"/>
    <mergeCell ref="Q45:R45"/>
    <mergeCell ref="S43:T43"/>
    <mergeCell ref="S44:T44"/>
    <mergeCell ref="S45:T45"/>
    <mergeCell ref="U43:V43"/>
    <mergeCell ref="U44:V44"/>
    <mergeCell ref="U45:V45"/>
    <mergeCell ref="AA41:AB41"/>
    <mergeCell ref="AC41:AD41"/>
    <mergeCell ref="AG42:AH42"/>
    <mergeCell ref="M42:N42"/>
    <mergeCell ref="O42:P42"/>
    <mergeCell ref="Q42:R42"/>
    <mergeCell ref="S42:T42"/>
    <mergeCell ref="U42:V42"/>
    <mergeCell ref="W42:X42"/>
    <mergeCell ref="A45:D45"/>
    <mergeCell ref="I24:J24"/>
    <mergeCell ref="I25:J25"/>
    <mergeCell ref="I26:J26"/>
    <mergeCell ref="K24:L24"/>
    <mergeCell ref="K25:L25"/>
    <mergeCell ref="K26:L26"/>
    <mergeCell ref="M24:N24"/>
    <mergeCell ref="M25:N25"/>
    <mergeCell ref="M26:N26"/>
    <mergeCell ref="E25:F25"/>
    <mergeCell ref="A43:D43"/>
    <mergeCell ref="E24:F24"/>
    <mergeCell ref="E26:F26"/>
    <mergeCell ref="A25:D25"/>
    <mergeCell ref="A26:D26"/>
    <mergeCell ref="G24:H24"/>
    <mergeCell ref="A44:D44"/>
    <mergeCell ref="K41:L41"/>
    <mergeCell ref="M41:N41"/>
    <mergeCell ref="C39:D39"/>
    <mergeCell ref="E39:F39"/>
    <mergeCell ref="Q26:R26"/>
    <mergeCell ref="S24:T24"/>
    <mergeCell ref="S25:T25"/>
    <mergeCell ref="S26:T26"/>
    <mergeCell ref="Q43:R43"/>
    <mergeCell ref="Q44:R44"/>
    <mergeCell ref="E40:F40"/>
    <mergeCell ref="G40:H40"/>
    <mergeCell ref="I40:J40"/>
    <mergeCell ref="G39:H39"/>
    <mergeCell ref="I39:J39"/>
    <mergeCell ref="M38:N38"/>
    <mergeCell ref="O38:P38"/>
    <mergeCell ref="Q38:R38"/>
    <mergeCell ref="S38:T38"/>
    <mergeCell ref="C38:D38"/>
    <mergeCell ref="E38:F38"/>
    <mergeCell ref="G38:H38"/>
    <mergeCell ref="I38:J38"/>
    <mergeCell ref="Y26:Z26"/>
    <mergeCell ref="AA24:AB24"/>
    <mergeCell ref="AA25:AB25"/>
    <mergeCell ref="AA26:AB26"/>
    <mergeCell ref="AC24:AD24"/>
    <mergeCell ref="AC25:AD25"/>
    <mergeCell ref="AC26:AD26"/>
    <mergeCell ref="AE24:AF24"/>
    <mergeCell ref="AE25:AF25"/>
    <mergeCell ref="AE26:AF26"/>
    <mergeCell ref="AG24:AH24"/>
    <mergeCell ref="AG25:AH25"/>
    <mergeCell ref="AG26:AH26"/>
    <mergeCell ref="E43:F43"/>
    <mergeCell ref="E44:F44"/>
    <mergeCell ref="E45:F45"/>
    <mergeCell ref="G43:H43"/>
    <mergeCell ref="G44:H44"/>
    <mergeCell ref="G45:H45"/>
    <mergeCell ref="I43:J43"/>
    <mergeCell ref="I44:J44"/>
    <mergeCell ref="I45:J45"/>
    <mergeCell ref="K43:L43"/>
    <mergeCell ref="K44:L44"/>
    <mergeCell ref="K45:L45"/>
    <mergeCell ref="M43:N43"/>
    <mergeCell ref="M44:N44"/>
    <mergeCell ref="M45:N45"/>
    <mergeCell ref="O43:P43"/>
    <mergeCell ref="O44:P44"/>
    <mergeCell ref="O45:P45"/>
    <mergeCell ref="W43:X43"/>
    <mergeCell ref="W44:X44"/>
    <mergeCell ref="W45:X45"/>
    <mergeCell ref="AE43:AF43"/>
    <mergeCell ref="AE44:AF44"/>
    <mergeCell ref="AE45:AF45"/>
    <mergeCell ref="AG43:AH43"/>
    <mergeCell ref="AG44:AH44"/>
    <mergeCell ref="AG45:AH45"/>
    <mergeCell ref="Y43:Z43"/>
    <mergeCell ref="Y44:Z44"/>
    <mergeCell ref="Y45:Z45"/>
    <mergeCell ref="AA43:AB43"/>
    <mergeCell ref="AA44:AB44"/>
    <mergeCell ref="AA45:AB45"/>
    <mergeCell ref="AC43:AD43"/>
    <mergeCell ref="AC44:AD44"/>
    <mergeCell ref="AC45:AD45"/>
  </mergeCells>
  <phoneticPr fontId="4"/>
  <printOptions horizontalCentered="1" verticalCentered="1"/>
  <pageMargins left="0.70866141732283472" right="0.19685039370078741" top="0.39370078740157483" bottom="0.39370078740157483" header="0.39370078740157483" footer="0"/>
  <pageSetup paperSize="9" scale="59" orientation="landscape" blackAndWhite="1" cellComments="asDisplayed" horizontalDpi="300" verticalDpi="300" r:id="rId1"/>
  <headerFooter scaleWithDoc="0">
    <oddFooter>&amp;C20/24&amp;R&amp;F</oddFooter>
  </headerFooter>
  <colBreaks count="1" manualBreakCount="1">
    <brk id="34" max="37" man="1"/>
  </col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6</xdr:col>
                    <xdr:colOff>137160</xdr:colOff>
                    <xdr:row>3</xdr:row>
                    <xdr:rowOff>114300</xdr:rowOff>
                  </from>
                  <to>
                    <xdr:col>7</xdr:col>
                    <xdr:colOff>30480</xdr:colOff>
                    <xdr:row>4</xdr:row>
                    <xdr:rowOff>114300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11</xdr:col>
                    <xdr:colOff>68580</xdr:colOff>
                    <xdr:row>3</xdr:row>
                    <xdr:rowOff>121920</xdr:rowOff>
                  </from>
                  <to>
                    <xdr:col>11</xdr:col>
                    <xdr:colOff>312420</xdr:colOff>
                    <xdr:row>4</xdr:row>
                    <xdr:rowOff>121920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17</xdr:col>
                    <xdr:colOff>68580</xdr:colOff>
                    <xdr:row>3</xdr:row>
                    <xdr:rowOff>121920</xdr:rowOff>
                  </from>
                  <to>
                    <xdr:col>17</xdr:col>
                    <xdr:colOff>312420</xdr:colOff>
                    <xdr:row>4</xdr:row>
                    <xdr:rowOff>121920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6</xdr:col>
                    <xdr:colOff>68580</xdr:colOff>
                    <xdr:row>5</xdr:row>
                    <xdr:rowOff>121920</xdr:rowOff>
                  </from>
                  <to>
                    <xdr:col>6</xdr:col>
                    <xdr:colOff>312420</xdr:colOff>
                    <xdr:row>6</xdr:row>
                    <xdr:rowOff>121920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18</xdr:col>
                    <xdr:colOff>68580</xdr:colOff>
                    <xdr:row>5</xdr:row>
                    <xdr:rowOff>121920</xdr:rowOff>
                  </from>
                  <to>
                    <xdr:col>18</xdr:col>
                    <xdr:colOff>312420</xdr:colOff>
                    <xdr:row>6</xdr:row>
                    <xdr:rowOff>121920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30</xdr:col>
                    <xdr:colOff>68580</xdr:colOff>
                    <xdr:row>3</xdr:row>
                    <xdr:rowOff>121920</xdr:rowOff>
                  </from>
                  <to>
                    <xdr:col>30</xdr:col>
                    <xdr:colOff>312420</xdr:colOff>
                    <xdr:row>4</xdr:row>
                    <xdr:rowOff>121920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30</xdr:col>
                    <xdr:colOff>68580</xdr:colOff>
                    <xdr:row>5</xdr:row>
                    <xdr:rowOff>121920</xdr:rowOff>
                  </from>
                  <to>
                    <xdr:col>30</xdr:col>
                    <xdr:colOff>312420</xdr:colOff>
                    <xdr:row>6</xdr:row>
                    <xdr:rowOff>121920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8C2D-4A4B-4CB7-8429-5ED7526CF03E}">
  <sheetPr>
    <tabColor theme="7" tint="0.79998168889431442"/>
    <pageSetUpPr fitToPage="1"/>
  </sheetPr>
  <dimension ref="A1:BP102"/>
  <sheetViews>
    <sheetView view="pageBreakPreview" zoomScale="82" zoomScaleNormal="70" zoomScaleSheetLayoutView="82" workbookViewId="0">
      <selection activeCell="AH28" sqref="AH28"/>
    </sheetView>
  </sheetViews>
  <sheetFormatPr defaultRowHeight="16.8" x14ac:dyDescent="0.4"/>
  <cols>
    <col min="1" max="56" width="4.3984375" style="16" customWidth="1"/>
    <col min="57" max="68" width="4.3984375" style="358" customWidth="1"/>
    <col min="69" max="71" width="4.3984375" style="8" customWidth="1"/>
    <col min="72" max="256" width="9" style="8"/>
    <col min="257" max="327" width="4.3984375" style="8" customWidth="1"/>
    <col min="328" max="512" width="9" style="8"/>
    <col min="513" max="583" width="4.3984375" style="8" customWidth="1"/>
    <col min="584" max="768" width="9" style="8"/>
    <col min="769" max="839" width="4.3984375" style="8" customWidth="1"/>
    <col min="840" max="1024" width="9" style="8"/>
    <col min="1025" max="1095" width="4.3984375" style="8" customWidth="1"/>
    <col min="1096" max="1280" width="9" style="8"/>
    <col min="1281" max="1351" width="4.3984375" style="8" customWidth="1"/>
    <col min="1352" max="1536" width="9" style="8"/>
    <col min="1537" max="1607" width="4.3984375" style="8" customWidth="1"/>
    <col min="1608" max="1792" width="9" style="8"/>
    <col min="1793" max="1863" width="4.3984375" style="8" customWidth="1"/>
    <col min="1864" max="2048" width="9" style="8"/>
    <col min="2049" max="2119" width="4.3984375" style="8" customWidth="1"/>
    <col min="2120" max="2304" width="9" style="8"/>
    <col min="2305" max="2375" width="4.3984375" style="8" customWidth="1"/>
    <col min="2376" max="2560" width="9" style="8"/>
    <col min="2561" max="2631" width="4.3984375" style="8" customWidth="1"/>
    <col min="2632" max="2816" width="9" style="8"/>
    <col min="2817" max="2887" width="4.3984375" style="8" customWidth="1"/>
    <col min="2888" max="3072" width="9" style="8"/>
    <col min="3073" max="3143" width="4.3984375" style="8" customWidth="1"/>
    <col min="3144" max="3328" width="9" style="8"/>
    <col min="3329" max="3399" width="4.3984375" style="8" customWidth="1"/>
    <col min="3400" max="3584" width="9" style="8"/>
    <col min="3585" max="3655" width="4.3984375" style="8" customWidth="1"/>
    <col min="3656" max="3840" width="9" style="8"/>
    <col min="3841" max="3911" width="4.3984375" style="8" customWidth="1"/>
    <col min="3912" max="4096" width="9" style="8"/>
    <col min="4097" max="4167" width="4.3984375" style="8" customWidth="1"/>
    <col min="4168" max="4352" width="9" style="8"/>
    <col min="4353" max="4423" width="4.3984375" style="8" customWidth="1"/>
    <col min="4424" max="4608" width="9" style="8"/>
    <col min="4609" max="4679" width="4.3984375" style="8" customWidth="1"/>
    <col min="4680" max="4864" width="9" style="8"/>
    <col min="4865" max="4935" width="4.3984375" style="8" customWidth="1"/>
    <col min="4936" max="5120" width="9" style="8"/>
    <col min="5121" max="5191" width="4.3984375" style="8" customWidth="1"/>
    <col min="5192" max="5376" width="9" style="8"/>
    <col min="5377" max="5447" width="4.3984375" style="8" customWidth="1"/>
    <col min="5448" max="5632" width="9" style="8"/>
    <col min="5633" max="5703" width="4.3984375" style="8" customWidth="1"/>
    <col min="5704" max="5888" width="9" style="8"/>
    <col min="5889" max="5959" width="4.3984375" style="8" customWidth="1"/>
    <col min="5960" max="6144" width="9" style="8"/>
    <col min="6145" max="6215" width="4.3984375" style="8" customWidth="1"/>
    <col min="6216" max="6400" width="9" style="8"/>
    <col min="6401" max="6471" width="4.3984375" style="8" customWidth="1"/>
    <col min="6472" max="6656" width="9" style="8"/>
    <col min="6657" max="6727" width="4.3984375" style="8" customWidth="1"/>
    <col min="6728" max="6912" width="9" style="8"/>
    <col min="6913" max="6983" width="4.3984375" style="8" customWidth="1"/>
    <col min="6984" max="7168" width="9" style="8"/>
    <col min="7169" max="7239" width="4.3984375" style="8" customWidth="1"/>
    <col min="7240" max="7424" width="9" style="8"/>
    <col min="7425" max="7495" width="4.3984375" style="8" customWidth="1"/>
    <col min="7496" max="7680" width="9" style="8"/>
    <col min="7681" max="7751" width="4.3984375" style="8" customWidth="1"/>
    <col min="7752" max="7936" width="9" style="8"/>
    <col min="7937" max="8007" width="4.3984375" style="8" customWidth="1"/>
    <col min="8008" max="8192" width="9" style="8"/>
    <col min="8193" max="8263" width="4.3984375" style="8" customWidth="1"/>
    <col min="8264" max="8448" width="9" style="8"/>
    <col min="8449" max="8519" width="4.3984375" style="8" customWidth="1"/>
    <col min="8520" max="8704" width="9" style="8"/>
    <col min="8705" max="8775" width="4.3984375" style="8" customWidth="1"/>
    <col min="8776" max="8960" width="9" style="8"/>
    <col min="8961" max="9031" width="4.3984375" style="8" customWidth="1"/>
    <col min="9032" max="9216" width="9" style="8"/>
    <col min="9217" max="9287" width="4.3984375" style="8" customWidth="1"/>
    <col min="9288" max="9472" width="9" style="8"/>
    <col min="9473" max="9543" width="4.3984375" style="8" customWidth="1"/>
    <col min="9544" max="9728" width="9" style="8"/>
    <col min="9729" max="9799" width="4.3984375" style="8" customWidth="1"/>
    <col min="9800" max="9984" width="9" style="8"/>
    <col min="9985" max="10055" width="4.3984375" style="8" customWidth="1"/>
    <col min="10056" max="10240" width="9" style="8"/>
    <col min="10241" max="10311" width="4.3984375" style="8" customWidth="1"/>
    <col min="10312" max="10496" width="9" style="8"/>
    <col min="10497" max="10567" width="4.3984375" style="8" customWidth="1"/>
    <col min="10568" max="10752" width="9" style="8"/>
    <col min="10753" max="10823" width="4.3984375" style="8" customWidth="1"/>
    <col min="10824" max="11008" width="9" style="8"/>
    <col min="11009" max="11079" width="4.3984375" style="8" customWidth="1"/>
    <col min="11080" max="11264" width="9" style="8"/>
    <col min="11265" max="11335" width="4.3984375" style="8" customWidth="1"/>
    <col min="11336" max="11520" width="9" style="8"/>
    <col min="11521" max="11591" width="4.3984375" style="8" customWidth="1"/>
    <col min="11592" max="11776" width="9" style="8"/>
    <col min="11777" max="11847" width="4.3984375" style="8" customWidth="1"/>
    <col min="11848" max="12032" width="9" style="8"/>
    <col min="12033" max="12103" width="4.3984375" style="8" customWidth="1"/>
    <col min="12104" max="12288" width="9" style="8"/>
    <col min="12289" max="12359" width="4.3984375" style="8" customWidth="1"/>
    <col min="12360" max="12544" width="9" style="8"/>
    <col min="12545" max="12615" width="4.3984375" style="8" customWidth="1"/>
    <col min="12616" max="12800" width="9" style="8"/>
    <col min="12801" max="12871" width="4.3984375" style="8" customWidth="1"/>
    <col min="12872" max="13056" width="9" style="8"/>
    <col min="13057" max="13127" width="4.3984375" style="8" customWidth="1"/>
    <col min="13128" max="13312" width="9" style="8"/>
    <col min="13313" max="13383" width="4.3984375" style="8" customWidth="1"/>
    <col min="13384" max="13568" width="9" style="8"/>
    <col min="13569" max="13639" width="4.3984375" style="8" customWidth="1"/>
    <col min="13640" max="13824" width="9" style="8"/>
    <col min="13825" max="13895" width="4.3984375" style="8" customWidth="1"/>
    <col min="13896" max="14080" width="9" style="8"/>
    <col min="14081" max="14151" width="4.3984375" style="8" customWidth="1"/>
    <col min="14152" max="14336" width="9" style="8"/>
    <col min="14337" max="14407" width="4.3984375" style="8" customWidth="1"/>
    <col min="14408" max="14592" width="9" style="8"/>
    <col min="14593" max="14663" width="4.3984375" style="8" customWidth="1"/>
    <col min="14664" max="14848" width="9" style="8"/>
    <col min="14849" max="14919" width="4.3984375" style="8" customWidth="1"/>
    <col min="14920" max="15104" width="9" style="8"/>
    <col min="15105" max="15175" width="4.3984375" style="8" customWidth="1"/>
    <col min="15176" max="15360" width="9" style="8"/>
    <col min="15361" max="15431" width="4.3984375" style="8" customWidth="1"/>
    <col min="15432" max="15616" width="9" style="8"/>
    <col min="15617" max="15687" width="4.3984375" style="8" customWidth="1"/>
    <col min="15688" max="15872" width="9" style="8"/>
    <col min="15873" max="15943" width="4.3984375" style="8" customWidth="1"/>
    <col min="15944" max="16128" width="9" style="8"/>
    <col min="16129" max="16199" width="4.3984375" style="8" customWidth="1"/>
    <col min="16200" max="16384" width="9" style="8"/>
  </cols>
  <sheetData>
    <row r="1" spans="1:38" ht="19.5" customHeight="1" x14ac:dyDescent="0.4">
      <c r="A1" s="152" t="s">
        <v>810</v>
      </c>
      <c r="B1" s="318"/>
      <c r="C1" s="318"/>
      <c r="D1" s="318"/>
      <c r="E1" s="318"/>
      <c r="F1" s="318"/>
      <c r="G1" s="318"/>
      <c r="H1" s="318"/>
      <c r="I1" s="318"/>
      <c r="J1" s="318"/>
      <c r="K1" s="318"/>
      <c r="L1" s="318"/>
      <c r="M1" s="318"/>
      <c r="N1" s="318"/>
      <c r="O1" s="318"/>
      <c r="P1" s="318"/>
      <c r="Q1" s="318"/>
      <c r="R1" s="318"/>
      <c r="S1" s="318"/>
      <c r="T1" s="318"/>
      <c r="U1" s="318"/>
      <c r="V1" s="318"/>
    </row>
    <row r="2" spans="1:38" ht="19.5" customHeight="1" x14ac:dyDescent="0.4">
      <c r="A2" s="39" t="s">
        <v>503</v>
      </c>
      <c r="B2" s="318"/>
      <c r="C2" s="318"/>
      <c r="D2" s="318"/>
      <c r="E2" s="318"/>
      <c r="F2" s="318"/>
    </row>
    <row r="3" spans="1:38" ht="19.5" customHeight="1" thickBot="1" x14ac:dyDescent="0.45">
      <c r="A3" s="39" t="s">
        <v>553</v>
      </c>
      <c r="F3" s="318"/>
    </row>
    <row r="4" spans="1:38" ht="19.5" customHeight="1" x14ac:dyDescent="0.4">
      <c r="A4" s="2415" t="s">
        <v>554</v>
      </c>
      <c r="B4" s="2271"/>
      <c r="C4" s="2271"/>
      <c r="D4" s="2271"/>
      <c r="E4" s="2271"/>
      <c r="F4" s="2271"/>
      <c r="G4" s="2271"/>
      <c r="H4" s="2271"/>
      <c r="I4" s="2271"/>
      <c r="J4" s="2271"/>
      <c r="K4" s="2271"/>
      <c r="L4" s="2271"/>
      <c r="M4" s="2271"/>
      <c r="N4" s="2271"/>
      <c r="O4" s="2271"/>
      <c r="P4" s="2271"/>
      <c r="Q4" s="2271"/>
      <c r="R4" s="2271"/>
      <c r="S4" s="2271"/>
      <c r="T4" s="2271"/>
      <c r="U4" s="2271"/>
      <c r="V4" s="2271"/>
      <c r="W4" s="2271"/>
      <c r="X4" s="2271"/>
      <c r="Y4" s="2271"/>
      <c r="Z4" s="2271"/>
      <c r="AA4" s="2271"/>
      <c r="AB4" s="2271"/>
      <c r="AC4" s="2271"/>
      <c r="AD4" s="2271"/>
      <c r="AE4" s="2271"/>
      <c r="AF4" s="2271"/>
      <c r="AG4" s="2271"/>
      <c r="AH4" s="2271"/>
      <c r="AI4" s="2271"/>
      <c r="AJ4" s="2271"/>
      <c r="AK4" s="2271"/>
      <c r="AL4" s="2272"/>
    </row>
    <row r="5" spans="1:38" ht="19.5" customHeight="1" x14ac:dyDescent="0.4">
      <c r="A5" s="2418" t="s">
        <v>848</v>
      </c>
      <c r="B5" s="2419"/>
      <c r="C5" s="2419"/>
      <c r="D5" s="335"/>
      <c r="E5" s="1944" t="s">
        <v>555</v>
      </c>
      <c r="F5" s="1944"/>
      <c r="G5" s="1944"/>
      <c r="H5" s="1944"/>
      <c r="I5" s="351"/>
      <c r="J5" s="1944" t="s">
        <v>556</v>
      </c>
      <c r="K5" s="1944"/>
      <c r="L5" s="1944"/>
      <c r="M5" s="2422"/>
      <c r="N5" s="2423" t="s">
        <v>849</v>
      </c>
      <c r="O5" s="2424"/>
      <c r="P5" s="2424"/>
      <c r="Q5" s="2424"/>
      <c r="R5" s="2424"/>
      <c r="S5" s="2424"/>
      <c r="T5" s="335"/>
      <c r="U5" s="1944" t="s">
        <v>557</v>
      </c>
      <c r="V5" s="1944"/>
      <c r="W5" s="1944"/>
      <c r="X5" s="855" t="s">
        <v>69</v>
      </c>
      <c r="Y5" s="855" t="s">
        <v>313</v>
      </c>
      <c r="Z5" s="2425"/>
      <c r="AA5" s="2425"/>
      <c r="AB5" s="2425"/>
      <c r="AC5" s="855" t="s">
        <v>30</v>
      </c>
      <c r="AD5" s="855" t="s">
        <v>206</v>
      </c>
      <c r="AE5" s="56"/>
      <c r="AF5" s="56"/>
      <c r="AG5" s="351"/>
      <c r="AH5" s="1944" t="s">
        <v>558</v>
      </c>
      <c r="AI5" s="1944"/>
      <c r="AJ5" s="1944"/>
      <c r="AK5" s="1944"/>
      <c r="AL5" s="58"/>
    </row>
    <row r="6" spans="1:38" ht="19.5" customHeight="1" thickBot="1" x14ac:dyDescent="0.45">
      <c r="A6" s="2420"/>
      <c r="B6" s="2421"/>
      <c r="C6" s="2421"/>
      <c r="D6" s="335"/>
      <c r="E6" s="1944"/>
      <c r="F6" s="1944"/>
      <c r="G6" s="1944"/>
      <c r="H6" s="1944"/>
      <c r="I6" s="351"/>
      <c r="J6" s="1944"/>
      <c r="K6" s="1944"/>
      <c r="L6" s="1944"/>
      <c r="M6" s="2422"/>
      <c r="N6" s="2423"/>
      <c r="O6" s="2424"/>
      <c r="P6" s="2424"/>
      <c r="Q6" s="2424"/>
      <c r="R6" s="2424"/>
      <c r="S6" s="2424"/>
      <c r="T6" s="335"/>
      <c r="U6" s="1944"/>
      <c r="V6" s="1944"/>
      <c r="W6" s="1944"/>
      <c r="X6" s="855"/>
      <c r="Y6" s="855"/>
      <c r="Z6" s="2425"/>
      <c r="AA6" s="2425"/>
      <c r="AB6" s="2425"/>
      <c r="AC6" s="855"/>
      <c r="AD6" s="855"/>
      <c r="AE6" s="56"/>
      <c r="AF6" s="56"/>
      <c r="AG6" s="351"/>
      <c r="AH6" s="1944"/>
      <c r="AI6" s="1944"/>
      <c r="AJ6" s="1944"/>
      <c r="AK6" s="1944"/>
      <c r="AL6" s="58"/>
    </row>
    <row r="7" spans="1:38" ht="19.5" customHeight="1" x14ac:dyDescent="0.4">
      <c r="A7" s="2415" t="s">
        <v>559</v>
      </c>
      <c r="B7" s="2271"/>
      <c r="C7" s="2271"/>
      <c r="D7" s="2271"/>
      <c r="E7" s="2271"/>
      <c r="F7" s="2271"/>
      <c r="G7" s="2271"/>
      <c r="H7" s="2271"/>
      <c r="I7" s="2271"/>
      <c r="J7" s="2271"/>
      <c r="K7" s="2271"/>
      <c r="L7" s="2271"/>
      <c r="M7" s="2271"/>
      <c r="N7" s="2271"/>
      <c r="O7" s="2271"/>
      <c r="P7" s="2271"/>
      <c r="Q7" s="2271"/>
      <c r="R7" s="2271"/>
      <c r="S7" s="2271"/>
      <c r="T7" s="2271"/>
      <c r="U7" s="2271"/>
      <c r="V7" s="2271"/>
      <c r="W7" s="2271"/>
      <c r="X7" s="2271"/>
      <c r="Y7" s="2271"/>
      <c r="Z7" s="2271"/>
      <c r="AA7" s="2271"/>
      <c r="AB7" s="2271"/>
      <c r="AC7" s="2271"/>
      <c r="AD7" s="2271"/>
      <c r="AE7" s="2271"/>
      <c r="AF7" s="2271"/>
      <c r="AG7" s="2271"/>
      <c r="AH7" s="2271"/>
      <c r="AI7" s="2271"/>
      <c r="AJ7" s="2271"/>
      <c r="AK7" s="2271"/>
      <c r="AL7" s="2272"/>
    </row>
    <row r="8" spans="1:38" ht="19.5" customHeight="1" x14ac:dyDescent="0.4">
      <c r="A8" s="839" t="s">
        <v>560</v>
      </c>
      <c r="B8" s="793"/>
      <c r="C8" s="792" t="s">
        <v>850</v>
      </c>
      <c r="D8" s="775"/>
      <c r="E8" s="775"/>
      <c r="F8" s="775"/>
      <c r="G8" s="775"/>
      <c r="H8" s="793"/>
      <c r="I8" s="792" t="s">
        <v>851</v>
      </c>
      <c r="J8" s="775"/>
      <c r="K8" s="775"/>
      <c r="L8" s="775"/>
      <c r="M8" s="775"/>
      <c r="N8" s="793"/>
      <c r="O8" s="792" t="s">
        <v>852</v>
      </c>
      <c r="P8" s="775"/>
      <c r="Q8" s="775"/>
      <c r="R8" s="775"/>
      <c r="S8" s="775"/>
      <c r="T8" s="793"/>
      <c r="U8" s="792" t="s">
        <v>808</v>
      </c>
      <c r="V8" s="775"/>
      <c r="W8" s="775"/>
      <c r="X8" s="775"/>
      <c r="Y8" s="775"/>
      <c r="Z8" s="793"/>
      <c r="AA8" s="792" t="s">
        <v>853</v>
      </c>
      <c r="AB8" s="775"/>
      <c r="AC8" s="775"/>
      <c r="AD8" s="775"/>
      <c r="AE8" s="775"/>
      <c r="AF8" s="793"/>
      <c r="AG8" s="792" t="s">
        <v>854</v>
      </c>
      <c r="AH8" s="775"/>
      <c r="AI8" s="775"/>
      <c r="AJ8" s="775"/>
      <c r="AK8" s="775"/>
      <c r="AL8" s="784"/>
    </row>
    <row r="9" spans="1:38" ht="19.5" customHeight="1" x14ac:dyDescent="0.4">
      <c r="A9" s="845" t="s">
        <v>561</v>
      </c>
      <c r="B9" s="847"/>
      <c r="C9" s="1072"/>
      <c r="D9" s="851"/>
      <c r="E9" s="825" t="s">
        <v>562</v>
      </c>
      <c r="F9" s="2409"/>
      <c r="G9" s="2409"/>
      <c r="H9" s="2411" t="s">
        <v>563</v>
      </c>
      <c r="I9" s="1072"/>
      <c r="J9" s="851"/>
      <c r="K9" s="825" t="s">
        <v>562</v>
      </c>
      <c r="L9" s="2409"/>
      <c r="M9" s="2409"/>
      <c r="N9" s="2411" t="s">
        <v>563</v>
      </c>
      <c r="O9" s="1072"/>
      <c r="P9" s="851"/>
      <c r="Q9" s="825" t="s">
        <v>562</v>
      </c>
      <c r="R9" s="2409"/>
      <c r="S9" s="2409"/>
      <c r="T9" s="2411" t="s">
        <v>563</v>
      </c>
      <c r="U9" s="1072"/>
      <c r="V9" s="851"/>
      <c r="W9" s="825" t="s">
        <v>562</v>
      </c>
      <c r="X9" s="2409"/>
      <c r="Y9" s="2409"/>
      <c r="Z9" s="2411" t="s">
        <v>563</v>
      </c>
      <c r="AA9" s="1072"/>
      <c r="AB9" s="851"/>
      <c r="AC9" s="825" t="s">
        <v>562</v>
      </c>
      <c r="AD9" s="2409"/>
      <c r="AE9" s="2409"/>
      <c r="AF9" s="2411" t="s">
        <v>563</v>
      </c>
      <c r="AG9" s="1072"/>
      <c r="AH9" s="851"/>
      <c r="AI9" s="825" t="s">
        <v>562</v>
      </c>
      <c r="AJ9" s="2409"/>
      <c r="AK9" s="2409"/>
      <c r="AL9" s="2416" t="s">
        <v>563</v>
      </c>
    </row>
    <row r="10" spans="1:38" ht="19.5" customHeight="1" thickBot="1" x14ac:dyDescent="0.45">
      <c r="A10" s="1109"/>
      <c r="B10" s="1110"/>
      <c r="C10" s="2414"/>
      <c r="D10" s="855"/>
      <c r="E10" s="853"/>
      <c r="F10" s="2413"/>
      <c r="G10" s="2413"/>
      <c r="H10" s="1888"/>
      <c r="I10" s="2414"/>
      <c r="J10" s="855"/>
      <c r="K10" s="853"/>
      <c r="L10" s="2413"/>
      <c r="M10" s="2413"/>
      <c r="N10" s="1888"/>
      <c r="O10" s="2414"/>
      <c r="P10" s="855"/>
      <c r="Q10" s="853"/>
      <c r="R10" s="2413"/>
      <c r="S10" s="2413"/>
      <c r="T10" s="2412"/>
      <c r="U10" s="1079"/>
      <c r="V10" s="856"/>
      <c r="W10" s="828"/>
      <c r="X10" s="2410"/>
      <c r="Y10" s="2410"/>
      <c r="Z10" s="2412"/>
      <c r="AA10" s="1079"/>
      <c r="AB10" s="856"/>
      <c r="AC10" s="828"/>
      <c r="AD10" s="2410"/>
      <c r="AE10" s="2410"/>
      <c r="AF10" s="2412"/>
      <c r="AG10" s="1079"/>
      <c r="AH10" s="856"/>
      <c r="AI10" s="828"/>
      <c r="AJ10" s="2410"/>
      <c r="AK10" s="2410"/>
      <c r="AL10" s="2417"/>
    </row>
    <row r="11" spans="1:38" ht="19.5" customHeight="1" x14ac:dyDescent="0.4">
      <c r="A11" s="2402" t="s">
        <v>564</v>
      </c>
      <c r="B11" s="2403"/>
      <c r="C11" s="2403"/>
      <c r="D11" s="2403"/>
      <c r="E11" s="2403"/>
      <c r="F11" s="2403"/>
      <c r="G11" s="2403"/>
      <c r="H11" s="2403"/>
      <c r="I11" s="2403"/>
      <c r="J11" s="2403"/>
      <c r="K11" s="2403"/>
      <c r="L11" s="2403"/>
      <c r="M11" s="2403"/>
      <c r="N11" s="2403"/>
      <c r="O11" s="2403"/>
      <c r="P11" s="2403"/>
      <c r="Q11" s="2403"/>
      <c r="R11" s="2403"/>
      <c r="S11" s="2404"/>
      <c r="T11" s="2405" t="s">
        <v>565</v>
      </c>
      <c r="U11" s="2405"/>
      <c r="V11" s="2405"/>
      <c r="W11" s="2405"/>
      <c r="X11" s="2405"/>
      <c r="Y11" s="2405"/>
      <c r="Z11" s="2405"/>
      <c r="AA11" s="2405"/>
      <c r="AB11" s="2405"/>
      <c r="AC11" s="2405"/>
      <c r="AD11" s="2405"/>
      <c r="AE11" s="2405"/>
      <c r="AF11" s="2405"/>
      <c r="AG11" s="2405"/>
      <c r="AH11" s="2405"/>
      <c r="AI11" s="2405"/>
      <c r="AJ11" s="2405"/>
      <c r="AK11" s="2405"/>
      <c r="AL11" s="2406"/>
    </row>
    <row r="12" spans="1:38" ht="19.5" customHeight="1" x14ac:dyDescent="0.4">
      <c r="A12" s="2391" t="s">
        <v>855</v>
      </c>
      <c r="B12" s="1065"/>
      <c r="C12" s="2394"/>
      <c r="D12" s="2394"/>
      <c r="E12" s="2394"/>
      <c r="F12" s="2394"/>
      <c r="G12" s="2394"/>
      <c r="H12" s="2394"/>
      <c r="I12" s="2394"/>
      <c r="J12" s="2394"/>
      <c r="K12" s="2394"/>
      <c r="L12" s="2394"/>
      <c r="M12" s="2394"/>
      <c r="N12" s="2394"/>
      <c r="O12" s="2394"/>
      <c r="P12" s="2394"/>
      <c r="Q12" s="2394"/>
      <c r="R12" s="2394"/>
      <c r="S12" s="2395"/>
      <c r="T12" s="2407" t="s">
        <v>566</v>
      </c>
      <c r="U12" s="2408"/>
      <c r="V12" s="2408"/>
      <c r="W12" s="2408"/>
      <c r="X12" s="2408"/>
      <c r="Y12" s="2408"/>
      <c r="Z12" s="768" t="s">
        <v>567</v>
      </c>
      <c r="AA12" s="768"/>
      <c r="AB12" s="768"/>
      <c r="AC12" s="768"/>
      <c r="AD12" s="768"/>
      <c r="AE12" s="768"/>
      <c r="AF12" s="768" t="s">
        <v>568</v>
      </c>
      <c r="AG12" s="768"/>
      <c r="AH12" s="768"/>
      <c r="AI12" s="768"/>
      <c r="AJ12" s="768"/>
      <c r="AK12" s="768"/>
      <c r="AL12" s="1239"/>
    </row>
    <row r="13" spans="1:38" ht="19.5" customHeight="1" x14ac:dyDescent="0.4">
      <c r="A13" s="2391"/>
      <c r="B13" s="1065"/>
      <c r="C13" s="2394"/>
      <c r="D13" s="2394"/>
      <c r="E13" s="2394"/>
      <c r="F13" s="2394"/>
      <c r="G13" s="2394"/>
      <c r="H13" s="2394"/>
      <c r="I13" s="2394"/>
      <c r="J13" s="2394"/>
      <c r="K13" s="2394"/>
      <c r="L13" s="2394"/>
      <c r="M13" s="2394"/>
      <c r="N13" s="2394"/>
      <c r="O13" s="2394"/>
      <c r="P13" s="2394"/>
      <c r="Q13" s="2394"/>
      <c r="R13" s="2394"/>
      <c r="S13" s="2395"/>
      <c r="T13" s="2407"/>
      <c r="U13" s="2408"/>
      <c r="V13" s="2408"/>
      <c r="W13" s="2408"/>
      <c r="X13" s="2408"/>
      <c r="Y13" s="2408"/>
      <c r="Z13" s="768"/>
      <c r="AA13" s="768"/>
      <c r="AB13" s="768"/>
      <c r="AC13" s="768"/>
      <c r="AD13" s="768"/>
      <c r="AE13" s="768"/>
      <c r="AF13" s="768"/>
      <c r="AG13" s="768"/>
      <c r="AH13" s="768"/>
      <c r="AI13" s="768"/>
      <c r="AJ13" s="768"/>
      <c r="AK13" s="768"/>
      <c r="AL13" s="1239"/>
    </row>
    <row r="14" spans="1:38" ht="19.5" customHeight="1" x14ac:dyDescent="0.4">
      <c r="A14" s="2391" t="s">
        <v>856</v>
      </c>
      <c r="B14" s="1065"/>
      <c r="C14" s="2394"/>
      <c r="D14" s="2394"/>
      <c r="E14" s="2394"/>
      <c r="F14" s="2394"/>
      <c r="G14" s="2394"/>
      <c r="H14" s="2394"/>
      <c r="I14" s="2394"/>
      <c r="J14" s="2394"/>
      <c r="K14" s="2394"/>
      <c r="L14" s="2394"/>
      <c r="M14" s="2394"/>
      <c r="N14" s="2394"/>
      <c r="O14" s="2394"/>
      <c r="P14" s="2394"/>
      <c r="Q14" s="2394"/>
      <c r="R14" s="2394"/>
      <c r="S14" s="2395"/>
      <c r="T14" s="936" t="s">
        <v>159</v>
      </c>
      <c r="U14" s="936"/>
      <c r="V14" s="2398"/>
      <c r="W14" s="2398"/>
      <c r="X14" s="2398"/>
      <c r="Y14" s="937" t="s">
        <v>30</v>
      </c>
      <c r="Z14" s="2400"/>
      <c r="AA14" s="2401"/>
      <c r="AB14" s="375" t="s">
        <v>562</v>
      </c>
      <c r="AC14" s="781"/>
      <c r="AD14" s="781"/>
      <c r="AE14" s="93" t="s">
        <v>563</v>
      </c>
      <c r="AF14" s="2360"/>
      <c r="AG14" s="2361"/>
      <c r="AH14" s="2361"/>
      <c r="AI14" s="2361"/>
      <c r="AJ14" s="2361"/>
      <c r="AK14" s="2361"/>
      <c r="AL14" s="2384"/>
    </row>
    <row r="15" spans="1:38" ht="19.5" customHeight="1" thickBot="1" x14ac:dyDescent="0.45">
      <c r="A15" s="2392"/>
      <c r="B15" s="2393"/>
      <c r="C15" s="2396"/>
      <c r="D15" s="2396"/>
      <c r="E15" s="2396"/>
      <c r="F15" s="2396"/>
      <c r="G15" s="2396"/>
      <c r="H15" s="2396"/>
      <c r="I15" s="2396"/>
      <c r="J15" s="2396"/>
      <c r="K15" s="2396"/>
      <c r="L15" s="2396"/>
      <c r="M15" s="2396"/>
      <c r="N15" s="2396"/>
      <c r="O15" s="2396"/>
      <c r="P15" s="2396"/>
      <c r="Q15" s="2396"/>
      <c r="R15" s="2396"/>
      <c r="S15" s="2397"/>
      <c r="T15" s="1843"/>
      <c r="U15" s="1843"/>
      <c r="V15" s="2399"/>
      <c r="W15" s="2399"/>
      <c r="X15" s="2399"/>
      <c r="Y15" s="1844"/>
      <c r="Z15" s="2387"/>
      <c r="AA15" s="2388"/>
      <c r="AB15" s="376" t="s">
        <v>562</v>
      </c>
      <c r="AC15" s="874"/>
      <c r="AD15" s="874"/>
      <c r="AE15" s="377" t="s">
        <v>563</v>
      </c>
      <c r="AF15" s="2385"/>
      <c r="AG15" s="1206"/>
      <c r="AH15" s="1206"/>
      <c r="AI15" s="1206"/>
      <c r="AJ15" s="1206"/>
      <c r="AK15" s="1206"/>
      <c r="AL15" s="2386"/>
    </row>
    <row r="16" spans="1:38" ht="19.5" customHeight="1" x14ac:dyDescent="0.4">
      <c r="K16" s="318"/>
      <c r="W16" s="378"/>
      <c r="X16" s="378"/>
      <c r="Y16" s="378"/>
    </row>
    <row r="17" spans="1:68" ht="19.5" customHeight="1" thickBot="1" x14ac:dyDescent="0.45">
      <c r="A17" s="39" t="s">
        <v>569</v>
      </c>
      <c r="Z17" s="39" t="s">
        <v>570</v>
      </c>
    </row>
    <row r="18" spans="1:68" ht="19.5" customHeight="1" x14ac:dyDescent="0.4">
      <c r="A18" s="809"/>
      <c r="B18" s="764"/>
      <c r="C18" s="811"/>
      <c r="D18" s="810" t="s">
        <v>571</v>
      </c>
      <c r="E18" s="764"/>
      <c r="F18" s="764"/>
      <c r="G18" s="764"/>
      <c r="H18" s="811"/>
      <c r="I18" s="810" t="s">
        <v>572</v>
      </c>
      <c r="J18" s="764"/>
      <c r="K18" s="764"/>
      <c r="L18" s="764"/>
      <c r="M18" s="764"/>
      <c r="N18" s="764"/>
      <c r="O18" s="764"/>
      <c r="P18" s="764"/>
      <c r="Q18" s="811"/>
      <c r="R18" s="810" t="s">
        <v>573</v>
      </c>
      <c r="S18" s="811"/>
      <c r="T18" s="2389" t="s">
        <v>574</v>
      </c>
      <c r="U18" s="2389"/>
      <c r="V18" s="2389"/>
      <c r="W18" s="2389"/>
      <c r="X18" s="2390"/>
      <c r="Z18" s="809" t="s">
        <v>575</v>
      </c>
      <c r="AA18" s="764"/>
      <c r="AB18" s="764"/>
      <c r="AC18" s="811"/>
      <c r="AD18" s="374"/>
      <c r="AE18" s="374"/>
      <c r="AF18" s="765"/>
      <c r="AG18" s="765"/>
      <c r="AH18" s="32" t="s">
        <v>450</v>
      </c>
      <c r="AI18" s="32" t="s">
        <v>451</v>
      </c>
      <c r="AJ18" s="32" t="s">
        <v>49</v>
      </c>
      <c r="AK18" s="374"/>
      <c r="AL18" s="379"/>
    </row>
    <row r="19" spans="1:68" ht="19.5" customHeight="1" x14ac:dyDescent="0.4">
      <c r="A19" s="824" t="s">
        <v>576</v>
      </c>
      <c r="B19" s="825"/>
      <c r="C19" s="826"/>
      <c r="D19" s="380"/>
      <c r="E19" s="851" t="s">
        <v>422</v>
      </c>
      <c r="F19" s="50"/>
      <c r="G19" s="352"/>
      <c r="H19" s="1073" t="s">
        <v>424</v>
      </c>
      <c r="I19" s="2360"/>
      <c r="J19" s="2361"/>
      <c r="K19" s="2361"/>
      <c r="L19" s="2361"/>
      <c r="M19" s="2361"/>
      <c r="N19" s="2361"/>
      <c r="O19" s="2361"/>
      <c r="P19" s="2361"/>
      <c r="Q19" s="2362"/>
      <c r="R19" s="2366"/>
      <c r="S19" s="2367"/>
      <c r="T19" s="352"/>
      <c r="U19" s="851" t="s">
        <v>422</v>
      </c>
      <c r="V19" s="50"/>
      <c r="W19" s="352"/>
      <c r="X19" s="1087" t="s">
        <v>424</v>
      </c>
      <c r="Z19" s="767" t="s">
        <v>577</v>
      </c>
      <c r="AA19" s="768"/>
      <c r="AB19" s="768"/>
      <c r="AC19" s="768"/>
      <c r="AD19" s="1083"/>
      <c r="AE19" s="1083"/>
      <c r="AF19" s="1083"/>
      <c r="AG19" s="1083"/>
      <c r="AH19" s="1083"/>
      <c r="AI19" s="1083"/>
      <c r="AJ19" s="1083"/>
      <c r="AK19" s="1083"/>
      <c r="AL19" s="1119"/>
    </row>
    <row r="20" spans="1:68" ht="19.5" customHeight="1" x14ac:dyDescent="0.4">
      <c r="A20" s="839"/>
      <c r="B20" s="775"/>
      <c r="C20" s="793"/>
      <c r="D20" s="381"/>
      <c r="E20" s="774"/>
      <c r="F20" s="53"/>
      <c r="G20" s="382"/>
      <c r="H20" s="1074"/>
      <c r="I20" s="2363"/>
      <c r="J20" s="2364"/>
      <c r="K20" s="2364"/>
      <c r="L20" s="2364"/>
      <c r="M20" s="2364"/>
      <c r="N20" s="2364"/>
      <c r="O20" s="2364"/>
      <c r="P20" s="2364"/>
      <c r="Q20" s="2365"/>
      <c r="R20" s="2368"/>
      <c r="S20" s="2369"/>
      <c r="T20" s="382"/>
      <c r="U20" s="774"/>
      <c r="V20" s="53"/>
      <c r="W20" s="382"/>
      <c r="X20" s="1089"/>
      <c r="Z20" s="767"/>
      <c r="AA20" s="768"/>
      <c r="AB20" s="768"/>
      <c r="AC20" s="768"/>
      <c r="AD20" s="1083"/>
      <c r="AE20" s="1083"/>
      <c r="AF20" s="1083"/>
      <c r="AG20" s="1083"/>
      <c r="AH20" s="1083"/>
      <c r="AI20" s="1083"/>
      <c r="AJ20" s="1083"/>
      <c r="AK20" s="1083"/>
      <c r="AL20" s="1119"/>
    </row>
    <row r="21" spans="1:68" s="5" customFormat="1" ht="19.5" customHeight="1" x14ac:dyDescent="0.45">
      <c r="A21" s="852" t="s">
        <v>871</v>
      </c>
      <c r="B21" s="853"/>
      <c r="C21" s="854"/>
      <c r="D21" s="335"/>
      <c r="E21" s="855" t="s">
        <v>422</v>
      </c>
      <c r="F21" s="56"/>
      <c r="G21" s="351"/>
      <c r="H21" s="1809" t="s">
        <v>424</v>
      </c>
      <c r="I21" s="2380"/>
      <c r="J21" s="1204"/>
      <c r="K21" s="1204"/>
      <c r="L21" s="1204"/>
      <c r="M21" s="1204"/>
      <c r="N21" s="1204"/>
      <c r="O21" s="1204"/>
      <c r="P21" s="1204"/>
      <c r="Q21" s="2381"/>
      <c r="R21" s="2382"/>
      <c r="S21" s="2383"/>
      <c r="T21" s="351"/>
      <c r="U21" s="855" t="s">
        <v>422</v>
      </c>
      <c r="V21" s="56"/>
      <c r="W21" s="351"/>
      <c r="X21" s="1836" t="s">
        <v>424</v>
      </c>
      <c r="Y21" s="16"/>
      <c r="Z21" s="767"/>
      <c r="AA21" s="768"/>
      <c r="AB21" s="768"/>
      <c r="AC21" s="768"/>
      <c r="AD21" s="1083"/>
      <c r="AE21" s="1083"/>
      <c r="AF21" s="1083"/>
      <c r="AG21" s="1083"/>
      <c r="AH21" s="1083"/>
      <c r="AI21" s="1083"/>
      <c r="AJ21" s="1083"/>
      <c r="AK21" s="1083"/>
      <c r="AL21" s="1119"/>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row>
    <row r="22" spans="1:68" s="5" customFormat="1" ht="19.5" customHeight="1" thickBot="1" x14ac:dyDescent="0.5">
      <c r="A22" s="852"/>
      <c r="B22" s="853"/>
      <c r="C22" s="854"/>
      <c r="D22" s="335"/>
      <c r="E22" s="855"/>
      <c r="F22" s="56"/>
      <c r="G22" s="351"/>
      <c r="H22" s="1809"/>
      <c r="I22" s="2380"/>
      <c r="J22" s="1204"/>
      <c r="K22" s="1204"/>
      <c r="L22" s="1204"/>
      <c r="M22" s="1204"/>
      <c r="N22" s="1204"/>
      <c r="O22" s="1204"/>
      <c r="P22" s="1204"/>
      <c r="Q22" s="2381"/>
      <c r="R22" s="2382"/>
      <c r="S22" s="2383"/>
      <c r="T22" s="351"/>
      <c r="U22" s="855"/>
      <c r="V22" s="56"/>
      <c r="W22" s="351"/>
      <c r="X22" s="1836"/>
      <c r="Y22" s="16"/>
      <c r="Z22" s="767"/>
      <c r="AA22" s="768"/>
      <c r="AB22" s="768"/>
      <c r="AC22" s="768"/>
      <c r="AD22" s="1083"/>
      <c r="AE22" s="1083"/>
      <c r="AF22" s="1083"/>
      <c r="AG22" s="1083"/>
      <c r="AH22" s="1083"/>
      <c r="AI22" s="1083"/>
      <c r="AJ22" s="1083"/>
      <c r="AK22" s="1083"/>
      <c r="AL22" s="1119"/>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row>
    <row r="23" spans="1:68" ht="19.5" customHeight="1" x14ac:dyDescent="0.4">
      <c r="A23" s="2370" t="s">
        <v>578</v>
      </c>
      <c r="B23" s="2371"/>
      <c r="C23" s="2371"/>
      <c r="D23" s="2371"/>
      <c r="E23" s="2371"/>
      <c r="F23" s="2371"/>
      <c r="G23" s="2371"/>
      <c r="H23" s="2371"/>
      <c r="I23" s="2371"/>
      <c r="J23" s="2371"/>
      <c r="K23" s="2371"/>
      <c r="L23" s="2371"/>
      <c r="M23" s="2371"/>
      <c r="N23" s="2371"/>
      <c r="O23" s="2371"/>
      <c r="P23" s="2371"/>
      <c r="Q23" s="2371"/>
      <c r="R23" s="2371"/>
      <c r="S23" s="2371"/>
      <c r="T23" s="2371"/>
      <c r="U23" s="2371"/>
      <c r="V23" s="2371"/>
      <c r="W23" s="2371"/>
      <c r="X23" s="2372"/>
      <c r="Z23" s="767"/>
      <c r="AA23" s="768"/>
      <c r="AB23" s="768"/>
      <c r="AC23" s="768"/>
      <c r="AD23" s="1083"/>
      <c r="AE23" s="1083"/>
      <c r="AF23" s="1083"/>
      <c r="AG23" s="1083"/>
      <c r="AH23" s="1083"/>
      <c r="AI23" s="1083"/>
      <c r="AJ23" s="1083"/>
      <c r="AK23" s="1083"/>
      <c r="AL23" s="1119"/>
    </row>
    <row r="24" spans="1:68" ht="19.5" customHeight="1" thickBot="1" x14ac:dyDescent="0.45">
      <c r="A24" s="2373"/>
      <c r="B24" s="831"/>
      <c r="C24" s="831"/>
      <c r="D24" s="831"/>
      <c r="E24" s="831"/>
      <c r="F24" s="831"/>
      <c r="G24" s="831"/>
      <c r="H24" s="831"/>
      <c r="I24" s="831"/>
      <c r="J24" s="831"/>
      <c r="K24" s="831"/>
      <c r="L24" s="831"/>
      <c r="M24" s="831"/>
      <c r="N24" s="831"/>
      <c r="O24" s="831"/>
      <c r="P24" s="831"/>
      <c r="Q24" s="831"/>
      <c r="R24" s="831"/>
      <c r="S24" s="831"/>
      <c r="T24" s="831"/>
      <c r="U24" s="831"/>
      <c r="V24" s="831"/>
      <c r="W24" s="831"/>
      <c r="X24" s="832"/>
      <c r="Z24" s="797"/>
      <c r="AA24" s="798"/>
      <c r="AB24" s="798"/>
      <c r="AC24" s="798"/>
      <c r="AD24" s="1084"/>
      <c r="AE24" s="1084"/>
      <c r="AF24" s="1084"/>
      <c r="AG24" s="1084"/>
      <c r="AH24" s="1084"/>
      <c r="AI24" s="1084"/>
      <c r="AJ24" s="1084"/>
      <c r="AK24" s="1084"/>
      <c r="AL24" s="1120"/>
    </row>
    <row r="25" spans="1:68" ht="19.5" customHeight="1" thickBot="1" x14ac:dyDescent="0.45">
      <c r="A25" s="2357"/>
      <c r="B25" s="1204"/>
      <c r="C25" s="1204"/>
      <c r="D25" s="1204"/>
      <c r="E25" s="1204"/>
      <c r="F25" s="1204"/>
      <c r="G25" s="1204"/>
      <c r="H25" s="1204"/>
      <c r="I25" s="1204"/>
      <c r="J25" s="1204"/>
      <c r="K25" s="1204"/>
      <c r="L25" s="1204"/>
      <c r="M25" s="1204"/>
      <c r="N25" s="1204"/>
      <c r="O25" s="1204"/>
      <c r="P25" s="1204"/>
      <c r="Q25" s="1204"/>
      <c r="R25" s="1204"/>
      <c r="S25" s="1204"/>
      <c r="T25" s="1204"/>
      <c r="U25" s="1204"/>
      <c r="V25" s="1204"/>
      <c r="W25" s="1204"/>
      <c r="X25" s="2358"/>
      <c r="Z25" s="39" t="s">
        <v>579</v>
      </c>
    </row>
    <row r="26" spans="1:68" ht="19.5" customHeight="1" x14ac:dyDescent="0.4">
      <c r="A26" s="2357"/>
      <c r="B26" s="1204"/>
      <c r="C26" s="1204"/>
      <c r="D26" s="1204"/>
      <c r="E26" s="1204"/>
      <c r="F26" s="1204"/>
      <c r="G26" s="1204"/>
      <c r="H26" s="1204"/>
      <c r="I26" s="1204"/>
      <c r="J26" s="1204"/>
      <c r="K26" s="1204"/>
      <c r="L26" s="1204"/>
      <c r="M26" s="1204"/>
      <c r="N26" s="1204"/>
      <c r="O26" s="1204"/>
      <c r="P26" s="1204"/>
      <c r="Q26" s="1204"/>
      <c r="R26" s="1204"/>
      <c r="S26" s="1204"/>
      <c r="T26" s="1204"/>
      <c r="U26" s="1204"/>
      <c r="V26" s="1204"/>
      <c r="W26" s="1204"/>
      <c r="X26" s="2358"/>
      <c r="Z26" s="836" t="s">
        <v>580</v>
      </c>
      <c r="AA26" s="837"/>
      <c r="AB26" s="837"/>
      <c r="AC26" s="838"/>
      <c r="AD26" s="266"/>
      <c r="AE26" s="266"/>
      <c r="AF26" s="267"/>
      <c r="AG26" s="1199" t="s">
        <v>422</v>
      </c>
      <c r="AH26" s="266"/>
      <c r="AI26" s="267"/>
      <c r="AJ26" s="1199" t="s">
        <v>424</v>
      </c>
      <c r="AK26" s="266"/>
      <c r="AL26" s="269"/>
    </row>
    <row r="27" spans="1:68" s="2" customFormat="1" ht="19.5" customHeight="1" x14ac:dyDescent="0.45">
      <c r="A27" s="2357"/>
      <c r="B27" s="1204"/>
      <c r="C27" s="1204"/>
      <c r="D27" s="1204"/>
      <c r="E27" s="1204"/>
      <c r="F27" s="1204"/>
      <c r="G27" s="1204"/>
      <c r="H27" s="1204"/>
      <c r="I27" s="1204"/>
      <c r="J27" s="1204"/>
      <c r="K27" s="1204"/>
      <c r="L27" s="1204"/>
      <c r="M27" s="1204"/>
      <c r="N27" s="1204"/>
      <c r="O27" s="1204"/>
      <c r="P27" s="1204"/>
      <c r="Q27" s="1204"/>
      <c r="R27" s="1204"/>
      <c r="S27" s="1204"/>
      <c r="T27" s="1204"/>
      <c r="U27" s="1204"/>
      <c r="V27" s="1204"/>
      <c r="W27" s="1204"/>
      <c r="X27" s="2358"/>
      <c r="Y27" s="16"/>
      <c r="Z27" s="839"/>
      <c r="AA27" s="775"/>
      <c r="AB27" s="775"/>
      <c r="AC27" s="793"/>
      <c r="AD27" s="53"/>
      <c r="AE27" s="53"/>
      <c r="AF27" s="382"/>
      <c r="AG27" s="774"/>
      <c r="AH27" s="53"/>
      <c r="AI27" s="382"/>
      <c r="AJ27" s="774"/>
      <c r="AK27" s="53"/>
      <c r="AL27" s="54"/>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row>
    <row r="28" spans="1:68" ht="19.5" customHeight="1" x14ac:dyDescent="0.4">
      <c r="A28" s="2357"/>
      <c r="B28" s="1204"/>
      <c r="C28" s="1204"/>
      <c r="D28" s="1204"/>
      <c r="E28" s="1204"/>
      <c r="F28" s="1204"/>
      <c r="G28" s="1204"/>
      <c r="H28" s="1204"/>
      <c r="I28" s="1204"/>
      <c r="J28" s="1204"/>
      <c r="K28" s="1204"/>
      <c r="L28" s="1204"/>
      <c r="M28" s="1204"/>
      <c r="N28" s="1204"/>
      <c r="O28" s="1204"/>
      <c r="P28" s="1204"/>
      <c r="Q28" s="1204"/>
      <c r="R28" s="1204"/>
      <c r="S28" s="1204"/>
      <c r="T28" s="1204"/>
      <c r="U28" s="1204"/>
      <c r="V28" s="1204"/>
      <c r="W28" s="1204"/>
      <c r="X28" s="2358"/>
      <c r="Z28" s="2374" t="s">
        <v>581</v>
      </c>
      <c r="AA28" s="2375"/>
      <c r="AB28" s="2375"/>
      <c r="AC28" s="2376"/>
      <c r="AD28" s="50"/>
      <c r="AE28" s="50"/>
      <c r="AF28" s="352"/>
      <c r="AG28" s="851" t="s">
        <v>422</v>
      </c>
      <c r="AH28" s="50"/>
      <c r="AI28" s="352"/>
      <c r="AJ28" s="851" t="s">
        <v>424</v>
      </c>
      <c r="AK28" s="50"/>
      <c r="AL28" s="52"/>
    </row>
    <row r="29" spans="1:68" ht="19.5" customHeight="1" thickBot="1" x14ac:dyDescent="0.45">
      <c r="A29" s="2359"/>
      <c r="B29" s="834"/>
      <c r="C29" s="834"/>
      <c r="D29" s="834"/>
      <c r="E29" s="834"/>
      <c r="F29" s="834"/>
      <c r="G29" s="834"/>
      <c r="H29" s="834"/>
      <c r="I29" s="834"/>
      <c r="J29" s="834"/>
      <c r="K29" s="834"/>
      <c r="L29" s="834"/>
      <c r="M29" s="834"/>
      <c r="N29" s="834"/>
      <c r="O29" s="834"/>
      <c r="P29" s="834"/>
      <c r="Q29" s="834"/>
      <c r="R29" s="834"/>
      <c r="S29" s="834"/>
      <c r="T29" s="834"/>
      <c r="U29" s="834"/>
      <c r="V29" s="834"/>
      <c r="W29" s="834"/>
      <c r="X29" s="835"/>
      <c r="Z29" s="2377"/>
      <c r="AA29" s="2378"/>
      <c r="AB29" s="2378"/>
      <c r="AC29" s="2379"/>
      <c r="AD29" s="59"/>
      <c r="AE29" s="59"/>
      <c r="AF29" s="173"/>
      <c r="AG29" s="856"/>
      <c r="AH29" s="59"/>
      <c r="AI29" s="173"/>
      <c r="AJ29" s="856"/>
      <c r="AK29" s="59"/>
      <c r="AL29" s="61"/>
    </row>
    <row r="30" spans="1:68" ht="19.5" customHeight="1" x14ac:dyDescent="0.4">
      <c r="A30" s="383"/>
      <c r="B30" s="383"/>
      <c r="C30" s="383"/>
      <c r="D30" s="383"/>
      <c r="E30" s="383"/>
      <c r="F30" s="383"/>
      <c r="G30" s="383"/>
      <c r="H30" s="383"/>
      <c r="I30" s="383"/>
      <c r="J30" s="383"/>
      <c r="K30" s="383"/>
      <c r="L30" s="383"/>
      <c r="M30" s="383"/>
      <c r="N30" s="383"/>
      <c r="O30" s="383"/>
      <c r="P30" s="383"/>
      <c r="Q30" s="383"/>
      <c r="R30" s="383"/>
      <c r="S30" s="383"/>
      <c r="T30" s="383"/>
      <c r="U30" s="383"/>
      <c r="V30" s="383"/>
      <c r="W30" s="383"/>
      <c r="X30" s="383"/>
      <c r="Z30" s="49"/>
      <c r="AA30" s="49"/>
      <c r="AB30" s="49"/>
      <c r="AC30" s="49"/>
      <c r="AF30" s="153"/>
      <c r="AG30" s="63"/>
      <c r="AI30" s="153"/>
      <c r="AJ30" s="63"/>
    </row>
    <row r="31" spans="1:68" ht="19.5" customHeight="1" thickBot="1" x14ac:dyDescent="0.45">
      <c r="A31" s="39" t="s">
        <v>582</v>
      </c>
      <c r="U31" s="39" t="s">
        <v>583</v>
      </c>
      <c r="AC31" s="71"/>
      <c r="AD31" s="71"/>
      <c r="AE31" s="71"/>
      <c r="AF31" s="71"/>
      <c r="AG31" s="71"/>
    </row>
    <row r="32" spans="1:68" ht="19.5" customHeight="1" x14ac:dyDescent="0.4">
      <c r="A32" s="2355"/>
      <c r="B32" s="1201"/>
      <c r="C32" s="1201"/>
      <c r="D32" s="1201"/>
      <c r="E32" s="1201"/>
      <c r="F32" s="1201"/>
      <c r="G32" s="1201"/>
      <c r="H32" s="1201"/>
      <c r="I32" s="1201"/>
      <c r="J32" s="1201"/>
      <c r="K32" s="1201"/>
      <c r="L32" s="1201"/>
      <c r="M32" s="1201"/>
      <c r="N32" s="1201"/>
      <c r="O32" s="1201"/>
      <c r="P32" s="1201"/>
      <c r="Q32" s="1201"/>
      <c r="R32" s="1201"/>
      <c r="S32" s="2356"/>
      <c r="U32" s="1429" t="s">
        <v>584</v>
      </c>
      <c r="V32" s="1430"/>
      <c r="W32" s="1431"/>
      <c r="X32" s="267"/>
      <c r="Y32" s="1199" t="s">
        <v>422</v>
      </c>
      <c r="Z32" s="266"/>
      <c r="AA32" s="266"/>
      <c r="AB32" s="267"/>
      <c r="AC32" s="2114" t="s">
        <v>424</v>
      </c>
      <c r="AD32" s="1430" t="s">
        <v>584</v>
      </c>
      <c r="AE32" s="1430"/>
      <c r="AF32" s="1431"/>
      <c r="AG32" s="267"/>
      <c r="AH32" s="1199" t="s">
        <v>422</v>
      </c>
      <c r="AI32" s="266"/>
      <c r="AJ32" s="266"/>
      <c r="AK32" s="267"/>
      <c r="AL32" s="2265" t="s">
        <v>424</v>
      </c>
    </row>
    <row r="33" spans="1:38" ht="19.5" customHeight="1" x14ac:dyDescent="0.4">
      <c r="A33" s="2357"/>
      <c r="B33" s="1204"/>
      <c r="C33" s="1204"/>
      <c r="D33" s="1204"/>
      <c r="E33" s="1204"/>
      <c r="F33" s="1204"/>
      <c r="G33" s="1204"/>
      <c r="H33" s="1204"/>
      <c r="I33" s="1204"/>
      <c r="J33" s="1204"/>
      <c r="K33" s="1204"/>
      <c r="L33" s="1204"/>
      <c r="M33" s="1204"/>
      <c r="N33" s="1204"/>
      <c r="O33" s="1204"/>
      <c r="P33" s="1204"/>
      <c r="Q33" s="1204"/>
      <c r="R33" s="1204"/>
      <c r="S33" s="2358"/>
      <c r="U33" s="938"/>
      <c r="V33" s="939"/>
      <c r="W33" s="940"/>
      <c r="X33" s="382"/>
      <c r="Y33" s="774"/>
      <c r="Z33" s="53"/>
      <c r="AA33" s="53"/>
      <c r="AB33" s="382"/>
      <c r="AC33" s="1074"/>
      <c r="AD33" s="939"/>
      <c r="AE33" s="939"/>
      <c r="AF33" s="940"/>
      <c r="AG33" s="351"/>
      <c r="AH33" s="774"/>
      <c r="AI33" s="56"/>
      <c r="AJ33" s="56"/>
      <c r="AK33" s="382"/>
      <c r="AL33" s="1089"/>
    </row>
    <row r="34" spans="1:38" ht="19.5" customHeight="1" x14ac:dyDescent="0.4">
      <c r="A34" s="2357"/>
      <c r="B34" s="1204"/>
      <c r="C34" s="1204"/>
      <c r="D34" s="1204"/>
      <c r="E34" s="1204"/>
      <c r="F34" s="1204"/>
      <c r="G34" s="1204"/>
      <c r="H34" s="1204"/>
      <c r="I34" s="1204"/>
      <c r="J34" s="1204"/>
      <c r="K34" s="1204"/>
      <c r="L34" s="1204"/>
      <c r="M34" s="1204"/>
      <c r="N34" s="1204"/>
      <c r="O34" s="1204"/>
      <c r="P34" s="1204"/>
      <c r="Q34" s="1204"/>
      <c r="R34" s="1204"/>
      <c r="S34" s="2358"/>
      <c r="U34" s="824" t="s">
        <v>585</v>
      </c>
      <c r="V34" s="825"/>
      <c r="W34" s="826"/>
      <c r="X34" s="851"/>
      <c r="Y34" s="851"/>
      <c r="Z34" s="851"/>
      <c r="AA34" s="851"/>
      <c r="AB34" s="851"/>
      <c r="AC34" s="1073"/>
      <c r="AD34" s="825" t="s">
        <v>567</v>
      </c>
      <c r="AE34" s="825"/>
      <c r="AF34" s="826"/>
      <c r="AG34" s="1072"/>
      <c r="AH34" s="851"/>
      <c r="AI34" s="825" t="s">
        <v>562</v>
      </c>
      <c r="AJ34" s="851"/>
      <c r="AK34" s="851"/>
      <c r="AL34" s="1085" t="s">
        <v>563</v>
      </c>
    </row>
    <row r="35" spans="1:38" ht="19.5" customHeight="1" thickBot="1" x14ac:dyDescent="0.45">
      <c r="A35" s="2359"/>
      <c r="B35" s="834"/>
      <c r="C35" s="834"/>
      <c r="D35" s="834"/>
      <c r="E35" s="834"/>
      <c r="F35" s="834"/>
      <c r="G35" s="834"/>
      <c r="H35" s="834"/>
      <c r="I35" s="834"/>
      <c r="J35" s="834"/>
      <c r="K35" s="834"/>
      <c r="L35" s="834"/>
      <c r="M35" s="834"/>
      <c r="N35" s="834"/>
      <c r="O35" s="834"/>
      <c r="P35" s="834"/>
      <c r="Q35" s="834"/>
      <c r="R35" s="834"/>
      <c r="S35" s="835"/>
      <c r="U35" s="827"/>
      <c r="V35" s="828"/>
      <c r="W35" s="829"/>
      <c r="X35" s="856"/>
      <c r="Y35" s="856"/>
      <c r="Z35" s="856"/>
      <c r="AA35" s="856"/>
      <c r="AB35" s="856"/>
      <c r="AC35" s="1803"/>
      <c r="AD35" s="828"/>
      <c r="AE35" s="828"/>
      <c r="AF35" s="829"/>
      <c r="AG35" s="1079"/>
      <c r="AH35" s="856"/>
      <c r="AI35" s="828"/>
      <c r="AJ35" s="856"/>
      <c r="AK35" s="856"/>
      <c r="AL35" s="1229"/>
    </row>
    <row r="36" spans="1:38" ht="19.5" customHeight="1" x14ac:dyDescent="0.4"/>
    <row r="37" spans="1:38" ht="19.5" customHeight="1" x14ac:dyDescent="0.4"/>
    <row r="38" spans="1:38" ht="19.5" customHeight="1" x14ac:dyDescent="0.4"/>
    <row r="39" spans="1:38" ht="19.5" customHeight="1" x14ac:dyDescent="0.4"/>
    <row r="40" spans="1:38" ht="19.5" customHeight="1" x14ac:dyDescent="0.4"/>
    <row r="41" spans="1:38" ht="19.5" customHeight="1" x14ac:dyDescent="0.4"/>
    <row r="42" spans="1:38" ht="19.5" customHeight="1" x14ac:dyDescent="0.4"/>
    <row r="43" spans="1:38" ht="19.5" customHeight="1" x14ac:dyDescent="0.4"/>
    <row r="44" spans="1:38" ht="19.5" customHeight="1" x14ac:dyDescent="0.4"/>
    <row r="45" spans="1:38" ht="19.5" customHeight="1" x14ac:dyDescent="0.4"/>
    <row r="46" spans="1:38" ht="19.5" customHeight="1" x14ac:dyDescent="0.4"/>
    <row r="47" spans="1:38" ht="19.5" customHeight="1" x14ac:dyDescent="0.4"/>
    <row r="48" spans="1:38" ht="19.5" customHeight="1" x14ac:dyDescent="0.4"/>
    <row r="49" ht="19.5" customHeight="1" x14ac:dyDescent="0.4"/>
    <row r="50" ht="19.5" customHeight="1" x14ac:dyDescent="0.4"/>
    <row r="51" ht="19.5" customHeight="1" x14ac:dyDescent="0.4"/>
    <row r="52" ht="19.5" customHeight="1" x14ac:dyDescent="0.4"/>
    <row r="53" ht="19.5" customHeight="1" x14ac:dyDescent="0.4"/>
    <row r="54" ht="19.5" customHeight="1" x14ac:dyDescent="0.4"/>
    <row r="55" ht="19.5" customHeight="1" x14ac:dyDescent="0.4"/>
    <row r="56" ht="19.5" customHeight="1" x14ac:dyDescent="0.4"/>
    <row r="57" ht="19.5" customHeight="1" x14ac:dyDescent="0.4"/>
    <row r="58" ht="19.5" customHeight="1" x14ac:dyDescent="0.4"/>
    <row r="59" ht="19.5" customHeight="1" x14ac:dyDescent="0.4"/>
    <row r="60" ht="19.5" customHeight="1" x14ac:dyDescent="0.4"/>
    <row r="61" ht="19.5" customHeight="1" x14ac:dyDescent="0.4"/>
    <row r="62" ht="19.5" customHeight="1" x14ac:dyDescent="0.4"/>
    <row r="63" ht="19.5" customHeight="1" x14ac:dyDescent="0.4"/>
    <row r="64" ht="19.5" customHeight="1" x14ac:dyDescent="0.4"/>
    <row r="65" ht="19.5" customHeight="1" x14ac:dyDescent="0.4"/>
    <row r="66" ht="19.5" customHeight="1" x14ac:dyDescent="0.4"/>
    <row r="67" ht="19.5" customHeight="1" x14ac:dyDescent="0.4"/>
    <row r="68" ht="19.5" customHeight="1" x14ac:dyDescent="0.4"/>
    <row r="69" ht="19.5" customHeight="1" x14ac:dyDescent="0.4"/>
    <row r="70" ht="19.5" customHeight="1" x14ac:dyDescent="0.4"/>
    <row r="71" ht="19.5" customHeight="1" x14ac:dyDescent="0.4"/>
    <row r="72" ht="19.5" customHeight="1" x14ac:dyDescent="0.4"/>
    <row r="73" ht="19.5" customHeight="1" x14ac:dyDescent="0.4"/>
    <row r="74" ht="19.5" customHeight="1" x14ac:dyDescent="0.4"/>
    <row r="75" ht="19.5" customHeight="1" x14ac:dyDescent="0.4"/>
    <row r="76" ht="19.5" customHeight="1" x14ac:dyDescent="0.4"/>
    <row r="77" ht="19.5" customHeight="1" x14ac:dyDescent="0.4"/>
    <row r="78" ht="19.5" customHeight="1" x14ac:dyDescent="0.4"/>
    <row r="79" ht="19.5" customHeight="1" x14ac:dyDescent="0.4"/>
    <row r="80" ht="19.5" customHeight="1" x14ac:dyDescent="0.4"/>
    <row r="81" ht="19.5" customHeight="1" x14ac:dyDescent="0.4"/>
    <row r="82" ht="19.5" customHeight="1" x14ac:dyDescent="0.4"/>
    <row r="83" ht="19.5" customHeight="1" x14ac:dyDescent="0.4"/>
    <row r="84" ht="19.5" customHeight="1" x14ac:dyDescent="0.4"/>
    <row r="85" ht="19.5" customHeight="1" x14ac:dyDescent="0.4"/>
    <row r="86" ht="19.5" customHeight="1" x14ac:dyDescent="0.4"/>
    <row r="87" ht="19.5" customHeight="1" x14ac:dyDescent="0.4"/>
    <row r="88" ht="19.5" customHeight="1" x14ac:dyDescent="0.4"/>
    <row r="89" ht="19.5" customHeight="1" x14ac:dyDescent="0.4"/>
    <row r="90" ht="19.5" customHeight="1" x14ac:dyDescent="0.4"/>
    <row r="91" ht="19.5" customHeight="1" x14ac:dyDescent="0.4"/>
    <row r="92" ht="19.5" customHeight="1" x14ac:dyDescent="0.4"/>
    <row r="93" ht="19.5" customHeight="1" x14ac:dyDescent="0.4"/>
    <row r="94" ht="19.5" customHeight="1" x14ac:dyDescent="0.4"/>
    <row r="95" ht="19.5" customHeight="1" x14ac:dyDescent="0.4"/>
    <row r="96" ht="19.5" customHeight="1" x14ac:dyDescent="0.4"/>
    <row r="97" ht="19.5" customHeight="1" x14ac:dyDescent="0.4"/>
    <row r="98" ht="19.5" customHeight="1" x14ac:dyDescent="0.4"/>
    <row r="99" ht="19.5" customHeight="1" x14ac:dyDescent="0.4"/>
    <row r="100" ht="19.5" customHeight="1" x14ac:dyDescent="0.4"/>
    <row r="101" ht="19.5" customHeight="1" x14ac:dyDescent="0.4"/>
    <row r="102" ht="19.5" customHeight="1" x14ac:dyDescent="0.4"/>
  </sheetData>
  <sheetProtection selectLockedCells="1"/>
  <mergeCells count="107">
    <mergeCell ref="A4:AL4"/>
    <mergeCell ref="A5:C6"/>
    <mergeCell ref="E5:H6"/>
    <mergeCell ref="J5:M6"/>
    <mergeCell ref="N5:S6"/>
    <mergeCell ref="U5:W6"/>
    <mergeCell ref="X5:X6"/>
    <mergeCell ref="Y5:Y6"/>
    <mergeCell ref="Z5:AB6"/>
    <mergeCell ref="AC5:AC6"/>
    <mergeCell ref="AH5:AK6"/>
    <mergeCell ref="AD5:AD6"/>
    <mergeCell ref="A7:AL7"/>
    <mergeCell ref="A8:B8"/>
    <mergeCell ref="C8:H8"/>
    <mergeCell ref="I8:N8"/>
    <mergeCell ref="O8:T8"/>
    <mergeCell ref="U8:Z8"/>
    <mergeCell ref="AA8:AF8"/>
    <mergeCell ref="AG8:AL8"/>
    <mergeCell ref="Q9:Q10"/>
    <mergeCell ref="R9:S10"/>
    <mergeCell ref="A9:B10"/>
    <mergeCell ref="C9:D10"/>
    <mergeCell ref="E9:E10"/>
    <mergeCell ref="F9:G10"/>
    <mergeCell ref="H9:H10"/>
    <mergeCell ref="I9:J10"/>
    <mergeCell ref="AL9:AL10"/>
    <mergeCell ref="A11:S11"/>
    <mergeCell ref="T11:AL11"/>
    <mergeCell ref="A12:B13"/>
    <mergeCell ref="C12:S13"/>
    <mergeCell ref="T12:Y13"/>
    <mergeCell ref="Z12:AE13"/>
    <mergeCell ref="AF12:AL13"/>
    <mergeCell ref="AC9:AC10"/>
    <mergeCell ref="AD9:AE10"/>
    <mergeCell ref="AF9:AF10"/>
    <mergeCell ref="AG9:AH10"/>
    <mergeCell ref="AI9:AI10"/>
    <mergeCell ref="AJ9:AK10"/>
    <mergeCell ref="T9:T10"/>
    <mergeCell ref="U9:V10"/>
    <mergeCell ref="W9:W10"/>
    <mergeCell ref="X9:Y10"/>
    <mergeCell ref="Z9:Z10"/>
    <mergeCell ref="AA9:AB10"/>
    <mergeCell ref="K9:K10"/>
    <mergeCell ref="L9:M10"/>
    <mergeCell ref="N9:N10"/>
    <mergeCell ref="O9:P10"/>
    <mergeCell ref="AC14:AD14"/>
    <mergeCell ref="AF14:AL15"/>
    <mergeCell ref="Z15:AA15"/>
    <mergeCell ref="AC15:AD15"/>
    <mergeCell ref="A18:C18"/>
    <mergeCell ref="D18:H18"/>
    <mergeCell ref="I18:Q18"/>
    <mergeCell ref="R18:S18"/>
    <mergeCell ref="T18:X18"/>
    <mergeCell ref="Z18:AC18"/>
    <mergeCell ref="A14:B15"/>
    <mergeCell ref="C14:S15"/>
    <mergeCell ref="T14:U15"/>
    <mergeCell ref="V14:X15"/>
    <mergeCell ref="Y14:Y15"/>
    <mergeCell ref="Z14:AA14"/>
    <mergeCell ref="AF18:AG18"/>
    <mergeCell ref="A19:C20"/>
    <mergeCell ref="E19:E20"/>
    <mergeCell ref="H19:H20"/>
    <mergeCell ref="I19:Q20"/>
    <mergeCell ref="R19:S20"/>
    <mergeCell ref="U19:U20"/>
    <mergeCell ref="X19:X20"/>
    <mergeCell ref="Z19:AC24"/>
    <mergeCell ref="AD19:AL24"/>
    <mergeCell ref="X21:X22"/>
    <mergeCell ref="A23:X23"/>
    <mergeCell ref="A24:X29"/>
    <mergeCell ref="Z26:AC27"/>
    <mergeCell ref="AG26:AG27"/>
    <mergeCell ref="AJ26:AJ27"/>
    <mergeCell ref="Z28:AC29"/>
    <mergeCell ref="AG28:AG29"/>
    <mergeCell ref="AJ28:AJ29"/>
    <mergeCell ref="A21:C22"/>
    <mergeCell ref="E21:E22"/>
    <mergeCell ref="H21:H22"/>
    <mergeCell ref="I21:Q22"/>
    <mergeCell ref="R21:S22"/>
    <mergeCell ref="U21:U22"/>
    <mergeCell ref="AL32:AL33"/>
    <mergeCell ref="U34:W35"/>
    <mergeCell ref="X34:AC35"/>
    <mergeCell ref="AD34:AF35"/>
    <mergeCell ref="AG34:AH35"/>
    <mergeCell ref="AI34:AI35"/>
    <mergeCell ref="AJ34:AK35"/>
    <mergeCell ref="AL34:AL35"/>
    <mergeCell ref="A32:S35"/>
    <mergeCell ref="U32:W33"/>
    <mergeCell ref="Y32:Y33"/>
    <mergeCell ref="AC32:AC33"/>
    <mergeCell ref="AD32:AF33"/>
    <mergeCell ref="AH32:AH33"/>
  </mergeCells>
  <phoneticPr fontId="4"/>
  <dataValidations count="1">
    <dataValidation type="list" allowBlank="1" showInputMessage="1" showErrorMessage="1" sqref="B21:B22 IX21:IX22 ST21:ST22 ACP21:ACP22 AML21:AML22 AWH21:AWH22 BGD21:BGD22 BPZ21:BPZ22 BZV21:BZV22 CJR21:CJR22 CTN21:CTN22 DDJ21:DDJ22 DNF21:DNF22 DXB21:DXB22 EGX21:EGX22 EQT21:EQT22 FAP21:FAP22 FKL21:FKL22 FUH21:FUH22 GED21:GED22 GNZ21:GNZ22 GXV21:GXV22 HHR21:HHR22 HRN21:HRN22 IBJ21:IBJ22 ILF21:ILF22 IVB21:IVB22 JEX21:JEX22 JOT21:JOT22 JYP21:JYP22 KIL21:KIL22 KSH21:KSH22 LCD21:LCD22 LLZ21:LLZ22 LVV21:LVV22 MFR21:MFR22 MPN21:MPN22 MZJ21:MZJ22 NJF21:NJF22 NTB21:NTB22 OCX21:OCX22 OMT21:OMT22 OWP21:OWP22 PGL21:PGL22 PQH21:PQH22 QAD21:QAD22 QJZ21:QJZ22 QTV21:QTV22 RDR21:RDR22 RNN21:RNN22 RXJ21:RXJ22 SHF21:SHF22 SRB21:SRB22 TAX21:TAX22 TKT21:TKT22 TUP21:TUP22 UEL21:UEL22 UOH21:UOH22 UYD21:UYD22 VHZ21:VHZ22 VRV21:VRV22 WBR21:WBR22 WLN21:WLN22 WVJ21:WVJ22 B65557:B65558 IX65557:IX65558 ST65557:ST65558 ACP65557:ACP65558 AML65557:AML65558 AWH65557:AWH65558 BGD65557:BGD65558 BPZ65557:BPZ65558 BZV65557:BZV65558 CJR65557:CJR65558 CTN65557:CTN65558 DDJ65557:DDJ65558 DNF65557:DNF65558 DXB65557:DXB65558 EGX65557:EGX65558 EQT65557:EQT65558 FAP65557:FAP65558 FKL65557:FKL65558 FUH65557:FUH65558 GED65557:GED65558 GNZ65557:GNZ65558 GXV65557:GXV65558 HHR65557:HHR65558 HRN65557:HRN65558 IBJ65557:IBJ65558 ILF65557:ILF65558 IVB65557:IVB65558 JEX65557:JEX65558 JOT65557:JOT65558 JYP65557:JYP65558 KIL65557:KIL65558 KSH65557:KSH65558 LCD65557:LCD65558 LLZ65557:LLZ65558 LVV65557:LVV65558 MFR65557:MFR65558 MPN65557:MPN65558 MZJ65557:MZJ65558 NJF65557:NJF65558 NTB65557:NTB65558 OCX65557:OCX65558 OMT65557:OMT65558 OWP65557:OWP65558 PGL65557:PGL65558 PQH65557:PQH65558 QAD65557:QAD65558 QJZ65557:QJZ65558 QTV65557:QTV65558 RDR65557:RDR65558 RNN65557:RNN65558 RXJ65557:RXJ65558 SHF65557:SHF65558 SRB65557:SRB65558 TAX65557:TAX65558 TKT65557:TKT65558 TUP65557:TUP65558 UEL65557:UEL65558 UOH65557:UOH65558 UYD65557:UYD65558 VHZ65557:VHZ65558 VRV65557:VRV65558 WBR65557:WBR65558 WLN65557:WLN65558 WVJ65557:WVJ65558 B131093:B131094 IX131093:IX131094 ST131093:ST131094 ACP131093:ACP131094 AML131093:AML131094 AWH131093:AWH131094 BGD131093:BGD131094 BPZ131093:BPZ131094 BZV131093:BZV131094 CJR131093:CJR131094 CTN131093:CTN131094 DDJ131093:DDJ131094 DNF131093:DNF131094 DXB131093:DXB131094 EGX131093:EGX131094 EQT131093:EQT131094 FAP131093:FAP131094 FKL131093:FKL131094 FUH131093:FUH131094 GED131093:GED131094 GNZ131093:GNZ131094 GXV131093:GXV131094 HHR131093:HHR131094 HRN131093:HRN131094 IBJ131093:IBJ131094 ILF131093:ILF131094 IVB131093:IVB131094 JEX131093:JEX131094 JOT131093:JOT131094 JYP131093:JYP131094 KIL131093:KIL131094 KSH131093:KSH131094 LCD131093:LCD131094 LLZ131093:LLZ131094 LVV131093:LVV131094 MFR131093:MFR131094 MPN131093:MPN131094 MZJ131093:MZJ131094 NJF131093:NJF131094 NTB131093:NTB131094 OCX131093:OCX131094 OMT131093:OMT131094 OWP131093:OWP131094 PGL131093:PGL131094 PQH131093:PQH131094 QAD131093:QAD131094 QJZ131093:QJZ131094 QTV131093:QTV131094 RDR131093:RDR131094 RNN131093:RNN131094 RXJ131093:RXJ131094 SHF131093:SHF131094 SRB131093:SRB131094 TAX131093:TAX131094 TKT131093:TKT131094 TUP131093:TUP131094 UEL131093:UEL131094 UOH131093:UOH131094 UYD131093:UYD131094 VHZ131093:VHZ131094 VRV131093:VRV131094 WBR131093:WBR131094 WLN131093:WLN131094 WVJ131093:WVJ131094 B196629:B196630 IX196629:IX196630 ST196629:ST196630 ACP196629:ACP196630 AML196629:AML196630 AWH196629:AWH196630 BGD196629:BGD196630 BPZ196629:BPZ196630 BZV196629:BZV196630 CJR196629:CJR196630 CTN196629:CTN196630 DDJ196629:DDJ196630 DNF196629:DNF196630 DXB196629:DXB196630 EGX196629:EGX196630 EQT196629:EQT196630 FAP196629:FAP196630 FKL196629:FKL196630 FUH196629:FUH196630 GED196629:GED196630 GNZ196629:GNZ196630 GXV196629:GXV196630 HHR196629:HHR196630 HRN196629:HRN196630 IBJ196629:IBJ196630 ILF196629:ILF196630 IVB196629:IVB196630 JEX196629:JEX196630 JOT196629:JOT196630 JYP196629:JYP196630 KIL196629:KIL196630 KSH196629:KSH196630 LCD196629:LCD196630 LLZ196629:LLZ196630 LVV196629:LVV196630 MFR196629:MFR196630 MPN196629:MPN196630 MZJ196629:MZJ196630 NJF196629:NJF196630 NTB196629:NTB196630 OCX196629:OCX196630 OMT196629:OMT196630 OWP196629:OWP196630 PGL196629:PGL196630 PQH196629:PQH196630 QAD196629:QAD196630 QJZ196629:QJZ196630 QTV196629:QTV196630 RDR196629:RDR196630 RNN196629:RNN196630 RXJ196629:RXJ196630 SHF196629:SHF196630 SRB196629:SRB196630 TAX196629:TAX196630 TKT196629:TKT196630 TUP196629:TUP196630 UEL196629:UEL196630 UOH196629:UOH196630 UYD196629:UYD196630 VHZ196629:VHZ196630 VRV196629:VRV196630 WBR196629:WBR196630 WLN196629:WLN196630 WVJ196629:WVJ196630 B262165:B262166 IX262165:IX262166 ST262165:ST262166 ACP262165:ACP262166 AML262165:AML262166 AWH262165:AWH262166 BGD262165:BGD262166 BPZ262165:BPZ262166 BZV262165:BZV262166 CJR262165:CJR262166 CTN262165:CTN262166 DDJ262165:DDJ262166 DNF262165:DNF262166 DXB262165:DXB262166 EGX262165:EGX262166 EQT262165:EQT262166 FAP262165:FAP262166 FKL262165:FKL262166 FUH262165:FUH262166 GED262165:GED262166 GNZ262165:GNZ262166 GXV262165:GXV262166 HHR262165:HHR262166 HRN262165:HRN262166 IBJ262165:IBJ262166 ILF262165:ILF262166 IVB262165:IVB262166 JEX262165:JEX262166 JOT262165:JOT262166 JYP262165:JYP262166 KIL262165:KIL262166 KSH262165:KSH262166 LCD262165:LCD262166 LLZ262165:LLZ262166 LVV262165:LVV262166 MFR262165:MFR262166 MPN262165:MPN262166 MZJ262165:MZJ262166 NJF262165:NJF262166 NTB262165:NTB262166 OCX262165:OCX262166 OMT262165:OMT262166 OWP262165:OWP262166 PGL262165:PGL262166 PQH262165:PQH262166 QAD262165:QAD262166 QJZ262165:QJZ262166 QTV262165:QTV262166 RDR262165:RDR262166 RNN262165:RNN262166 RXJ262165:RXJ262166 SHF262165:SHF262166 SRB262165:SRB262166 TAX262165:TAX262166 TKT262165:TKT262166 TUP262165:TUP262166 UEL262165:UEL262166 UOH262165:UOH262166 UYD262165:UYD262166 VHZ262165:VHZ262166 VRV262165:VRV262166 WBR262165:WBR262166 WLN262165:WLN262166 WVJ262165:WVJ262166 B327701:B327702 IX327701:IX327702 ST327701:ST327702 ACP327701:ACP327702 AML327701:AML327702 AWH327701:AWH327702 BGD327701:BGD327702 BPZ327701:BPZ327702 BZV327701:BZV327702 CJR327701:CJR327702 CTN327701:CTN327702 DDJ327701:DDJ327702 DNF327701:DNF327702 DXB327701:DXB327702 EGX327701:EGX327702 EQT327701:EQT327702 FAP327701:FAP327702 FKL327701:FKL327702 FUH327701:FUH327702 GED327701:GED327702 GNZ327701:GNZ327702 GXV327701:GXV327702 HHR327701:HHR327702 HRN327701:HRN327702 IBJ327701:IBJ327702 ILF327701:ILF327702 IVB327701:IVB327702 JEX327701:JEX327702 JOT327701:JOT327702 JYP327701:JYP327702 KIL327701:KIL327702 KSH327701:KSH327702 LCD327701:LCD327702 LLZ327701:LLZ327702 LVV327701:LVV327702 MFR327701:MFR327702 MPN327701:MPN327702 MZJ327701:MZJ327702 NJF327701:NJF327702 NTB327701:NTB327702 OCX327701:OCX327702 OMT327701:OMT327702 OWP327701:OWP327702 PGL327701:PGL327702 PQH327701:PQH327702 QAD327701:QAD327702 QJZ327701:QJZ327702 QTV327701:QTV327702 RDR327701:RDR327702 RNN327701:RNN327702 RXJ327701:RXJ327702 SHF327701:SHF327702 SRB327701:SRB327702 TAX327701:TAX327702 TKT327701:TKT327702 TUP327701:TUP327702 UEL327701:UEL327702 UOH327701:UOH327702 UYD327701:UYD327702 VHZ327701:VHZ327702 VRV327701:VRV327702 WBR327701:WBR327702 WLN327701:WLN327702 WVJ327701:WVJ327702 B393237:B393238 IX393237:IX393238 ST393237:ST393238 ACP393237:ACP393238 AML393237:AML393238 AWH393237:AWH393238 BGD393237:BGD393238 BPZ393237:BPZ393238 BZV393237:BZV393238 CJR393237:CJR393238 CTN393237:CTN393238 DDJ393237:DDJ393238 DNF393237:DNF393238 DXB393237:DXB393238 EGX393237:EGX393238 EQT393237:EQT393238 FAP393237:FAP393238 FKL393237:FKL393238 FUH393237:FUH393238 GED393237:GED393238 GNZ393237:GNZ393238 GXV393237:GXV393238 HHR393237:HHR393238 HRN393237:HRN393238 IBJ393237:IBJ393238 ILF393237:ILF393238 IVB393237:IVB393238 JEX393237:JEX393238 JOT393237:JOT393238 JYP393237:JYP393238 KIL393237:KIL393238 KSH393237:KSH393238 LCD393237:LCD393238 LLZ393237:LLZ393238 LVV393237:LVV393238 MFR393237:MFR393238 MPN393237:MPN393238 MZJ393237:MZJ393238 NJF393237:NJF393238 NTB393237:NTB393238 OCX393237:OCX393238 OMT393237:OMT393238 OWP393237:OWP393238 PGL393237:PGL393238 PQH393237:PQH393238 QAD393237:QAD393238 QJZ393237:QJZ393238 QTV393237:QTV393238 RDR393237:RDR393238 RNN393237:RNN393238 RXJ393237:RXJ393238 SHF393237:SHF393238 SRB393237:SRB393238 TAX393237:TAX393238 TKT393237:TKT393238 TUP393237:TUP393238 UEL393237:UEL393238 UOH393237:UOH393238 UYD393237:UYD393238 VHZ393237:VHZ393238 VRV393237:VRV393238 WBR393237:WBR393238 WLN393237:WLN393238 WVJ393237:WVJ393238 B458773:B458774 IX458773:IX458774 ST458773:ST458774 ACP458773:ACP458774 AML458773:AML458774 AWH458773:AWH458774 BGD458773:BGD458774 BPZ458773:BPZ458774 BZV458773:BZV458774 CJR458773:CJR458774 CTN458773:CTN458774 DDJ458773:DDJ458774 DNF458773:DNF458774 DXB458773:DXB458774 EGX458773:EGX458774 EQT458773:EQT458774 FAP458773:FAP458774 FKL458773:FKL458774 FUH458773:FUH458774 GED458773:GED458774 GNZ458773:GNZ458774 GXV458773:GXV458774 HHR458773:HHR458774 HRN458773:HRN458774 IBJ458773:IBJ458774 ILF458773:ILF458774 IVB458773:IVB458774 JEX458773:JEX458774 JOT458773:JOT458774 JYP458773:JYP458774 KIL458773:KIL458774 KSH458773:KSH458774 LCD458773:LCD458774 LLZ458773:LLZ458774 LVV458773:LVV458774 MFR458773:MFR458774 MPN458773:MPN458774 MZJ458773:MZJ458774 NJF458773:NJF458774 NTB458773:NTB458774 OCX458773:OCX458774 OMT458773:OMT458774 OWP458773:OWP458774 PGL458773:PGL458774 PQH458773:PQH458774 QAD458773:QAD458774 QJZ458773:QJZ458774 QTV458773:QTV458774 RDR458773:RDR458774 RNN458773:RNN458774 RXJ458773:RXJ458774 SHF458773:SHF458774 SRB458773:SRB458774 TAX458773:TAX458774 TKT458773:TKT458774 TUP458773:TUP458774 UEL458773:UEL458774 UOH458773:UOH458774 UYD458773:UYD458774 VHZ458773:VHZ458774 VRV458773:VRV458774 WBR458773:WBR458774 WLN458773:WLN458774 WVJ458773:WVJ458774 B524309:B524310 IX524309:IX524310 ST524309:ST524310 ACP524309:ACP524310 AML524309:AML524310 AWH524309:AWH524310 BGD524309:BGD524310 BPZ524309:BPZ524310 BZV524309:BZV524310 CJR524309:CJR524310 CTN524309:CTN524310 DDJ524309:DDJ524310 DNF524309:DNF524310 DXB524309:DXB524310 EGX524309:EGX524310 EQT524309:EQT524310 FAP524309:FAP524310 FKL524309:FKL524310 FUH524309:FUH524310 GED524309:GED524310 GNZ524309:GNZ524310 GXV524309:GXV524310 HHR524309:HHR524310 HRN524309:HRN524310 IBJ524309:IBJ524310 ILF524309:ILF524310 IVB524309:IVB524310 JEX524309:JEX524310 JOT524309:JOT524310 JYP524309:JYP524310 KIL524309:KIL524310 KSH524309:KSH524310 LCD524309:LCD524310 LLZ524309:LLZ524310 LVV524309:LVV524310 MFR524309:MFR524310 MPN524309:MPN524310 MZJ524309:MZJ524310 NJF524309:NJF524310 NTB524309:NTB524310 OCX524309:OCX524310 OMT524309:OMT524310 OWP524309:OWP524310 PGL524309:PGL524310 PQH524309:PQH524310 QAD524309:QAD524310 QJZ524309:QJZ524310 QTV524309:QTV524310 RDR524309:RDR524310 RNN524309:RNN524310 RXJ524309:RXJ524310 SHF524309:SHF524310 SRB524309:SRB524310 TAX524309:TAX524310 TKT524309:TKT524310 TUP524309:TUP524310 UEL524309:UEL524310 UOH524309:UOH524310 UYD524309:UYD524310 VHZ524309:VHZ524310 VRV524309:VRV524310 WBR524309:WBR524310 WLN524309:WLN524310 WVJ524309:WVJ524310 B589845:B589846 IX589845:IX589846 ST589845:ST589846 ACP589845:ACP589846 AML589845:AML589846 AWH589845:AWH589846 BGD589845:BGD589846 BPZ589845:BPZ589846 BZV589845:BZV589846 CJR589845:CJR589846 CTN589845:CTN589846 DDJ589845:DDJ589846 DNF589845:DNF589846 DXB589845:DXB589846 EGX589845:EGX589846 EQT589845:EQT589846 FAP589845:FAP589846 FKL589845:FKL589846 FUH589845:FUH589846 GED589845:GED589846 GNZ589845:GNZ589846 GXV589845:GXV589846 HHR589845:HHR589846 HRN589845:HRN589846 IBJ589845:IBJ589846 ILF589845:ILF589846 IVB589845:IVB589846 JEX589845:JEX589846 JOT589845:JOT589846 JYP589845:JYP589846 KIL589845:KIL589846 KSH589845:KSH589846 LCD589845:LCD589846 LLZ589845:LLZ589846 LVV589845:LVV589846 MFR589845:MFR589846 MPN589845:MPN589846 MZJ589845:MZJ589846 NJF589845:NJF589846 NTB589845:NTB589846 OCX589845:OCX589846 OMT589845:OMT589846 OWP589845:OWP589846 PGL589845:PGL589846 PQH589845:PQH589846 QAD589845:QAD589846 QJZ589845:QJZ589846 QTV589845:QTV589846 RDR589845:RDR589846 RNN589845:RNN589846 RXJ589845:RXJ589846 SHF589845:SHF589846 SRB589845:SRB589846 TAX589845:TAX589846 TKT589845:TKT589846 TUP589845:TUP589846 UEL589845:UEL589846 UOH589845:UOH589846 UYD589845:UYD589846 VHZ589845:VHZ589846 VRV589845:VRV589846 WBR589845:WBR589846 WLN589845:WLN589846 WVJ589845:WVJ589846 B655381:B655382 IX655381:IX655382 ST655381:ST655382 ACP655381:ACP655382 AML655381:AML655382 AWH655381:AWH655382 BGD655381:BGD655382 BPZ655381:BPZ655382 BZV655381:BZV655382 CJR655381:CJR655382 CTN655381:CTN655382 DDJ655381:DDJ655382 DNF655381:DNF655382 DXB655381:DXB655382 EGX655381:EGX655382 EQT655381:EQT655382 FAP655381:FAP655382 FKL655381:FKL655382 FUH655381:FUH655382 GED655381:GED655382 GNZ655381:GNZ655382 GXV655381:GXV655382 HHR655381:HHR655382 HRN655381:HRN655382 IBJ655381:IBJ655382 ILF655381:ILF655382 IVB655381:IVB655382 JEX655381:JEX655382 JOT655381:JOT655382 JYP655381:JYP655382 KIL655381:KIL655382 KSH655381:KSH655382 LCD655381:LCD655382 LLZ655381:LLZ655382 LVV655381:LVV655382 MFR655381:MFR655382 MPN655381:MPN655382 MZJ655381:MZJ655382 NJF655381:NJF655382 NTB655381:NTB655382 OCX655381:OCX655382 OMT655381:OMT655382 OWP655381:OWP655382 PGL655381:PGL655382 PQH655381:PQH655382 QAD655381:QAD655382 QJZ655381:QJZ655382 QTV655381:QTV655382 RDR655381:RDR655382 RNN655381:RNN655382 RXJ655381:RXJ655382 SHF655381:SHF655382 SRB655381:SRB655382 TAX655381:TAX655382 TKT655381:TKT655382 TUP655381:TUP655382 UEL655381:UEL655382 UOH655381:UOH655382 UYD655381:UYD655382 VHZ655381:VHZ655382 VRV655381:VRV655382 WBR655381:WBR655382 WLN655381:WLN655382 WVJ655381:WVJ655382 B720917:B720918 IX720917:IX720918 ST720917:ST720918 ACP720917:ACP720918 AML720917:AML720918 AWH720917:AWH720918 BGD720917:BGD720918 BPZ720917:BPZ720918 BZV720917:BZV720918 CJR720917:CJR720918 CTN720917:CTN720918 DDJ720917:DDJ720918 DNF720917:DNF720918 DXB720917:DXB720918 EGX720917:EGX720918 EQT720917:EQT720918 FAP720917:FAP720918 FKL720917:FKL720918 FUH720917:FUH720918 GED720917:GED720918 GNZ720917:GNZ720918 GXV720917:GXV720918 HHR720917:HHR720918 HRN720917:HRN720918 IBJ720917:IBJ720918 ILF720917:ILF720918 IVB720917:IVB720918 JEX720917:JEX720918 JOT720917:JOT720918 JYP720917:JYP720918 KIL720917:KIL720918 KSH720917:KSH720918 LCD720917:LCD720918 LLZ720917:LLZ720918 LVV720917:LVV720918 MFR720917:MFR720918 MPN720917:MPN720918 MZJ720917:MZJ720918 NJF720917:NJF720918 NTB720917:NTB720918 OCX720917:OCX720918 OMT720917:OMT720918 OWP720917:OWP720918 PGL720917:PGL720918 PQH720917:PQH720918 QAD720917:QAD720918 QJZ720917:QJZ720918 QTV720917:QTV720918 RDR720917:RDR720918 RNN720917:RNN720918 RXJ720917:RXJ720918 SHF720917:SHF720918 SRB720917:SRB720918 TAX720917:TAX720918 TKT720917:TKT720918 TUP720917:TUP720918 UEL720917:UEL720918 UOH720917:UOH720918 UYD720917:UYD720918 VHZ720917:VHZ720918 VRV720917:VRV720918 WBR720917:WBR720918 WLN720917:WLN720918 WVJ720917:WVJ720918 B786453:B786454 IX786453:IX786454 ST786453:ST786454 ACP786453:ACP786454 AML786453:AML786454 AWH786453:AWH786454 BGD786453:BGD786454 BPZ786453:BPZ786454 BZV786453:BZV786454 CJR786453:CJR786454 CTN786453:CTN786454 DDJ786453:DDJ786454 DNF786453:DNF786454 DXB786453:DXB786454 EGX786453:EGX786454 EQT786453:EQT786454 FAP786453:FAP786454 FKL786453:FKL786454 FUH786453:FUH786454 GED786453:GED786454 GNZ786453:GNZ786454 GXV786453:GXV786454 HHR786453:HHR786454 HRN786453:HRN786454 IBJ786453:IBJ786454 ILF786453:ILF786454 IVB786453:IVB786454 JEX786453:JEX786454 JOT786453:JOT786454 JYP786453:JYP786454 KIL786453:KIL786454 KSH786453:KSH786454 LCD786453:LCD786454 LLZ786453:LLZ786454 LVV786453:LVV786454 MFR786453:MFR786454 MPN786453:MPN786454 MZJ786453:MZJ786454 NJF786453:NJF786454 NTB786453:NTB786454 OCX786453:OCX786454 OMT786453:OMT786454 OWP786453:OWP786454 PGL786453:PGL786454 PQH786453:PQH786454 QAD786453:QAD786454 QJZ786453:QJZ786454 QTV786453:QTV786454 RDR786453:RDR786454 RNN786453:RNN786454 RXJ786453:RXJ786454 SHF786453:SHF786454 SRB786453:SRB786454 TAX786453:TAX786454 TKT786453:TKT786454 TUP786453:TUP786454 UEL786453:UEL786454 UOH786453:UOH786454 UYD786453:UYD786454 VHZ786453:VHZ786454 VRV786453:VRV786454 WBR786453:WBR786454 WLN786453:WLN786454 WVJ786453:WVJ786454 B851989:B851990 IX851989:IX851990 ST851989:ST851990 ACP851989:ACP851990 AML851989:AML851990 AWH851989:AWH851990 BGD851989:BGD851990 BPZ851989:BPZ851990 BZV851989:BZV851990 CJR851989:CJR851990 CTN851989:CTN851990 DDJ851989:DDJ851990 DNF851989:DNF851990 DXB851989:DXB851990 EGX851989:EGX851990 EQT851989:EQT851990 FAP851989:FAP851990 FKL851989:FKL851990 FUH851989:FUH851990 GED851989:GED851990 GNZ851989:GNZ851990 GXV851989:GXV851990 HHR851989:HHR851990 HRN851989:HRN851990 IBJ851989:IBJ851990 ILF851989:ILF851990 IVB851989:IVB851990 JEX851989:JEX851990 JOT851989:JOT851990 JYP851989:JYP851990 KIL851989:KIL851990 KSH851989:KSH851990 LCD851989:LCD851990 LLZ851989:LLZ851990 LVV851989:LVV851990 MFR851989:MFR851990 MPN851989:MPN851990 MZJ851989:MZJ851990 NJF851989:NJF851990 NTB851989:NTB851990 OCX851989:OCX851990 OMT851989:OMT851990 OWP851989:OWP851990 PGL851989:PGL851990 PQH851989:PQH851990 QAD851989:QAD851990 QJZ851989:QJZ851990 QTV851989:QTV851990 RDR851989:RDR851990 RNN851989:RNN851990 RXJ851989:RXJ851990 SHF851989:SHF851990 SRB851989:SRB851990 TAX851989:TAX851990 TKT851989:TKT851990 TUP851989:TUP851990 UEL851989:UEL851990 UOH851989:UOH851990 UYD851989:UYD851990 VHZ851989:VHZ851990 VRV851989:VRV851990 WBR851989:WBR851990 WLN851989:WLN851990 WVJ851989:WVJ851990 B917525:B917526 IX917525:IX917526 ST917525:ST917526 ACP917525:ACP917526 AML917525:AML917526 AWH917525:AWH917526 BGD917525:BGD917526 BPZ917525:BPZ917526 BZV917525:BZV917526 CJR917525:CJR917526 CTN917525:CTN917526 DDJ917525:DDJ917526 DNF917525:DNF917526 DXB917525:DXB917526 EGX917525:EGX917526 EQT917525:EQT917526 FAP917525:FAP917526 FKL917525:FKL917526 FUH917525:FUH917526 GED917525:GED917526 GNZ917525:GNZ917526 GXV917525:GXV917526 HHR917525:HHR917526 HRN917525:HRN917526 IBJ917525:IBJ917526 ILF917525:ILF917526 IVB917525:IVB917526 JEX917525:JEX917526 JOT917525:JOT917526 JYP917525:JYP917526 KIL917525:KIL917526 KSH917525:KSH917526 LCD917525:LCD917526 LLZ917525:LLZ917526 LVV917525:LVV917526 MFR917525:MFR917526 MPN917525:MPN917526 MZJ917525:MZJ917526 NJF917525:NJF917526 NTB917525:NTB917526 OCX917525:OCX917526 OMT917525:OMT917526 OWP917525:OWP917526 PGL917525:PGL917526 PQH917525:PQH917526 QAD917525:QAD917526 QJZ917525:QJZ917526 QTV917525:QTV917526 RDR917525:RDR917526 RNN917525:RNN917526 RXJ917525:RXJ917526 SHF917525:SHF917526 SRB917525:SRB917526 TAX917525:TAX917526 TKT917525:TKT917526 TUP917525:TUP917526 UEL917525:UEL917526 UOH917525:UOH917526 UYD917525:UYD917526 VHZ917525:VHZ917526 VRV917525:VRV917526 WBR917525:WBR917526 WLN917525:WLN917526 WVJ917525:WVJ917526 B983061:B983062 IX983061:IX983062 ST983061:ST983062 ACP983061:ACP983062 AML983061:AML983062 AWH983061:AWH983062 BGD983061:BGD983062 BPZ983061:BPZ983062 BZV983061:BZV983062 CJR983061:CJR983062 CTN983061:CTN983062 DDJ983061:DDJ983062 DNF983061:DNF983062 DXB983061:DXB983062 EGX983061:EGX983062 EQT983061:EQT983062 FAP983061:FAP983062 FKL983061:FKL983062 FUH983061:FUH983062 GED983061:GED983062 GNZ983061:GNZ983062 GXV983061:GXV983062 HHR983061:HHR983062 HRN983061:HRN983062 IBJ983061:IBJ983062 ILF983061:ILF983062 IVB983061:IVB983062 JEX983061:JEX983062 JOT983061:JOT983062 JYP983061:JYP983062 KIL983061:KIL983062 KSH983061:KSH983062 LCD983061:LCD983062 LLZ983061:LLZ983062 LVV983061:LVV983062 MFR983061:MFR983062 MPN983061:MPN983062 MZJ983061:MZJ983062 NJF983061:NJF983062 NTB983061:NTB983062 OCX983061:OCX983062 OMT983061:OMT983062 OWP983061:OWP983062 PGL983061:PGL983062 PQH983061:PQH983062 QAD983061:QAD983062 QJZ983061:QJZ983062 QTV983061:QTV983062 RDR983061:RDR983062 RNN983061:RNN983062 RXJ983061:RXJ983062 SHF983061:SHF983062 SRB983061:SRB983062 TAX983061:TAX983062 TKT983061:TKT983062 TUP983061:TUP983062 UEL983061:UEL983062 UOH983061:UOH983062 UYD983061:UYD983062 VHZ983061:VHZ983062 VRV983061:VRV983062 WBR983061:WBR983062 WLN983061:WLN983062 WVJ983061:WVJ983062 WVQ983061:WVR983062 JE21:JF22 TA21:TB22 ACW21:ACX22 AMS21:AMT22 AWO21:AWP22 BGK21:BGL22 BQG21:BQH22 CAC21:CAD22 CJY21:CJZ22 CTU21:CTV22 DDQ21:DDR22 DNM21:DNN22 DXI21:DXJ22 EHE21:EHF22 ERA21:ERB22 FAW21:FAX22 FKS21:FKT22 FUO21:FUP22 GEK21:GEL22 GOG21:GOH22 GYC21:GYD22 HHY21:HHZ22 HRU21:HRV22 IBQ21:IBR22 ILM21:ILN22 IVI21:IVJ22 JFE21:JFF22 JPA21:JPB22 JYW21:JYX22 KIS21:KIT22 KSO21:KSP22 LCK21:LCL22 LMG21:LMH22 LWC21:LWD22 MFY21:MFZ22 MPU21:MPV22 MZQ21:MZR22 NJM21:NJN22 NTI21:NTJ22 ODE21:ODF22 ONA21:ONB22 OWW21:OWX22 PGS21:PGT22 PQO21:PQP22 QAK21:QAL22 QKG21:QKH22 QUC21:QUD22 RDY21:RDZ22 RNU21:RNV22 RXQ21:RXR22 SHM21:SHN22 SRI21:SRJ22 TBE21:TBF22 TLA21:TLB22 TUW21:TUX22 UES21:UET22 UOO21:UOP22 UYK21:UYL22 VIG21:VIH22 VSC21:VSD22 WBY21:WBZ22 WLU21:WLV22 WVQ21:WVR22 I65557:J65558 JE65557:JF65558 TA65557:TB65558 ACW65557:ACX65558 AMS65557:AMT65558 AWO65557:AWP65558 BGK65557:BGL65558 BQG65557:BQH65558 CAC65557:CAD65558 CJY65557:CJZ65558 CTU65557:CTV65558 DDQ65557:DDR65558 DNM65557:DNN65558 DXI65557:DXJ65558 EHE65557:EHF65558 ERA65557:ERB65558 FAW65557:FAX65558 FKS65557:FKT65558 FUO65557:FUP65558 GEK65557:GEL65558 GOG65557:GOH65558 GYC65557:GYD65558 HHY65557:HHZ65558 HRU65557:HRV65558 IBQ65557:IBR65558 ILM65557:ILN65558 IVI65557:IVJ65558 JFE65557:JFF65558 JPA65557:JPB65558 JYW65557:JYX65558 KIS65557:KIT65558 KSO65557:KSP65558 LCK65557:LCL65558 LMG65557:LMH65558 LWC65557:LWD65558 MFY65557:MFZ65558 MPU65557:MPV65558 MZQ65557:MZR65558 NJM65557:NJN65558 NTI65557:NTJ65558 ODE65557:ODF65558 ONA65557:ONB65558 OWW65557:OWX65558 PGS65557:PGT65558 PQO65557:PQP65558 QAK65557:QAL65558 QKG65557:QKH65558 QUC65557:QUD65558 RDY65557:RDZ65558 RNU65557:RNV65558 RXQ65557:RXR65558 SHM65557:SHN65558 SRI65557:SRJ65558 TBE65557:TBF65558 TLA65557:TLB65558 TUW65557:TUX65558 UES65557:UET65558 UOO65557:UOP65558 UYK65557:UYL65558 VIG65557:VIH65558 VSC65557:VSD65558 WBY65557:WBZ65558 WLU65557:WLV65558 WVQ65557:WVR65558 I131093:J131094 JE131093:JF131094 TA131093:TB131094 ACW131093:ACX131094 AMS131093:AMT131094 AWO131093:AWP131094 BGK131093:BGL131094 BQG131093:BQH131094 CAC131093:CAD131094 CJY131093:CJZ131094 CTU131093:CTV131094 DDQ131093:DDR131094 DNM131093:DNN131094 DXI131093:DXJ131094 EHE131093:EHF131094 ERA131093:ERB131094 FAW131093:FAX131094 FKS131093:FKT131094 FUO131093:FUP131094 GEK131093:GEL131094 GOG131093:GOH131094 GYC131093:GYD131094 HHY131093:HHZ131094 HRU131093:HRV131094 IBQ131093:IBR131094 ILM131093:ILN131094 IVI131093:IVJ131094 JFE131093:JFF131094 JPA131093:JPB131094 JYW131093:JYX131094 KIS131093:KIT131094 KSO131093:KSP131094 LCK131093:LCL131094 LMG131093:LMH131094 LWC131093:LWD131094 MFY131093:MFZ131094 MPU131093:MPV131094 MZQ131093:MZR131094 NJM131093:NJN131094 NTI131093:NTJ131094 ODE131093:ODF131094 ONA131093:ONB131094 OWW131093:OWX131094 PGS131093:PGT131094 PQO131093:PQP131094 QAK131093:QAL131094 QKG131093:QKH131094 QUC131093:QUD131094 RDY131093:RDZ131094 RNU131093:RNV131094 RXQ131093:RXR131094 SHM131093:SHN131094 SRI131093:SRJ131094 TBE131093:TBF131094 TLA131093:TLB131094 TUW131093:TUX131094 UES131093:UET131094 UOO131093:UOP131094 UYK131093:UYL131094 VIG131093:VIH131094 VSC131093:VSD131094 WBY131093:WBZ131094 WLU131093:WLV131094 WVQ131093:WVR131094 I196629:J196630 JE196629:JF196630 TA196629:TB196630 ACW196629:ACX196630 AMS196629:AMT196630 AWO196629:AWP196630 BGK196629:BGL196630 BQG196629:BQH196630 CAC196629:CAD196630 CJY196629:CJZ196630 CTU196629:CTV196630 DDQ196629:DDR196630 DNM196629:DNN196630 DXI196629:DXJ196630 EHE196629:EHF196630 ERA196629:ERB196630 FAW196629:FAX196630 FKS196629:FKT196630 FUO196629:FUP196630 GEK196629:GEL196630 GOG196629:GOH196630 GYC196629:GYD196630 HHY196629:HHZ196630 HRU196629:HRV196630 IBQ196629:IBR196630 ILM196629:ILN196630 IVI196629:IVJ196630 JFE196629:JFF196630 JPA196629:JPB196630 JYW196629:JYX196630 KIS196629:KIT196630 KSO196629:KSP196630 LCK196629:LCL196630 LMG196629:LMH196630 LWC196629:LWD196630 MFY196629:MFZ196630 MPU196629:MPV196630 MZQ196629:MZR196630 NJM196629:NJN196630 NTI196629:NTJ196630 ODE196629:ODF196630 ONA196629:ONB196630 OWW196629:OWX196630 PGS196629:PGT196630 PQO196629:PQP196630 QAK196629:QAL196630 QKG196629:QKH196630 QUC196629:QUD196630 RDY196629:RDZ196630 RNU196629:RNV196630 RXQ196629:RXR196630 SHM196629:SHN196630 SRI196629:SRJ196630 TBE196629:TBF196630 TLA196629:TLB196630 TUW196629:TUX196630 UES196629:UET196630 UOO196629:UOP196630 UYK196629:UYL196630 VIG196629:VIH196630 VSC196629:VSD196630 WBY196629:WBZ196630 WLU196629:WLV196630 WVQ196629:WVR196630 I262165:J262166 JE262165:JF262166 TA262165:TB262166 ACW262165:ACX262166 AMS262165:AMT262166 AWO262165:AWP262166 BGK262165:BGL262166 BQG262165:BQH262166 CAC262165:CAD262166 CJY262165:CJZ262166 CTU262165:CTV262166 DDQ262165:DDR262166 DNM262165:DNN262166 DXI262165:DXJ262166 EHE262165:EHF262166 ERA262165:ERB262166 FAW262165:FAX262166 FKS262165:FKT262166 FUO262165:FUP262166 GEK262165:GEL262166 GOG262165:GOH262166 GYC262165:GYD262166 HHY262165:HHZ262166 HRU262165:HRV262166 IBQ262165:IBR262166 ILM262165:ILN262166 IVI262165:IVJ262166 JFE262165:JFF262166 JPA262165:JPB262166 JYW262165:JYX262166 KIS262165:KIT262166 KSO262165:KSP262166 LCK262165:LCL262166 LMG262165:LMH262166 LWC262165:LWD262166 MFY262165:MFZ262166 MPU262165:MPV262166 MZQ262165:MZR262166 NJM262165:NJN262166 NTI262165:NTJ262166 ODE262165:ODF262166 ONA262165:ONB262166 OWW262165:OWX262166 PGS262165:PGT262166 PQO262165:PQP262166 QAK262165:QAL262166 QKG262165:QKH262166 QUC262165:QUD262166 RDY262165:RDZ262166 RNU262165:RNV262166 RXQ262165:RXR262166 SHM262165:SHN262166 SRI262165:SRJ262166 TBE262165:TBF262166 TLA262165:TLB262166 TUW262165:TUX262166 UES262165:UET262166 UOO262165:UOP262166 UYK262165:UYL262166 VIG262165:VIH262166 VSC262165:VSD262166 WBY262165:WBZ262166 WLU262165:WLV262166 WVQ262165:WVR262166 I327701:J327702 JE327701:JF327702 TA327701:TB327702 ACW327701:ACX327702 AMS327701:AMT327702 AWO327701:AWP327702 BGK327701:BGL327702 BQG327701:BQH327702 CAC327701:CAD327702 CJY327701:CJZ327702 CTU327701:CTV327702 DDQ327701:DDR327702 DNM327701:DNN327702 DXI327701:DXJ327702 EHE327701:EHF327702 ERA327701:ERB327702 FAW327701:FAX327702 FKS327701:FKT327702 FUO327701:FUP327702 GEK327701:GEL327702 GOG327701:GOH327702 GYC327701:GYD327702 HHY327701:HHZ327702 HRU327701:HRV327702 IBQ327701:IBR327702 ILM327701:ILN327702 IVI327701:IVJ327702 JFE327701:JFF327702 JPA327701:JPB327702 JYW327701:JYX327702 KIS327701:KIT327702 KSO327701:KSP327702 LCK327701:LCL327702 LMG327701:LMH327702 LWC327701:LWD327702 MFY327701:MFZ327702 MPU327701:MPV327702 MZQ327701:MZR327702 NJM327701:NJN327702 NTI327701:NTJ327702 ODE327701:ODF327702 ONA327701:ONB327702 OWW327701:OWX327702 PGS327701:PGT327702 PQO327701:PQP327702 QAK327701:QAL327702 QKG327701:QKH327702 QUC327701:QUD327702 RDY327701:RDZ327702 RNU327701:RNV327702 RXQ327701:RXR327702 SHM327701:SHN327702 SRI327701:SRJ327702 TBE327701:TBF327702 TLA327701:TLB327702 TUW327701:TUX327702 UES327701:UET327702 UOO327701:UOP327702 UYK327701:UYL327702 VIG327701:VIH327702 VSC327701:VSD327702 WBY327701:WBZ327702 WLU327701:WLV327702 WVQ327701:WVR327702 I393237:J393238 JE393237:JF393238 TA393237:TB393238 ACW393237:ACX393238 AMS393237:AMT393238 AWO393237:AWP393238 BGK393237:BGL393238 BQG393237:BQH393238 CAC393237:CAD393238 CJY393237:CJZ393238 CTU393237:CTV393238 DDQ393237:DDR393238 DNM393237:DNN393238 DXI393237:DXJ393238 EHE393237:EHF393238 ERA393237:ERB393238 FAW393237:FAX393238 FKS393237:FKT393238 FUO393237:FUP393238 GEK393237:GEL393238 GOG393237:GOH393238 GYC393237:GYD393238 HHY393237:HHZ393238 HRU393237:HRV393238 IBQ393237:IBR393238 ILM393237:ILN393238 IVI393237:IVJ393238 JFE393237:JFF393238 JPA393237:JPB393238 JYW393237:JYX393238 KIS393237:KIT393238 KSO393237:KSP393238 LCK393237:LCL393238 LMG393237:LMH393238 LWC393237:LWD393238 MFY393237:MFZ393238 MPU393237:MPV393238 MZQ393237:MZR393238 NJM393237:NJN393238 NTI393237:NTJ393238 ODE393237:ODF393238 ONA393237:ONB393238 OWW393237:OWX393238 PGS393237:PGT393238 PQO393237:PQP393238 QAK393237:QAL393238 QKG393237:QKH393238 QUC393237:QUD393238 RDY393237:RDZ393238 RNU393237:RNV393238 RXQ393237:RXR393238 SHM393237:SHN393238 SRI393237:SRJ393238 TBE393237:TBF393238 TLA393237:TLB393238 TUW393237:TUX393238 UES393237:UET393238 UOO393237:UOP393238 UYK393237:UYL393238 VIG393237:VIH393238 VSC393237:VSD393238 WBY393237:WBZ393238 WLU393237:WLV393238 WVQ393237:WVR393238 I458773:J458774 JE458773:JF458774 TA458773:TB458774 ACW458773:ACX458774 AMS458773:AMT458774 AWO458773:AWP458774 BGK458773:BGL458774 BQG458773:BQH458774 CAC458773:CAD458774 CJY458773:CJZ458774 CTU458773:CTV458774 DDQ458773:DDR458774 DNM458773:DNN458774 DXI458773:DXJ458774 EHE458773:EHF458774 ERA458773:ERB458774 FAW458773:FAX458774 FKS458773:FKT458774 FUO458773:FUP458774 GEK458773:GEL458774 GOG458773:GOH458774 GYC458773:GYD458774 HHY458773:HHZ458774 HRU458773:HRV458774 IBQ458773:IBR458774 ILM458773:ILN458774 IVI458773:IVJ458774 JFE458773:JFF458774 JPA458773:JPB458774 JYW458773:JYX458774 KIS458773:KIT458774 KSO458773:KSP458774 LCK458773:LCL458774 LMG458773:LMH458774 LWC458773:LWD458774 MFY458773:MFZ458774 MPU458773:MPV458774 MZQ458773:MZR458774 NJM458773:NJN458774 NTI458773:NTJ458774 ODE458773:ODF458774 ONA458773:ONB458774 OWW458773:OWX458774 PGS458773:PGT458774 PQO458773:PQP458774 QAK458773:QAL458774 QKG458773:QKH458774 QUC458773:QUD458774 RDY458773:RDZ458774 RNU458773:RNV458774 RXQ458773:RXR458774 SHM458773:SHN458774 SRI458773:SRJ458774 TBE458773:TBF458774 TLA458773:TLB458774 TUW458773:TUX458774 UES458773:UET458774 UOO458773:UOP458774 UYK458773:UYL458774 VIG458773:VIH458774 VSC458773:VSD458774 WBY458773:WBZ458774 WLU458773:WLV458774 WVQ458773:WVR458774 I524309:J524310 JE524309:JF524310 TA524309:TB524310 ACW524309:ACX524310 AMS524309:AMT524310 AWO524309:AWP524310 BGK524309:BGL524310 BQG524309:BQH524310 CAC524309:CAD524310 CJY524309:CJZ524310 CTU524309:CTV524310 DDQ524309:DDR524310 DNM524309:DNN524310 DXI524309:DXJ524310 EHE524309:EHF524310 ERA524309:ERB524310 FAW524309:FAX524310 FKS524309:FKT524310 FUO524309:FUP524310 GEK524309:GEL524310 GOG524309:GOH524310 GYC524309:GYD524310 HHY524309:HHZ524310 HRU524309:HRV524310 IBQ524309:IBR524310 ILM524309:ILN524310 IVI524309:IVJ524310 JFE524309:JFF524310 JPA524309:JPB524310 JYW524309:JYX524310 KIS524309:KIT524310 KSO524309:KSP524310 LCK524309:LCL524310 LMG524309:LMH524310 LWC524309:LWD524310 MFY524309:MFZ524310 MPU524309:MPV524310 MZQ524309:MZR524310 NJM524309:NJN524310 NTI524309:NTJ524310 ODE524309:ODF524310 ONA524309:ONB524310 OWW524309:OWX524310 PGS524309:PGT524310 PQO524309:PQP524310 QAK524309:QAL524310 QKG524309:QKH524310 QUC524309:QUD524310 RDY524309:RDZ524310 RNU524309:RNV524310 RXQ524309:RXR524310 SHM524309:SHN524310 SRI524309:SRJ524310 TBE524309:TBF524310 TLA524309:TLB524310 TUW524309:TUX524310 UES524309:UET524310 UOO524309:UOP524310 UYK524309:UYL524310 VIG524309:VIH524310 VSC524309:VSD524310 WBY524309:WBZ524310 WLU524309:WLV524310 WVQ524309:WVR524310 I589845:J589846 JE589845:JF589846 TA589845:TB589846 ACW589845:ACX589846 AMS589845:AMT589846 AWO589845:AWP589846 BGK589845:BGL589846 BQG589845:BQH589846 CAC589845:CAD589846 CJY589845:CJZ589846 CTU589845:CTV589846 DDQ589845:DDR589846 DNM589845:DNN589846 DXI589845:DXJ589846 EHE589845:EHF589846 ERA589845:ERB589846 FAW589845:FAX589846 FKS589845:FKT589846 FUO589845:FUP589846 GEK589845:GEL589846 GOG589845:GOH589846 GYC589845:GYD589846 HHY589845:HHZ589846 HRU589845:HRV589846 IBQ589845:IBR589846 ILM589845:ILN589846 IVI589845:IVJ589846 JFE589845:JFF589846 JPA589845:JPB589846 JYW589845:JYX589846 KIS589845:KIT589846 KSO589845:KSP589846 LCK589845:LCL589846 LMG589845:LMH589846 LWC589845:LWD589846 MFY589845:MFZ589846 MPU589845:MPV589846 MZQ589845:MZR589846 NJM589845:NJN589846 NTI589845:NTJ589846 ODE589845:ODF589846 ONA589845:ONB589846 OWW589845:OWX589846 PGS589845:PGT589846 PQO589845:PQP589846 QAK589845:QAL589846 QKG589845:QKH589846 QUC589845:QUD589846 RDY589845:RDZ589846 RNU589845:RNV589846 RXQ589845:RXR589846 SHM589845:SHN589846 SRI589845:SRJ589846 TBE589845:TBF589846 TLA589845:TLB589846 TUW589845:TUX589846 UES589845:UET589846 UOO589845:UOP589846 UYK589845:UYL589846 VIG589845:VIH589846 VSC589845:VSD589846 WBY589845:WBZ589846 WLU589845:WLV589846 WVQ589845:WVR589846 I655381:J655382 JE655381:JF655382 TA655381:TB655382 ACW655381:ACX655382 AMS655381:AMT655382 AWO655381:AWP655382 BGK655381:BGL655382 BQG655381:BQH655382 CAC655381:CAD655382 CJY655381:CJZ655382 CTU655381:CTV655382 DDQ655381:DDR655382 DNM655381:DNN655382 DXI655381:DXJ655382 EHE655381:EHF655382 ERA655381:ERB655382 FAW655381:FAX655382 FKS655381:FKT655382 FUO655381:FUP655382 GEK655381:GEL655382 GOG655381:GOH655382 GYC655381:GYD655382 HHY655381:HHZ655382 HRU655381:HRV655382 IBQ655381:IBR655382 ILM655381:ILN655382 IVI655381:IVJ655382 JFE655381:JFF655382 JPA655381:JPB655382 JYW655381:JYX655382 KIS655381:KIT655382 KSO655381:KSP655382 LCK655381:LCL655382 LMG655381:LMH655382 LWC655381:LWD655382 MFY655381:MFZ655382 MPU655381:MPV655382 MZQ655381:MZR655382 NJM655381:NJN655382 NTI655381:NTJ655382 ODE655381:ODF655382 ONA655381:ONB655382 OWW655381:OWX655382 PGS655381:PGT655382 PQO655381:PQP655382 QAK655381:QAL655382 QKG655381:QKH655382 QUC655381:QUD655382 RDY655381:RDZ655382 RNU655381:RNV655382 RXQ655381:RXR655382 SHM655381:SHN655382 SRI655381:SRJ655382 TBE655381:TBF655382 TLA655381:TLB655382 TUW655381:TUX655382 UES655381:UET655382 UOO655381:UOP655382 UYK655381:UYL655382 VIG655381:VIH655382 VSC655381:VSD655382 WBY655381:WBZ655382 WLU655381:WLV655382 WVQ655381:WVR655382 I720917:J720918 JE720917:JF720918 TA720917:TB720918 ACW720917:ACX720918 AMS720917:AMT720918 AWO720917:AWP720918 BGK720917:BGL720918 BQG720917:BQH720918 CAC720917:CAD720918 CJY720917:CJZ720918 CTU720917:CTV720918 DDQ720917:DDR720918 DNM720917:DNN720918 DXI720917:DXJ720918 EHE720917:EHF720918 ERA720917:ERB720918 FAW720917:FAX720918 FKS720917:FKT720918 FUO720917:FUP720918 GEK720917:GEL720918 GOG720917:GOH720918 GYC720917:GYD720918 HHY720917:HHZ720918 HRU720917:HRV720918 IBQ720917:IBR720918 ILM720917:ILN720918 IVI720917:IVJ720918 JFE720917:JFF720918 JPA720917:JPB720918 JYW720917:JYX720918 KIS720917:KIT720918 KSO720917:KSP720918 LCK720917:LCL720918 LMG720917:LMH720918 LWC720917:LWD720918 MFY720917:MFZ720918 MPU720917:MPV720918 MZQ720917:MZR720918 NJM720917:NJN720918 NTI720917:NTJ720918 ODE720917:ODF720918 ONA720917:ONB720918 OWW720917:OWX720918 PGS720917:PGT720918 PQO720917:PQP720918 QAK720917:QAL720918 QKG720917:QKH720918 QUC720917:QUD720918 RDY720917:RDZ720918 RNU720917:RNV720918 RXQ720917:RXR720918 SHM720917:SHN720918 SRI720917:SRJ720918 TBE720917:TBF720918 TLA720917:TLB720918 TUW720917:TUX720918 UES720917:UET720918 UOO720917:UOP720918 UYK720917:UYL720918 VIG720917:VIH720918 VSC720917:VSD720918 WBY720917:WBZ720918 WLU720917:WLV720918 WVQ720917:WVR720918 I786453:J786454 JE786453:JF786454 TA786453:TB786454 ACW786453:ACX786454 AMS786453:AMT786454 AWO786453:AWP786454 BGK786453:BGL786454 BQG786453:BQH786454 CAC786453:CAD786454 CJY786453:CJZ786454 CTU786453:CTV786454 DDQ786453:DDR786454 DNM786453:DNN786454 DXI786453:DXJ786454 EHE786453:EHF786454 ERA786453:ERB786454 FAW786453:FAX786454 FKS786453:FKT786454 FUO786453:FUP786454 GEK786453:GEL786454 GOG786453:GOH786454 GYC786453:GYD786454 HHY786453:HHZ786454 HRU786453:HRV786454 IBQ786453:IBR786454 ILM786453:ILN786454 IVI786453:IVJ786454 JFE786453:JFF786454 JPA786453:JPB786454 JYW786453:JYX786454 KIS786453:KIT786454 KSO786453:KSP786454 LCK786453:LCL786454 LMG786453:LMH786454 LWC786453:LWD786454 MFY786453:MFZ786454 MPU786453:MPV786454 MZQ786453:MZR786454 NJM786453:NJN786454 NTI786453:NTJ786454 ODE786453:ODF786454 ONA786453:ONB786454 OWW786453:OWX786454 PGS786453:PGT786454 PQO786453:PQP786454 QAK786453:QAL786454 QKG786453:QKH786454 QUC786453:QUD786454 RDY786453:RDZ786454 RNU786453:RNV786454 RXQ786453:RXR786454 SHM786453:SHN786454 SRI786453:SRJ786454 TBE786453:TBF786454 TLA786453:TLB786454 TUW786453:TUX786454 UES786453:UET786454 UOO786453:UOP786454 UYK786453:UYL786454 VIG786453:VIH786454 VSC786453:VSD786454 WBY786453:WBZ786454 WLU786453:WLV786454 WVQ786453:WVR786454 I851989:J851990 JE851989:JF851990 TA851989:TB851990 ACW851989:ACX851990 AMS851989:AMT851990 AWO851989:AWP851990 BGK851989:BGL851990 BQG851989:BQH851990 CAC851989:CAD851990 CJY851989:CJZ851990 CTU851989:CTV851990 DDQ851989:DDR851990 DNM851989:DNN851990 DXI851989:DXJ851990 EHE851989:EHF851990 ERA851989:ERB851990 FAW851989:FAX851990 FKS851989:FKT851990 FUO851989:FUP851990 GEK851989:GEL851990 GOG851989:GOH851990 GYC851989:GYD851990 HHY851989:HHZ851990 HRU851989:HRV851990 IBQ851989:IBR851990 ILM851989:ILN851990 IVI851989:IVJ851990 JFE851989:JFF851990 JPA851989:JPB851990 JYW851989:JYX851990 KIS851989:KIT851990 KSO851989:KSP851990 LCK851989:LCL851990 LMG851989:LMH851990 LWC851989:LWD851990 MFY851989:MFZ851990 MPU851989:MPV851990 MZQ851989:MZR851990 NJM851989:NJN851990 NTI851989:NTJ851990 ODE851989:ODF851990 ONA851989:ONB851990 OWW851989:OWX851990 PGS851989:PGT851990 PQO851989:PQP851990 QAK851989:QAL851990 QKG851989:QKH851990 QUC851989:QUD851990 RDY851989:RDZ851990 RNU851989:RNV851990 RXQ851989:RXR851990 SHM851989:SHN851990 SRI851989:SRJ851990 TBE851989:TBF851990 TLA851989:TLB851990 TUW851989:TUX851990 UES851989:UET851990 UOO851989:UOP851990 UYK851989:UYL851990 VIG851989:VIH851990 VSC851989:VSD851990 WBY851989:WBZ851990 WLU851989:WLV851990 WVQ851989:WVR851990 I917525:J917526 JE917525:JF917526 TA917525:TB917526 ACW917525:ACX917526 AMS917525:AMT917526 AWO917525:AWP917526 BGK917525:BGL917526 BQG917525:BQH917526 CAC917525:CAD917526 CJY917525:CJZ917526 CTU917525:CTV917526 DDQ917525:DDR917526 DNM917525:DNN917526 DXI917525:DXJ917526 EHE917525:EHF917526 ERA917525:ERB917526 FAW917525:FAX917526 FKS917525:FKT917526 FUO917525:FUP917526 GEK917525:GEL917526 GOG917525:GOH917526 GYC917525:GYD917526 HHY917525:HHZ917526 HRU917525:HRV917526 IBQ917525:IBR917526 ILM917525:ILN917526 IVI917525:IVJ917526 JFE917525:JFF917526 JPA917525:JPB917526 JYW917525:JYX917526 KIS917525:KIT917526 KSO917525:KSP917526 LCK917525:LCL917526 LMG917525:LMH917526 LWC917525:LWD917526 MFY917525:MFZ917526 MPU917525:MPV917526 MZQ917525:MZR917526 NJM917525:NJN917526 NTI917525:NTJ917526 ODE917525:ODF917526 ONA917525:ONB917526 OWW917525:OWX917526 PGS917525:PGT917526 PQO917525:PQP917526 QAK917525:QAL917526 QKG917525:QKH917526 QUC917525:QUD917526 RDY917525:RDZ917526 RNU917525:RNV917526 RXQ917525:RXR917526 SHM917525:SHN917526 SRI917525:SRJ917526 TBE917525:TBF917526 TLA917525:TLB917526 TUW917525:TUX917526 UES917525:UET917526 UOO917525:UOP917526 UYK917525:UYL917526 VIG917525:VIH917526 VSC917525:VSD917526 WBY917525:WBZ917526 WLU917525:WLV917526 WVQ917525:WVR917526 I983061:J983062 JE983061:JF983062 TA983061:TB983062 ACW983061:ACX983062 AMS983061:AMT983062 AWO983061:AWP983062 BGK983061:BGL983062 BQG983061:BQH983062 CAC983061:CAD983062 CJY983061:CJZ983062 CTU983061:CTV983062 DDQ983061:DDR983062 DNM983061:DNN983062 DXI983061:DXJ983062 EHE983061:EHF983062 ERA983061:ERB983062 FAW983061:FAX983062 FKS983061:FKT983062 FUO983061:FUP983062 GEK983061:GEL983062 GOG983061:GOH983062 GYC983061:GYD983062 HHY983061:HHZ983062 HRU983061:HRV983062 IBQ983061:IBR983062 ILM983061:ILN983062 IVI983061:IVJ983062 JFE983061:JFF983062 JPA983061:JPB983062 JYW983061:JYX983062 KIS983061:KIT983062 KSO983061:KSP983062 LCK983061:LCL983062 LMG983061:LMH983062 LWC983061:LWD983062 MFY983061:MFZ983062 MPU983061:MPV983062 MZQ983061:MZR983062 NJM983061:NJN983062 NTI983061:NTJ983062 ODE983061:ODF983062 ONA983061:ONB983062 OWW983061:OWX983062 PGS983061:PGT983062 PQO983061:PQP983062 QAK983061:QAL983062 QKG983061:QKH983062 QUC983061:QUD983062 RDY983061:RDZ983062 RNU983061:RNV983062 RXQ983061:RXR983062 SHM983061:SHN983062 SRI983061:SRJ983062 TBE983061:TBF983062 TLA983061:TLB983062 TUW983061:TUX983062 UES983061:UET983062 UOO983061:UOP983062 UYK983061:UYL983062 VIG983061:VIH983062 VSC983061:VSD983062 WBY983061:WBZ983062 WLU983061:WLV983062" xr:uid="{90F7F6A3-AB22-4D79-B211-8FF0AB64A263}">
      <formula1>$B$39:$B$40</formula1>
    </dataValidation>
  </dataValidations>
  <printOptions horizontalCentered="1" verticalCentered="1"/>
  <pageMargins left="0.70866141732283472" right="0.19685039370078741" top="0.39370078740157483" bottom="0.39370078740157483" header="0.39370078740157483" footer="0"/>
  <pageSetup paperSize="9" scale="75" orientation="landscape" blackAndWhite="1" horizontalDpi="300" verticalDpi="300" r:id="rId1"/>
  <headerFooter scaleWithDoc="0">
    <oddFooter>&amp;C21/24&amp;R&amp;F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3</xdr:col>
                    <xdr:colOff>99060</xdr:colOff>
                    <xdr:row>18</xdr:row>
                    <xdr:rowOff>114300</xdr:rowOff>
                  </from>
                  <to>
                    <xdr:col>4</xdr:col>
                    <xdr:colOff>0</xdr:colOff>
                    <xdr:row>19</xdr:row>
                    <xdr:rowOff>99060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6</xdr:col>
                    <xdr:colOff>99060</xdr:colOff>
                    <xdr:row>18</xdr:row>
                    <xdr:rowOff>114300</xdr:rowOff>
                  </from>
                  <to>
                    <xdr:col>7</xdr:col>
                    <xdr:colOff>0</xdr:colOff>
                    <xdr:row>19</xdr:row>
                    <xdr:rowOff>99060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3</xdr:col>
                    <xdr:colOff>99060</xdr:colOff>
                    <xdr:row>20</xdr:row>
                    <xdr:rowOff>114300</xdr:rowOff>
                  </from>
                  <to>
                    <xdr:col>4</xdr:col>
                    <xdr:colOff>0</xdr:colOff>
                    <xdr:row>21</xdr:row>
                    <xdr:rowOff>99060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6</xdr:col>
                    <xdr:colOff>99060</xdr:colOff>
                    <xdr:row>20</xdr:row>
                    <xdr:rowOff>114300</xdr:rowOff>
                  </from>
                  <to>
                    <xdr:col>7</xdr:col>
                    <xdr:colOff>0</xdr:colOff>
                    <xdr:row>21</xdr:row>
                    <xdr:rowOff>99060</xdr:rowOff>
                  </to>
                </anchor>
              </controlPr>
            </control>
          </mc:Choice>
        </mc:AlternateContent>
        <mc:AlternateContent xmlns:mc="http://schemas.openxmlformats.org/markup-compatibility/2006">
          <mc:Choice Requires="x14">
            <control shapeId="40965" r:id="rId8" name="Check Box 5">
              <controlPr defaultSize="0" autoFill="0" autoLine="0" autoPict="0">
                <anchor moveWithCells="1">
                  <from>
                    <xdr:col>19</xdr:col>
                    <xdr:colOff>99060</xdr:colOff>
                    <xdr:row>18</xdr:row>
                    <xdr:rowOff>114300</xdr:rowOff>
                  </from>
                  <to>
                    <xdr:col>20</xdr:col>
                    <xdr:colOff>0</xdr:colOff>
                    <xdr:row>19</xdr:row>
                    <xdr:rowOff>99060</xdr:rowOff>
                  </to>
                </anchor>
              </controlPr>
            </control>
          </mc:Choice>
        </mc:AlternateContent>
        <mc:AlternateContent xmlns:mc="http://schemas.openxmlformats.org/markup-compatibility/2006">
          <mc:Choice Requires="x14">
            <control shapeId="40966" r:id="rId9" name="Check Box 6">
              <controlPr defaultSize="0" autoFill="0" autoLine="0" autoPict="0">
                <anchor moveWithCells="1">
                  <from>
                    <xdr:col>22</xdr:col>
                    <xdr:colOff>99060</xdr:colOff>
                    <xdr:row>18</xdr:row>
                    <xdr:rowOff>114300</xdr:rowOff>
                  </from>
                  <to>
                    <xdr:col>23</xdr:col>
                    <xdr:colOff>0</xdr:colOff>
                    <xdr:row>19</xdr:row>
                    <xdr:rowOff>99060</xdr:rowOff>
                  </to>
                </anchor>
              </controlPr>
            </control>
          </mc:Choice>
        </mc:AlternateContent>
        <mc:AlternateContent xmlns:mc="http://schemas.openxmlformats.org/markup-compatibility/2006">
          <mc:Choice Requires="x14">
            <control shapeId="40967" r:id="rId10" name="Check Box 7">
              <controlPr defaultSize="0" autoFill="0" autoLine="0" autoPict="0">
                <anchor moveWithCells="1">
                  <from>
                    <xdr:col>19</xdr:col>
                    <xdr:colOff>99060</xdr:colOff>
                    <xdr:row>20</xdr:row>
                    <xdr:rowOff>114300</xdr:rowOff>
                  </from>
                  <to>
                    <xdr:col>20</xdr:col>
                    <xdr:colOff>0</xdr:colOff>
                    <xdr:row>21</xdr:row>
                    <xdr:rowOff>99060</xdr:rowOff>
                  </to>
                </anchor>
              </controlPr>
            </control>
          </mc:Choice>
        </mc:AlternateContent>
        <mc:AlternateContent xmlns:mc="http://schemas.openxmlformats.org/markup-compatibility/2006">
          <mc:Choice Requires="x14">
            <control shapeId="40968" r:id="rId11" name="Check Box 8">
              <controlPr defaultSize="0" autoFill="0" autoLine="0" autoPict="0">
                <anchor moveWithCells="1">
                  <from>
                    <xdr:col>22</xdr:col>
                    <xdr:colOff>99060</xdr:colOff>
                    <xdr:row>20</xdr:row>
                    <xdr:rowOff>114300</xdr:rowOff>
                  </from>
                  <to>
                    <xdr:col>23</xdr:col>
                    <xdr:colOff>0</xdr:colOff>
                    <xdr:row>21</xdr:row>
                    <xdr:rowOff>99060</xdr:rowOff>
                  </to>
                </anchor>
              </controlPr>
            </control>
          </mc:Choice>
        </mc:AlternateContent>
        <mc:AlternateContent xmlns:mc="http://schemas.openxmlformats.org/markup-compatibility/2006">
          <mc:Choice Requires="x14">
            <control shapeId="40969" r:id="rId12" name="Check Box 9">
              <controlPr defaultSize="0" autoFill="0" autoLine="0" autoPict="0">
                <anchor moveWithCells="1">
                  <from>
                    <xdr:col>32</xdr:col>
                    <xdr:colOff>99060</xdr:colOff>
                    <xdr:row>31</xdr:row>
                    <xdr:rowOff>114300</xdr:rowOff>
                  </from>
                  <to>
                    <xdr:col>33</xdr:col>
                    <xdr:colOff>0</xdr:colOff>
                    <xdr:row>32</xdr:row>
                    <xdr:rowOff>99060</xdr:rowOff>
                  </to>
                </anchor>
              </controlPr>
            </control>
          </mc:Choice>
        </mc:AlternateContent>
        <mc:AlternateContent xmlns:mc="http://schemas.openxmlformats.org/markup-compatibility/2006">
          <mc:Choice Requires="x14">
            <control shapeId="40970" r:id="rId13" name="Check Box 10">
              <controlPr defaultSize="0" autoFill="0" autoLine="0" autoPict="0">
                <anchor moveWithCells="1">
                  <from>
                    <xdr:col>36</xdr:col>
                    <xdr:colOff>99060</xdr:colOff>
                    <xdr:row>31</xdr:row>
                    <xdr:rowOff>114300</xdr:rowOff>
                  </from>
                  <to>
                    <xdr:col>37</xdr:col>
                    <xdr:colOff>0</xdr:colOff>
                    <xdr:row>32</xdr:row>
                    <xdr:rowOff>99060</xdr:rowOff>
                  </to>
                </anchor>
              </controlPr>
            </control>
          </mc:Choice>
        </mc:AlternateContent>
        <mc:AlternateContent xmlns:mc="http://schemas.openxmlformats.org/markup-compatibility/2006">
          <mc:Choice Requires="x14">
            <control shapeId="40971" r:id="rId14" name="Check Box 11">
              <controlPr defaultSize="0" autoFill="0" autoLine="0" autoPict="0">
                <anchor moveWithCells="1">
                  <from>
                    <xdr:col>31</xdr:col>
                    <xdr:colOff>99060</xdr:colOff>
                    <xdr:row>25</xdr:row>
                    <xdr:rowOff>114300</xdr:rowOff>
                  </from>
                  <to>
                    <xdr:col>32</xdr:col>
                    <xdr:colOff>0</xdr:colOff>
                    <xdr:row>26</xdr:row>
                    <xdr:rowOff>106680</xdr:rowOff>
                  </to>
                </anchor>
              </controlPr>
            </control>
          </mc:Choice>
        </mc:AlternateContent>
        <mc:AlternateContent xmlns:mc="http://schemas.openxmlformats.org/markup-compatibility/2006">
          <mc:Choice Requires="x14">
            <control shapeId="40972" r:id="rId15" name="Check Box 12">
              <controlPr defaultSize="0" autoFill="0" autoLine="0" autoPict="0">
                <anchor moveWithCells="1">
                  <from>
                    <xdr:col>34</xdr:col>
                    <xdr:colOff>99060</xdr:colOff>
                    <xdr:row>25</xdr:row>
                    <xdr:rowOff>114300</xdr:rowOff>
                  </from>
                  <to>
                    <xdr:col>35</xdr:col>
                    <xdr:colOff>0</xdr:colOff>
                    <xdr:row>26</xdr:row>
                    <xdr:rowOff>106680</xdr:rowOff>
                  </to>
                </anchor>
              </controlPr>
            </control>
          </mc:Choice>
        </mc:AlternateContent>
        <mc:AlternateContent xmlns:mc="http://schemas.openxmlformats.org/markup-compatibility/2006">
          <mc:Choice Requires="x14">
            <control shapeId="40973" r:id="rId16" name="Check Box 13">
              <controlPr defaultSize="0" autoFill="0" autoLine="0" autoPict="0">
                <anchor moveWithCells="1">
                  <from>
                    <xdr:col>3</xdr:col>
                    <xdr:colOff>99060</xdr:colOff>
                    <xdr:row>4</xdr:row>
                    <xdr:rowOff>114300</xdr:rowOff>
                  </from>
                  <to>
                    <xdr:col>4</xdr:col>
                    <xdr:colOff>0</xdr:colOff>
                    <xdr:row>5</xdr:row>
                    <xdr:rowOff>99060</xdr:rowOff>
                  </to>
                </anchor>
              </controlPr>
            </control>
          </mc:Choice>
        </mc:AlternateContent>
        <mc:AlternateContent xmlns:mc="http://schemas.openxmlformats.org/markup-compatibility/2006">
          <mc:Choice Requires="x14">
            <control shapeId="40974" r:id="rId17" name="Check Box 14">
              <controlPr defaultSize="0" autoFill="0" autoLine="0" autoPict="0">
                <anchor moveWithCells="1">
                  <from>
                    <xdr:col>8</xdr:col>
                    <xdr:colOff>99060</xdr:colOff>
                    <xdr:row>4</xdr:row>
                    <xdr:rowOff>114300</xdr:rowOff>
                  </from>
                  <to>
                    <xdr:col>9</xdr:col>
                    <xdr:colOff>0</xdr:colOff>
                    <xdr:row>5</xdr:row>
                    <xdr:rowOff>99060</xdr:rowOff>
                  </to>
                </anchor>
              </controlPr>
            </control>
          </mc:Choice>
        </mc:AlternateContent>
        <mc:AlternateContent xmlns:mc="http://schemas.openxmlformats.org/markup-compatibility/2006">
          <mc:Choice Requires="x14">
            <control shapeId="40975" r:id="rId18" name="Check Box 15">
              <controlPr defaultSize="0" autoFill="0" autoLine="0" autoPict="0">
                <anchor moveWithCells="1">
                  <from>
                    <xdr:col>19</xdr:col>
                    <xdr:colOff>99060</xdr:colOff>
                    <xdr:row>4</xdr:row>
                    <xdr:rowOff>114300</xdr:rowOff>
                  </from>
                  <to>
                    <xdr:col>20</xdr:col>
                    <xdr:colOff>0</xdr:colOff>
                    <xdr:row>5</xdr:row>
                    <xdr:rowOff>99060</xdr:rowOff>
                  </to>
                </anchor>
              </controlPr>
            </control>
          </mc:Choice>
        </mc:AlternateContent>
        <mc:AlternateContent xmlns:mc="http://schemas.openxmlformats.org/markup-compatibility/2006">
          <mc:Choice Requires="x14">
            <control shapeId="40976" r:id="rId19" name="Check Box 16">
              <controlPr defaultSize="0" autoFill="0" autoLine="0" autoPict="0">
                <anchor moveWithCells="1">
                  <from>
                    <xdr:col>32</xdr:col>
                    <xdr:colOff>99060</xdr:colOff>
                    <xdr:row>4</xdr:row>
                    <xdr:rowOff>114300</xdr:rowOff>
                  </from>
                  <to>
                    <xdr:col>33</xdr:col>
                    <xdr:colOff>0</xdr:colOff>
                    <xdr:row>5</xdr:row>
                    <xdr:rowOff>99060</xdr:rowOff>
                  </to>
                </anchor>
              </controlPr>
            </control>
          </mc:Choice>
        </mc:AlternateContent>
        <mc:AlternateContent xmlns:mc="http://schemas.openxmlformats.org/markup-compatibility/2006">
          <mc:Choice Requires="x14">
            <control shapeId="40977" r:id="rId20" name="Check Box 17">
              <controlPr defaultSize="0" autoFill="0" autoLine="0" autoPict="0">
                <anchor moveWithCells="1">
                  <from>
                    <xdr:col>31</xdr:col>
                    <xdr:colOff>99060</xdr:colOff>
                    <xdr:row>27</xdr:row>
                    <xdr:rowOff>114300</xdr:rowOff>
                  </from>
                  <to>
                    <xdr:col>32</xdr:col>
                    <xdr:colOff>0</xdr:colOff>
                    <xdr:row>28</xdr:row>
                    <xdr:rowOff>106680</xdr:rowOff>
                  </to>
                </anchor>
              </controlPr>
            </control>
          </mc:Choice>
        </mc:AlternateContent>
        <mc:AlternateContent xmlns:mc="http://schemas.openxmlformats.org/markup-compatibility/2006">
          <mc:Choice Requires="x14">
            <control shapeId="40978" r:id="rId21" name="Check Box 18">
              <controlPr defaultSize="0" autoFill="0" autoLine="0" autoPict="0">
                <anchor moveWithCells="1">
                  <from>
                    <xdr:col>34</xdr:col>
                    <xdr:colOff>99060</xdr:colOff>
                    <xdr:row>27</xdr:row>
                    <xdr:rowOff>114300</xdr:rowOff>
                  </from>
                  <to>
                    <xdr:col>35</xdr:col>
                    <xdr:colOff>0</xdr:colOff>
                    <xdr:row>28</xdr:row>
                    <xdr:rowOff>106680</xdr:rowOff>
                  </to>
                </anchor>
              </controlPr>
            </control>
          </mc:Choice>
        </mc:AlternateContent>
        <mc:AlternateContent xmlns:mc="http://schemas.openxmlformats.org/markup-compatibility/2006">
          <mc:Choice Requires="x14">
            <control shapeId="40979" r:id="rId22" name="Check Box 19">
              <controlPr defaultSize="0" autoFill="0" autoLine="0" autoPict="0">
                <anchor moveWithCells="1">
                  <from>
                    <xdr:col>23</xdr:col>
                    <xdr:colOff>99060</xdr:colOff>
                    <xdr:row>31</xdr:row>
                    <xdr:rowOff>114300</xdr:rowOff>
                  </from>
                  <to>
                    <xdr:col>24</xdr:col>
                    <xdr:colOff>0</xdr:colOff>
                    <xdr:row>32</xdr:row>
                    <xdr:rowOff>99060</xdr:rowOff>
                  </to>
                </anchor>
              </controlPr>
            </control>
          </mc:Choice>
        </mc:AlternateContent>
        <mc:AlternateContent xmlns:mc="http://schemas.openxmlformats.org/markup-compatibility/2006">
          <mc:Choice Requires="x14">
            <control shapeId="40980" r:id="rId23" name="Check Box 20">
              <controlPr defaultSize="0" autoFill="0" autoLine="0" autoPict="0">
                <anchor moveWithCells="1">
                  <from>
                    <xdr:col>27</xdr:col>
                    <xdr:colOff>99060</xdr:colOff>
                    <xdr:row>31</xdr:row>
                    <xdr:rowOff>114300</xdr:rowOff>
                  </from>
                  <to>
                    <xdr:col>28</xdr:col>
                    <xdr:colOff>0</xdr:colOff>
                    <xdr:row>32</xdr:row>
                    <xdr:rowOff>99060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25912-5345-410A-AC59-17A102AD4A5E}">
  <sheetPr>
    <tabColor theme="7" tint="0.79998168889431442"/>
    <pageSetUpPr fitToPage="1"/>
  </sheetPr>
  <dimension ref="A1:AQ33"/>
  <sheetViews>
    <sheetView view="pageBreakPreview" zoomScale="93" zoomScaleNormal="70" zoomScaleSheetLayoutView="93" workbookViewId="0">
      <selection activeCell="AH28" sqref="AH28"/>
    </sheetView>
  </sheetViews>
  <sheetFormatPr defaultColWidth="9" defaultRowHeight="16.8" x14ac:dyDescent="0.2"/>
  <cols>
    <col min="1" max="43" width="4.3984375" style="16" customWidth="1"/>
    <col min="44" max="16384" width="9" style="8"/>
  </cols>
  <sheetData>
    <row r="1" spans="1:43" ht="18.75" customHeight="1" thickBot="1" x14ac:dyDescent="0.25">
      <c r="A1" s="152" t="s">
        <v>858</v>
      </c>
    </row>
    <row r="2" spans="1:43" s="2" customFormat="1" ht="18.75" customHeight="1" x14ac:dyDescent="0.45">
      <c r="A2" s="39" t="s">
        <v>586</v>
      </c>
      <c r="B2" s="16"/>
      <c r="C2" s="16"/>
      <c r="D2" s="16"/>
      <c r="E2" s="16"/>
      <c r="F2" s="2111" t="s">
        <v>587</v>
      </c>
      <c r="G2" s="2471"/>
      <c r="H2" s="361"/>
      <c r="I2" s="2264" t="s">
        <v>588</v>
      </c>
      <c r="J2" s="2264"/>
      <c r="K2" s="266"/>
      <c r="L2" s="2264" t="s">
        <v>589</v>
      </c>
      <c r="M2" s="2264"/>
      <c r="N2" s="2264"/>
      <c r="O2" s="266"/>
      <c r="P2" s="2468" t="s">
        <v>590</v>
      </c>
      <c r="Q2" s="2468"/>
      <c r="R2" s="2469"/>
      <c r="S2" s="16"/>
      <c r="T2" s="16"/>
      <c r="U2" s="16"/>
      <c r="V2" s="16"/>
      <c r="W2" s="16"/>
      <c r="X2" s="16"/>
      <c r="Y2" s="2111" t="s">
        <v>587</v>
      </c>
      <c r="Z2" s="2471"/>
      <c r="AA2" s="361"/>
      <c r="AB2" s="2264" t="s">
        <v>588</v>
      </c>
      <c r="AC2" s="2264"/>
      <c r="AD2" s="266"/>
      <c r="AE2" s="2264" t="s">
        <v>589</v>
      </c>
      <c r="AF2" s="2264"/>
      <c r="AG2" s="2264"/>
      <c r="AH2" s="266"/>
      <c r="AI2" s="2468" t="s">
        <v>590</v>
      </c>
      <c r="AJ2" s="2468"/>
      <c r="AK2" s="2469"/>
      <c r="AL2" s="16"/>
      <c r="AM2" s="16"/>
      <c r="AN2" s="16"/>
      <c r="AO2" s="16"/>
      <c r="AP2" s="16"/>
      <c r="AQ2" s="16"/>
    </row>
    <row r="3" spans="1:43" s="2" customFormat="1" ht="18.75" customHeight="1" thickBot="1" x14ac:dyDescent="0.5">
      <c r="A3" s="39" t="s">
        <v>591</v>
      </c>
      <c r="B3" s="16"/>
      <c r="C3" s="16"/>
      <c r="D3" s="16"/>
      <c r="E3" s="16"/>
      <c r="F3" s="848"/>
      <c r="G3" s="849"/>
      <c r="H3" s="355"/>
      <c r="I3" s="1940" t="s">
        <v>592</v>
      </c>
      <c r="J3" s="1940"/>
      <c r="K3" s="1940"/>
      <c r="L3" s="53"/>
      <c r="M3" s="1940" t="s">
        <v>437</v>
      </c>
      <c r="N3" s="1940"/>
      <c r="O3" s="2470"/>
      <c r="P3" s="2470"/>
      <c r="Q3" s="2470"/>
      <c r="R3" s="113" t="s">
        <v>206</v>
      </c>
      <c r="S3" s="16"/>
      <c r="T3" s="39" t="s">
        <v>593</v>
      </c>
      <c r="U3" s="16"/>
      <c r="V3" s="16"/>
      <c r="W3" s="16"/>
      <c r="X3" s="16"/>
      <c r="Y3" s="848"/>
      <c r="Z3" s="849"/>
      <c r="AA3" s="355"/>
      <c r="AB3" s="1940" t="s">
        <v>592</v>
      </c>
      <c r="AC3" s="1940"/>
      <c r="AD3" s="1940"/>
      <c r="AE3" s="53"/>
      <c r="AF3" s="1940" t="s">
        <v>437</v>
      </c>
      <c r="AG3" s="1940"/>
      <c r="AH3" s="2470"/>
      <c r="AI3" s="2470"/>
      <c r="AJ3" s="2470"/>
      <c r="AK3" s="113" t="s">
        <v>206</v>
      </c>
      <c r="AL3" s="16"/>
      <c r="AM3" s="16"/>
      <c r="AN3" s="16"/>
      <c r="AO3" s="16"/>
      <c r="AP3" s="16"/>
      <c r="AQ3" s="16"/>
    </row>
    <row r="4" spans="1:43" s="2" customFormat="1" ht="18.75" customHeight="1" x14ac:dyDescent="0.45">
      <c r="A4" s="757" t="s">
        <v>594</v>
      </c>
      <c r="B4" s="758"/>
      <c r="C4" s="1172" t="s">
        <v>595</v>
      </c>
      <c r="D4" s="838"/>
      <c r="E4" s="2462" t="s">
        <v>596</v>
      </c>
      <c r="F4" s="2463"/>
      <c r="G4" s="793" t="s">
        <v>594</v>
      </c>
      <c r="H4" s="2419"/>
      <c r="I4" s="1149" t="s">
        <v>595</v>
      </c>
      <c r="J4" s="854"/>
      <c r="K4" s="2467" t="s">
        <v>596</v>
      </c>
      <c r="L4" s="2463"/>
      <c r="M4" s="793" t="s">
        <v>594</v>
      </c>
      <c r="N4" s="2419"/>
      <c r="O4" s="1149" t="s">
        <v>595</v>
      </c>
      <c r="P4" s="854"/>
      <c r="Q4" s="2460" t="s">
        <v>596</v>
      </c>
      <c r="R4" s="2461"/>
      <c r="S4" s="16"/>
      <c r="T4" s="757" t="s">
        <v>594</v>
      </c>
      <c r="U4" s="758"/>
      <c r="V4" s="1172" t="s">
        <v>595</v>
      </c>
      <c r="W4" s="838"/>
      <c r="X4" s="2462" t="s">
        <v>596</v>
      </c>
      <c r="Y4" s="2463"/>
      <c r="Z4" s="793" t="s">
        <v>594</v>
      </c>
      <c r="AA4" s="2419"/>
      <c r="AB4" s="1149" t="s">
        <v>595</v>
      </c>
      <c r="AC4" s="854"/>
      <c r="AD4" s="2467" t="s">
        <v>596</v>
      </c>
      <c r="AE4" s="2472"/>
      <c r="AF4" s="793" t="s">
        <v>594</v>
      </c>
      <c r="AG4" s="2419"/>
      <c r="AH4" s="1149" t="s">
        <v>595</v>
      </c>
      <c r="AI4" s="854"/>
      <c r="AJ4" s="2460" t="s">
        <v>596</v>
      </c>
      <c r="AK4" s="2461"/>
      <c r="AL4" s="2464" t="s">
        <v>859</v>
      </c>
      <c r="AM4" s="2465"/>
      <c r="AN4" s="2465"/>
      <c r="AO4" s="2465"/>
      <c r="AP4" s="2465"/>
      <c r="AQ4" s="2465"/>
    </row>
    <row r="5" spans="1:43" s="2" customFormat="1" ht="18.75" customHeight="1" x14ac:dyDescent="0.45">
      <c r="A5" s="767" t="str">
        <f>表紙・鑑!S3-1&amp;"年4月"</f>
        <v>7年4月</v>
      </c>
      <c r="B5" s="768"/>
      <c r="C5" s="37"/>
      <c r="D5" s="43" t="s">
        <v>50</v>
      </c>
      <c r="E5" s="37"/>
      <c r="F5" s="42" t="s">
        <v>50</v>
      </c>
      <c r="G5" s="790" t="str">
        <f>表紙・鑑!S3-1&amp;"年8月"</f>
        <v>7年8月</v>
      </c>
      <c r="H5" s="768"/>
      <c r="I5" s="37"/>
      <c r="J5" s="43" t="s">
        <v>50</v>
      </c>
      <c r="K5" s="37"/>
      <c r="L5" s="42" t="s">
        <v>50</v>
      </c>
      <c r="M5" s="790" t="str">
        <f>表紙・鑑!S3-1&amp;"年12月"</f>
        <v>7年12月</v>
      </c>
      <c r="N5" s="768"/>
      <c r="O5" s="37"/>
      <c r="P5" s="43" t="s">
        <v>50</v>
      </c>
      <c r="Q5" s="37"/>
      <c r="R5" s="36" t="s">
        <v>50</v>
      </c>
      <c r="S5" s="16"/>
      <c r="T5" s="767" t="str">
        <f>A5</f>
        <v>7年4月</v>
      </c>
      <c r="U5" s="768"/>
      <c r="V5" s="37"/>
      <c r="W5" s="43" t="s">
        <v>50</v>
      </c>
      <c r="X5" s="37"/>
      <c r="Y5" s="42" t="s">
        <v>50</v>
      </c>
      <c r="Z5" s="790" t="str">
        <f>G5</f>
        <v>7年8月</v>
      </c>
      <c r="AA5" s="768"/>
      <c r="AB5" s="37"/>
      <c r="AC5" s="43" t="s">
        <v>50</v>
      </c>
      <c r="AD5" s="37"/>
      <c r="AE5" s="42" t="s">
        <v>50</v>
      </c>
      <c r="AF5" s="790" t="str">
        <f>M5</f>
        <v>7年12月</v>
      </c>
      <c r="AG5" s="768"/>
      <c r="AH5" s="37"/>
      <c r="AI5" s="43" t="s">
        <v>50</v>
      </c>
      <c r="AJ5" s="37"/>
      <c r="AK5" s="36" t="s">
        <v>50</v>
      </c>
      <c r="AL5" s="2464"/>
      <c r="AM5" s="2465"/>
      <c r="AN5" s="2465"/>
      <c r="AO5" s="2465"/>
      <c r="AP5" s="2465"/>
      <c r="AQ5" s="2465"/>
    </row>
    <row r="6" spans="1:43" s="2" customFormat="1" ht="18.75" customHeight="1" x14ac:dyDescent="0.45">
      <c r="A6" s="767" t="str">
        <f>表紙・鑑!S3-1&amp;"年5月"</f>
        <v>7年5月</v>
      </c>
      <c r="B6" s="768"/>
      <c r="C6" s="384"/>
      <c r="D6" s="55" t="s">
        <v>50</v>
      </c>
      <c r="E6" s="384"/>
      <c r="F6" s="385" t="s">
        <v>50</v>
      </c>
      <c r="G6" s="790" t="str">
        <f>表紙・鑑!S3-1&amp;"年9月"</f>
        <v>7年9月</v>
      </c>
      <c r="H6" s="768"/>
      <c r="I6" s="384"/>
      <c r="J6" s="55" t="s">
        <v>50</v>
      </c>
      <c r="K6" s="384"/>
      <c r="L6" s="385" t="s">
        <v>50</v>
      </c>
      <c r="M6" s="790" t="str">
        <f>表紙・鑑!S3&amp;"年1月"</f>
        <v>8年1月</v>
      </c>
      <c r="N6" s="768"/>
      <c r="O6" s="384"/>
      <c r="P6" s="55" t="s">
        <v>50</v>
      </c>
      <c r="Q6" s="384"/>
      <c r="R6" s="98" t="s">
        <v>50</v>
      </c>
      <c r="S6" s="16"/>
      <c r="T6" s="767" t="str">
        <f>A6</f>
        <v>7年5月</v>
      </c>
      <c r="U6" s="768"/>
      <c r="V6" s="384"/>
      <c r="W6" s="55" t="s">
        <v>50</v>
      </c>
      <c r="X6" s="384"/>
      <c r="Y6" s="385" t="s">
        <v>50</v>
      </c>
      <c r="Z6" s="790" t="str">
        <f>G6</f>
        <v>7年9月</v>
      </c>
      <c r="AA6" s="768"/>
      <c r="AB6" s="384"/>
      <c r="AC6" s="55" t="s">
        <v>50</v>
      </c>
      <c r="AD6" s="384"/>
      <c r="AE6" s="385" t="s">
        <v>50</v>
      </c>
      <c r="AF6" s="790" t="str">
        <f>M6</f>
        <v>8年1月</v>
      </c>
      <c r="AG6" s="768"/>
      <c r="AH6" s="384"/>
      <c r="AI6" s="55" t="s">
        <v>50</v>
      </c>
      <c r="AJ6" s="384"/>
      <c r="AK6" s="98" t="s">
        <v>50</v>
      </c>
      <c r="AL6" s="2464"/>
      <c r="AM6" s="2465"/>
      <c r="AN6" s="2465"/>
      <c r="AO6" s="2465"/>
      <c r="AP6" s="2465"/>
      <c r="AQ6" s="2465"/>
    </row>
    <row r="7" spans="1:43" s="2" customFormat="1" ht="18.75" customHeight="1" x14ac:dyDescent="0.45">
      <c r="A7" s="767" t="str">
        <f>表紙・鑑!S3-1&amp;"年6月"</f>
        <v>7年6月</v>
      </c>
      <c r="B7" s="768"/>
      <c r="C7" s="37"/>
      <c r="D7" s="43" t="s">
        <v>50</v>
      </c>
      <c r="E7" s="37"/>
      <c r="F7" s="42" t="s">
        <v>50</v>
      </c>
      <c r="G7" s="790" t="str">
        <f>表紙・鑑!S3-1&amp;"年10月"</f>
        <v>7年10月</v>
      </c>
      <c r="H7" s="768"/>
      <c r="I7" s="37"/>
      <c r="J7" s="43" t="s">
        <v>50</v>
      </c>
      <c r="K7" s="37"/>
      <c r="L7" s="42" t="s">
        <v>50</v>
      </c>
      <c r="M7" s="790" t="str">
        <f>表紙・鑑!S3&amp;"年2月"</f>
        <v>8年2月</v>
      </c>
      <c r="N7" s="768"/>
      <c r="O7" s="37"/>
      <c r="P7" s="43" t="s">
        <v>50</v>
      </c>
      <c r="Q7" s="37"/>
      <c r="R7" s="36" t="s">
        <v>50</v>
      </c>
      <c r="S7" s="16"/>
      <c r="T7" s="767" t="str">
        <f>A7</f>
        <v>7年6月</v>
      </c>
      <c r="U7" s="768"/>
      <c r="V7" s="37"/>
      <c r="W7" s="43" t="s">
        <v>50</v>
      </c>
      <c r="X7" s="37"/>
      <c r="Y7" s="42" t="s">
        <v>50</v>
      </c>
      <c r="Z7" s="790" t="str">
        <f>G7</f>
        <v>7年10月</v>
      </c>
      <c r="AA7" s="768"/>
      <c r="AB7" s="37"/>
      <c r="AC7" s="43" t="s">
        <v>50</v>
      </c>
      <c r="AD7" s="37"/>
      <c r="AE7" s="42" t="s">
        <v>50</v>
      </c>
      <c r="AF7" s="790" t="str">
        <f>M7</f>
        <v>8年2月</v>
      </c>
      <c r="AG7" s="768"/>
      <c r="AH7" s="37"/>
      <c r="AI7" s="43" t="s">
        <v>50</v>
      </c>
      <c r="AJ7" s="37"/>
      <c r="AK7" s="36" t="s">
        <v>50</v>
      </c>
      <c r="AL7" s="2464"/>
      <c r="AM7" s="2465"/>
      <c r="AN7" s="2465"/>
      <c r="AO7" s="2465"/>
      <c r="AP7" s="2465"/>
      <c r="AQ7" s="2465"/>
    </row>
    <row r="8" spans="1:43" s="2" customFormat="1" ht="18.75" customHeight="1" thickBot="1" x14ac:dyDescent="0.5">
      <c r="A8" s="797" t="str">
        <f>表紙・鑑!S3-1&amp;"年7月"</f>
        <v>7年7月</v>
      </c>
      <c r="B8" s="798"/>
      <c r="C8" s="386"/>
      <c r="D8" s="70" t="s">
        <v>50</v>
      </c>
      <c r="E8" s="386"/>
      <c r="F8" s="387" t="s">
        <v>50</v>
      </c>
      <c r="G8" s="883" t="str">
        <f>表紙・鑑!S3-1&amp;"年11月"</f>
        <v>7年11月</v>
      </c>
      <c r="H8" s="798"/>
      <c r="I8" s="386"/>
      <c r="J8" s="70" t="s">
        <v>50</v>
      </c>
      <c r="K8" s="386"/>
      <c r="L8" s="387" t="s">
        <v>50</v>
      </c>
      <c r="M8" s="883" t="str">
        <f>表紙・鑑!S3&amp;"年3月"</f>
        <v>8年3月</v>
      </c>
      <c r="N8" s="798"/>
      <c r="O8" s="386"/>
      <c r="P8" s="70" t="s">
        <v>50</v>
      </c>
      <c r="Q8" s="386"/>
      <c r="R8" s="388" t="s">
        <v>50</v>
      </c>
      <c r="S8" s="16"/>
      <c r="T8" s="797" t="str">
        <f>A8</f>
        <v>7年7月</v>
      </c>
      <c r="U8" s="798"/>
      <c r="V8" s="386"/>
      <c r="W8" s="70" t="s">
        <v>50</v>
      </c>
      <c r="X8" s="386"/>
      <c r="Y8" s="387" t="s">
        <v>50</v>
      </c>
      <c r="Z8" s="883" t="str">
        <f>G8</f>
        <v>7年11月</v>
      </c>
      <c r="AA8" s="798"/>
      <c r="AB8" s="386"/>
      <c r="AC8" s="70" t="s">
        <v>50</v>
      </c>
      <c r="AD8" s="386"/>
      <c r="AE8" s="387" t="s">
        <v>50</v>
      </c>
      <c r="AF8" s="883" t="str">
        <f>M8</f>
        <v>8年3月</v>
      </c>
      <c r="AG8" s="798"/>
      <c r="AH8" s="386"/>
      <c r="AI8" s="70" t="s">
        <v>50</v>
      </c>
      <c r="AJ8" s="386"/>
      <c r="AK8" s="388" t="s">
        <v>50</v>
      </c>
      <c r="AL8" s="2464"/>
      <c r="AM8" s="2465"/>
      <c r="AN8" s="2465"/>
      <c r="AO8" s="2465"/>
      <c r="AP8" s="2465"/>
      <c r="AQ8" s="2465"/>
    </row>
    <row r="9" spans="1:43" s="2" customFormat="1" ht="18.75" customHeight="1" x14ac:dyDescent="0.45">
      <c r="A9" s="106" t="s">
        <v>13</v>
      </c>
      <c r="B9" s="39" t="s">
        <v>860</v>
      </c>
      <c r="C9" s="16"/>
      <c r="D9" s="16"/>
      <c r="E9" s="16"/>
      <c r="F9" s="16"/>
      <c r="G9" s="16"/>
      <c r="H9" s="16"/>
      <c r="I9" s="16"/>
      <c r="J9" s="16"/>
      <c r="K9" s="16"/>
      <c r="L9" s="16"/>
      <c r="M9" s="16"/>
      <c r="N9" s="16"/>
      <c r="O9" s="16"/>
      <c r="P9" s="16"/>
      <c r="Q9" s="16"/>
      <c r="R9" s="16"/>
      <c r="S9" s="16"/>
      <c r="T9" s="16"/>
      <c r="U9" s="16"/>
      <c r="V9" s="16"/>
      <c r="W9" s="16"/>
      <c r="X9" s="16"/>
      <c r="Y9" s="40"/>
      <c r="Z9" s="74"/>
      <c r="AA9" s="16"/>
      <c r="AB9" s="74"/>
      <c r="AC9" s="16"/>
      <c r="AD9" s="16"/>
      <c r="AE9" s="16"/>
      <c r="AF9" s="74"/>
      <c r="AG9" s="16"/>
      <c r="AH9" s="74"/>
      <c r="AI9" s="16"/>
      <c r="AJ9" s="16"/>
      <c r="AK9" s="16"/>
      <c r="AL9" s="74"/>
      <c r="AM9" s="74"/>
      <c r="AN9" s="16"/>
      <c r="AO9" s="74"/>
      <c r="AP9" s="16"/>
      <c r="AQ9" s="16"/>
    </row>
    <row r="10" spans="1:43" s="2" customFormat="1" ht="18.75" customHeight="1" x14ac:dyDescent="0.45">
      <c r="A10" s="39"/>
      <c r="B10" s="389"/>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row>
    <row r="11" spans="1:43" s="2" customFormat="1" ht="18.75" customHeight="1" thickBot="1" x14ac:dyDescent="0.5">
      <c r="A11" s="39" t="s">
        <v>597</v>
      </c>
      <c r="B11" s="16"/>
      <c r="C11" s="16"/>
      <c r="D11" s="16"/>
      <c r="E11" s="16"/>
      <c r="F11" s="16"/>
      <c r="G11" s="16"/>
      <c r="H11" s="16"/>
      <c r="I11" s="16"/>
      <c r="J11" s="16"/>
      <c r="K11" s="16"/>
      <c r="L11" s="16"/>
      <c r="M11" s="16"/>
      <c r="N11" s="16"/>
      <c r="O11" s="16"/>
      <c r="P11" s="16"/>
      <c r="Q11" s="16"/>
      <c r="R11" s="16"/>
      <c r="S11" s="39" t="s">
        <v>598</v>
      </c>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row>
    <row r="12" spans="1:43" s="2" customFormat="1" ht="18.75" customHeight="1" x14ac:dyDescent="0.45">
      <c r="A12" s="2456" t="s">
        <v>599</v>
      </c>
      <c r="B12" s="2457"/>
      <c r="C12" s="2457"/>
      <c r="D12" s="1132"/>
      <c r="E12" s="1133"/>
      <c r="F12" s="837" t="s">
        <v>49</v>
      </c>
      <c r="G12" s="1199"/>
      <c r="H12" s="1199"/>
      <c r="I12" s="837" t="s">
        <v>48</v>
      </c>
      <c r="J12" s="1199"/>
      <c r="K12" s="1199"/>
      <c r="L12" s="837" t="s">
        <v>53</v>
      </c>
      <c r="M12" s="390"/>
      <c r="N12" s="2264" t="s">
        <v>600</v>
      </c>
      <c r="O12" s="266"/>
      <c r="P12" s="1199" t="s">
        <v>601</v>
      </c>
      <c r="Q12" s="2265"/>
      <c r="R12" s="16"/>
      <c r="S12" s="836" t="s">
        <v>129</v>
      </c>
      <c r="T12" s="838"/>
      <c r="U12" s="1200"/>
      <c r="V12" s="1201"/>
      <c r="W12" s="1201"/>
      <c r="X12" s="1201"/>
      <c r="Y12" s="1201"/>
      <c r="Z12" s="1201"/>
      <c r="AA12" s="1201"/>
      <c r="AB12" s="1201"/>
      <c r="AC12" s="1201"/>
      <c r="AD12" s="1201"/>
      <c r="AE12" s="1201"/>
      <c r="AF12" s="1201"/>
      <c r="AG12" s="1201"/>
      <c r="AH12" s="1201"/>
      <c r="AI12" s="1201"/>
      <c r="AJ12" s="1201"/>
      <c r="AK12" s="2356"/>
      <c r="AL12" s="16"/>
      <c r="AM12" s="16"/>
      <c r="AN12" s="16"/>
      <c r="AO12" s="16"/>
      <c r="AP12" s="16"/>
      <c r="AQ12" s="16"/>
    </row>
    <row r="13" spans="1:43" s="2" customFormat="1" ht="18.75" customHeight="1" x14ac:dyDescent="0.45">
      <c r="A13" s="2458"/>
      <c r="B13" s="2459"/>
      <c r="C13" s="2459"/>
      <c r="D13" s="796"/>
      <c r="E13" s="776"/>
      <c r="F13" s="775"/>
      <c r="G13" s="774"/>
      <c r="H13" s="774"/>
      <c r="I13" s="775"/>
      <c r="J13" s="774"/>
      <c r="K13" s="774"/>
      <c r="L13" s="775"/>
      <c r="M13" s="381"/>
      <c r="N13" s="1940"/>
      <c r="O13" s="53"/>
      <c r="P13" s="774"/>
      <c r="Q13" s="1089"/>
      <c r="R13" s="16"/>
      <c r="S13" s="839"/>
      <c r="T13" s="793"/>
      <c r="U13" s="2363"/>
      <c r="V13" s="2364"/>
      <c r="W13" s="2364"/>
      <c r="X13" s="2364"/>
      <c r="Y13" s="2364"/>
      <c r="Z13" s="2364"/>
      <c r="AA13" s="2364"/>
      <c r="AB13" s="2364"/>
      <c r="AC13" s="2364"/>
      <c r="AD13" s="2364"/>
      <c r="AE13" s="2364"/>
      <c r="AF13" s="2364"/>
      <c r="AG13" s="2364"/>
      <c r="AH13" s="2364"/>
      <c r="AI13" s="2364"/>
      <c r="AJ13" s="2364"/>
      <c r="AK13" s="2450"/>
      <c r="AL13" s="16"/>
      <c r="AM13" s="16"/>
      <c r="AN13" s="16"/>
      <c r="AO13" s="16"/>
      <c r="AP13" s="16"/>
      <c r="AQ13" s="16"/>
    </row>
    <row r="14" spans="1:43" s="2" customFormat="1" ht="18.75" customHeight="1" x14ac:dyDescent="0.45">
      <c r="A14" s="845" t="s">
        <v>602</v>
      </c>
      <c r="B14" s="846"/>
      <c r="C14" s="847"/>
      <c r="D14" s="2360"/>
      <c r="E14" s="2361"/>
      <c r="F14" s="2361"/>
      <c r="G14" s="2361"/>
      <c r="H14" s="2361"/>
      <c r="I14" s="2361"/>
      <c r="J14" s="2361"/>
      <c r="K14" s="2361"/>
      <c r="L14" s="2361"/>
      <c r="M14" s="2361"/>
      <c r="N14" s="2361"/>
      <c r="O14" s="2361"/>
      <c r="P14" s="2361"/>
      <c r="Q14" s="2384"/>
      <c r="R14" s="16"/>
      <c r="S14" s="845" t="s">
        <v>603</v>
      </c>
      <c r="T14" s="846"/>
      <c r="U14" s="846"/>
      <c r="V14" s="847"/>
      <c r="W14" s="1141"/>
      <c r="X14" s="1197"/>
      <c r="Y14" s="1197"/>
      <c r="Z14" s="825" t="s">
        <v>49</v>
      </c>
      <c r="AA14" s="851"/>
      <c r="AB14" s="851"/>
      <c r="AC14" s="2454" t="s">
        <v>48</v>
      </c>
      <c r="AD14" s="851"/>
      <c r="AE14" s="851"/>
      <c r="AF14" s="1116" t="s">
        <v>53</v>
      </c>
      <c r="AG14" s="1227" t="s">
        <v>604</v>
      </c>
      <c r="AH14" s="1227"/>
      <c r="AI14" s="1227"/>
      <c r="AJ14" s="1227"/>
      <c r="AK14" s="2446"/>
      <c r="AL14" s="16"/>
      <c r="AM14" s="16"/>
      <c r="AN14" s="16"/>
      <c r="AO14" s="16"/>
      <c r="AP14" s="16"/>
      <c r="AQ14" s="16"/>
    </row>
    <row r="15" spans="1:43" s="2" customFormat="1" ht="18.75" customHeight="1" x14ac:dyDescent="0.45">
      <c r="A15" s="1109"/>
      <c r="B15" s="2255"/>
      <c r="C15" s="1110"/>
      <c r="D15" s="2380"/>
      <c r="E15" s="1204"/>
      <c r="F15" s="1204"/>
      <c r="G15" s="1204"/>
      <c r="H15" s="1204"/>
      <c r="I15" s="1204"/>
      <c r="J15" s="1204"/>
      <c r="K15" s="1204"/>
      <c r="L15" s="1204"/>
      <c r="M15" s="1204"/>
      <c r="N15" s="1204"/>
      <c r="O15" s="1204"/>
      <c r="P15" s="1204"/>
      <c r="Q15" s="2358"/>
      <c r="R15" s="16"/>
      <c r="S15" s="848"/>
      <c r="T15" s="849"/>
      <c r="U15" s="849"/>
      <c r="V15" s="850"/>
      <c r="W15" s="796"/>
      <c r="X15" s="776"/>
      <c r="Y15" s="776"/>
      <c r="Z15" s="775"/>
      <c r="AA15" s="774"/>
      <c r="AB15" s="774"/>
      <c r="AC15" s="2455"/>
      <c r="AD15" s="774"/>
      <c r="AE15" s="774"/>
      <c r="AF15" s="1130"/>
      <c r="AG15" s="2300"/>
      <c r="AH15" s="2300"/>
      <c r="AI15" s="2300"/>
      <c r="AJ15" s="2300"/>
      <c r="AK15" s="2447"/>
      <c r="AL15" s="16"/>
      <c r="AM15" s="16"/>
      <c r="AN15" s="16"/>
      <c r="AO15" s="16"/>
      <c r="AP15" s="16"/>
      <c r="AQ15" s="16"/>
    </row>
    <row r="16" spans="1:43" s="2" customFormat="1" ht="18.75" customHeight="1" x14ac:dyDescent="0.45">
      <c r="A16" s="1109"/>
      <c r="B16" s="2255"/>
      <c r="C16" s="1110"/>
      <c r="D16" s="2380"/>
      <c r="E16" s="1204"/>
      <c r="F16" s="1204"/>
      <c r="G16" s="1204"/>
      <c r="H16" s="1204"/>
      <c r="I16" s="1204"/>
      <c r="J16" s="1204"/>
      <c r="K16" s="1204"/>
      <c r="L16" s="1204"/>
      <c r="M16" s="1204"/>
      <c r="N16" s="1204"/>
      <c r="O16" s="1204"/>
      <c r="P16" s="1204"/>
      <c r="Q16" s="2358"/>
      <c r="R16" s="16"/>
      <c r="S16" s="845" t="s">
        <v>128</v>
      </c>
      <c r="T16" s="847"/>
      <c r="U16" s="1102" t="s">
        <v>605</v>
      </c>
      <c r="V16" s="847"/>
      <c r="W16" s="354"/>
      <c r="X16" s="2448" t="s">
        <v>967</v>
      </c>
      <c r="Y16" s="2448"/>
      <c r="Z16" s="2448"/>
      <c r="AA16" s="2448"/>
      <c r="AB16" s="2448"/>
      <c r="AC16" s="635"/>
      <c r="AD16" s="2448" t="s">
        <v>968</v>
      </c>
      <c r="AE16" s="2448"/>
      <c r="AF16" s="2448"/>
      <c r="AG16" s="2448"/>
      <c r="AH16" s="2448"/>
      <c r="AI16" s="2448"/>
      <c r="AJ16" s="2448"/>
      <c r="AK16" s="2449"/>
      <c r="AL16" s="16"/>
      <c r="AM16" s="16"/>
      <c r="AN16" s="16"/>
      <c r="AO16" s="16"/>
      <c r="AP16" s="16"/>
      <c r="AQ16" s="16"/>
    </row>
    <row r="17" spans="1:43" s="2" customFormat="1" ht="18.75" customHeight="1" thickBot="1" x14ac:dyDescent="0.5">
      <c r="A17" s="2256"/>
      <c r="B17" s="2257"/>
      <c r="C17" s="2258"/>
      <c r="D17" s="2385"/>
      <c r="E17" s="1206"/>
      <c r="F17" s="1206"/>
      <c r="G17" s="1206"/>
      <c r="H17" s="1206"/>
      <c r="I17" s="1206"/>
      <c r="J17" s="1206"/>
      <c r="K17" s="1206"/>
      <c r="L17" s="1206"/>
      <c r="M17" s="1206"/>
      <c r="N17" s="1206"/>
      <c r="O17" s="1206"/>
      <c r="P17" s="1206"/>
      <c r="Q17" s="2386"/>
      <c r="R17" s="16"/>
      <c r="S17" s="1109"/>
      <c r="T17" s="1110"/>
      <c r="U17" s="1153"/>
      <c r="V17" s="850"/>
      <c r="W17" s="355"/>
      <c r="X17" s="1940" t="s">
        <v>437</v>
      </c>
      <c r="Y17" s="1940"/>
      <c r="Z17" s="1940"/>
      <c r="AA17" s="1940"/>
      <c r="AB17" s="1940"/>
      <c r="AC17" s="1940"/>
      <c r="AD17" s="1940"/>
      <c r="AE17" s="1940"/>
      <c r="AF17" s="1940"/>
      <c r="AG17" s="1940"/>
      <c r="AH17" s="1940"/>
      <c r="AI17" s="1940"/>
      <c r="AJ17" s="1940"/>
      <c r="AK17" s="113" t="s">
        <v>206</v>
      </c>
      <c r="AL17" s="16"/>
      <c r="AM17" s="16"/>
      <c r="AN17" s="16"/>
      <c r="AO17" s="16"/>
      <c r="AP17" s="16"/>
      <c r="AQ17" s="16"/>
    </row>
    <row r="18" spans="1:43" s="2" customFormat="1" ht="18.75" customHeight="1" x14ac:dyDescent="0.45">
      <c r="A18" s="16"/>
      <c r="B18" s="16"/>
      <c r="C18" s="16"/>
      <c r="D18" s="16"/>
      <c r="E18" s="16"/>
      <c r="F18" s="16"/>
      <c r="G18" s="16"/>
      <c r="H18" s="16"/>
      <c r="I18" s="16"/>
      <c r="J18" s="16"/>
      <c r="K18" s="16"/>
      <c r="L18" s="16"/>
      <c r="M18" s="16"/>
      <c r="N18" s="16"/>
      <c r="O18" s="16"/>
      <c r="P18" s="16"/>
      <c r="Q18" s="16"/>
      <c r="R18" s="16"/>
      <c r="S18" s="1109"/>
      <c r="T18" s="1110"/>
      <c r="U18" s="1102" t="s">
        <v>606</v>
      </c>
      <c r="V18" s="846"/>
      <c r="W18" s="846"/>
      <c r="X18" s="846"/>
      <c r="Y18" s="847"/>
      <c r="Z18" s="391"/>
      <c r="AA18" s="344"/>
      <c r="AB18" s="344"/>
      <c r="AC18" s="64"/>
      <c r="AD18" s="65" t="s">
        <v>359</v>
      </c>
      <c r="AE18" s="64"/>
      <c r="AF18" s="344"/>
      <c r="AG18" s="64"/>
      <c r="AH18" s="65" t="s">
        <v>16</v>
      </c>
      <c r="AI18" s="344"/>
      <c r="AJ18" s="344"/>
      <c r="AK18" s="350"/>
      <c r="AL18" s="16"/>
      <c r="AM18" s="16"/>
      <c r="AN18" s="16"/>
      <c r="AO18" s="16"/>
      <c r="AP18" s="16"/>
      <c r="AQ18" s="16"/>
    </row>
    <row r="19" spans="1:43" s="2" customFormat="1" ht="18.75" customHeight="1" thickBot="1" x14ac:dyDescent="0.5">
      <c r="A19" s="39" t="s">
        <v>607</v>
      </c>
      <c r="B19" s="16"/>
      <c r="C19" s="16"/>
      <c r="D19" s="16"/>
      <c r="E19" s="16"/>
      <c r="F19" s="16"/>
      <c r="G19" s="16"/>
      <c r="H19" s="16"/>
      <c r="I19" s="16"/>
      <c r="J19" s="39" t="s">
        <v>608</v>
      </c>
      <c r="K19" s="16"/>
      <c r="L19" s="16"/>
      <c r="M19" s="16"/>
      <c r="N19" s="16"/>
      <c r="O19" s="16"/>
      <c r="P19" s="16"/>
      <c r="Q19" s="16"/>
      <c r="R19" s="16"/>
      <c r="S19" s="1109"/>
      <c r="T19" s="1110"/>
      <c r="U19" s="1152"/>
      <c r="V19" s="2255"/>
      <c r="W19" s="2255"/>
      <c r="X19" s="2255"/>
      <c r="Y19" s="1110"/>
      <c r="Z19" s="1102" t="s">
        <v>609</v>
      </c>
      <c r="AA19" s="846"/>
      <c r="AB19" s="2134"/>
      <c r="AC19" s="2132"/>
      <c r="AD19" s="2132"/>
      <c r="AE19" s="2132"/>
      <c r="AF19" s="2132"/>
      <c r="AG19" s="2132"/>
      <c r="AH19" s="2132"/>
      <c r="AI19" s="2132"/>
      <c r="AJ19" s="2132"/>
      <c r="AK19" s="2133"/>
      <c r="AL19" s="16"/>
      <c r="AM19" s="16"/>
      <c r="AN19" s="16"/>
      <c r="AO19" s="16"/>
      <c r="AP19" s="16"/>
      <c r="AQ19" s="16"/>
    </row>
    <row r="20" spans="1:43" s="2" customFormat="1" ht="18.75" customHeight="1" x14ac:dyDescent="0.45">
      <c r="A20" s="809" t="s">
        <v>610</v>
      </c>
      <c r="B20" s="764"/>
      <c r="C20" s="764"/>
      <c r="D20" s="811"/>
      <c r="E20" s="392"/>
      <c r="F20" s="31" t="s">
        <v>359</v>
      </c>
      <c r="G20" s="392"/>
      <c r="H20" s="393" t="s">
        <v>16</v>
      </c>
      <c r="I20" s="16"/>
      <c r="J20" s="2111" t="s">
        <v>611</v>
      </c>
      <c r="K20" s="837"/>
      <c r="L20" s="838"/>
      <c r="M20" s="390"/>
      <c r="N20" s="1199" t="s">
        <v>422</v>
      </c>
      <c r="O20" s="266"/>
      <c r="P20" s="267"/>
      <c r="Q20" s="2265" t="s">
        <v>424</v>
      </c>
      <c r="R20" s="16"/>
      <c r="S20" s="1109"/>
      <c r="T20" s="1110"/>
      <c r="U20" s="1153"/>
      <c r="V20" s="849"/>
      <c r="W20" s="849"/>
      <c r="X20" s="849"/>
      <c r="Y20" s="850"/>
      <c r="Z20" s="1153"/>
      <c r="AA20" s="849"/>
      <c r="AB20" s="2128"/>
      <c r="AC20" s="2129"/>
      <c r="AD20" s="2129"/>
      <c r="AE20" s="2129"/>
      <c r="AF20" s="2129"/>
      <c r="AG20" s="2129"/>
      <c r="AH20" s="2129"/>
      <c r="AI20" s="2129"/>
      <c r="AJ20" s="2129"/>
      <c r="AK20" s="2130"/>
      <c r="AL20" s="16"/>
      <c r="AM20" s="16"/>
      <c r="AN20" s="16"/>
      <c r="AO20" s="16"/>
      <c r="AP20" s="16"/>
      <c r="AQ20" s="16"/>
    </row>
    <row r="21" spans="1:43" s="2" customFormat="1" ht="18.75" customHeight="1" x14ac:dyDescent="0.45">
      <c r="A21" s="2374" t="s">
        <v>612</v>
      </c>
      <c r="B21" s="2451"/>
      <c r="C21" s="2451"/>
      <c r="D21" s="2451"/>
      <c r="E21" s="380"/>
      <c r="F21" s="851" t="s">
        <v>422</v>
      </c>
      <c r="G21" s="352"/>
      <c r="H21" s="1087" t="s">
        <v>424</v>
      </c>
      <c r="I21" s="16"/>
      <c r="J21" s="839"/>
      <c r="K21" s="775"/>
      <c r="L21" s="793"/>
      <c r="M21" s="381"/>
      <c r="N21" s="774"/>
      <c r="O21" s="53"/>
      <c r="P21" s="382"/>
      <c r="Q21" s="1089"/>
      <c r="R21" s="16"/>
      <c r="S21" s="1109"/>
      <c r="T21" s="1110"/>
      <c r="U21" s="1102" t="s">
        <v>613</v>
      </c>
      <c r="V21" s="825"/>
      <c r="W21" s="825"/>
      <c r="X21" s="825"/>
      <c r="Y21" s="826"/>
      <c r="Z21" s="64"/>
      <c r="AA21" s="65" t="s">
        <v>614</v>
      </c>
      <c r="AB21" s="2178"/>
      <c r="AC21" s="2178"/>
      <c r="AD21" s="65" t="s">
        <v>615</v>
      </c>
      <c r="AE21" s="394"/>
      <c r="AF21" s="65" t="s">
        <v>49</v>
      </c>
      <c r="AG21" s="57"/>
      <c r="AH21" s="65" t="s">
        <v>616</v>
      </c>
      <c r="AI21" s="56"/>
      <c r="AJ21" s="64"/>
      <c r="AK21" s="66" t="s">
        <v>16</v>
      </c>
      <c r="AL21" s="16"/>
      <c r="AM21" s="16"/>
      <c r="AN21" s="16"/>
      <c r="AO21" s="16"/>
      <c r="AP21" s="16"/>
      <c r="AQ21" s="16"/>
    </row>
    <row r="22" spans="1:43" s="2" customFormat="1" ht="18.75" customHeight="1" x14ac:dyDescent="0.45">
      <c r="A22" s="2452"/>
      <c r="B22" s="2453"/>
      <c r="C22" s="2453"/>
      <c r="D22" s="2453"/>
      <c r="E22" s="381"/>
      <c r="F22" s="774"/>
      <c r="G22" s="382"/>
      <c r="H22" s="1089"/>
      <c r="I22" s="16"/>
      <c r="J22" s="824" t="s">
        <v>617</v>
      </c>
      <c r="K22" s="825"/>
      <c r="L22" s="826"/>
      <c r="M22" s="1072"/>
      <c r="N22" s="851"/>
      <c r="O22" s="851"/>
      <c r="P22" s="851"/>
      <c r="Q22" s="1085" t="s">
        <v>53</v>
      </c>
      <c r="R22" s="16"/>
      <c r="S22" s="1109"/>
      <c r="T22" s="1110"/>
      <c r="U22" s="1149"/>
      <c r="V22" s="853"/>
      <c r="W22" s="853"/>
      <c r="X22" s="853"/>
      <c r="Y22" s="854"/>
      <c r="Z22" s="1118" t="s">
        <v>618</v>
      </c>
      <c r="AA22" s="825"/>
      <c r="AB22" s="1801"/>
      <c r="AC22" s="1801"/>
      <c r="AD22" s="1801"/>
      <c r="AE22" s="1801"/>
      <c r="AF22" s="1801"/>
      <c r="AG22" s="1801"/>
      <c r="AH22" s="1801"/>
      <c r="AI22" s="1801"/>
      <c r="AJ22" s="1801"/>
      <c r="AK22" s="1801"/>
      <c r="AL22" s="16"/>
      <c r="AM22" s="16"/>
      <c r="AN22" s="16"/>
      <c r="AO22" s="16"/>
      <c r="AP22" s="16"/>
      <c r="AQ22" s="16"/>
    </row>
    <row r="23" spans="1:43" s="2" customFormat="1" ht="18.75" customHeight="1" x14ac:dyDescent="0.45">
      <c r="A23" s="824" t="s">
        <v>619</v>
      </c>
      <c r="B23" s="825"/>
      <c r="C23" s="825"/>
      <c r="D23" s="826"/>
      <c r="E23" s="2435"/>
      <c r="F23" s="2435"/>
      <c r="G23" s="2435"/>
      <c r="H23" s="2436"/>
      <c r="I23" s="16"/>
      <c r="J23" s="839"/>
      <c r="K23" s="775"/>
      <c r="L23" s="793"/>
      <c r="M23" s="2414"/>
      <c r="N23" s="855"/>
      <c r="O23" s="855"/>
      <c r="P23" s="855"/>
      <c r="Q23" s="1086"/>
      <c r="R23" s="16"/>
      <c r="S23" s="1109"/>
      <c r="T23" s="1110"/>
      <c r="U23" s="1149"/>
      <c r="V23" s="853"/>
      <c r="W23" s="853"/>
      <c r="X23" s="853"/>
      <c r="Y23" s="854"/>
      <c r="Z23" s="1149"/>
      <c r="AA23" s="853"/>
      <c r="AB23" s="1801"/>
      <c r="AC23" s="1801"/>
      <c r="AD23" s="1801"/>
      <c r="AE23" s="1801"/>
      <c r="AF23" s="1801"/>
      <c r="AG23" s="1801"/>
      <c r="AH23" s="1801"/>
      <c r="AI23" s="1801"/>
      <c r="AJ23" s="1801"/>
      <c r="AK23" s="1801"/>
      <c r="AL23" s="16"/>
      <c r="AM23" s="16"/>
      <c r="AN23" s="16"/>
      <c r="AO23" s="16"/>
      <c r="AP23" s="16"/>
      <c r="AQ23" s="16"/>
    </row>
    <row r="24" spans="1:43" s="2" customFormat="1" ht="18.75" customHeight="1" x14ac:dyDescent="0.45">
      <c r="A24" s="839"/>
      <c r="B24" s="775"/>
      <c r="C24" s="775"/>
      <c r="D24" s="793"/>
      <c r="E24" s="2443"/>
      <c r="F24" s="2443"/>
      <c r="G24" s="2443"/>
      <c r="H24" s="2444"/>
      <c r="I24" s="16"/>
      <c r="J24" s="845" t="s">
        <v>857</v>
      </c>
      <c r="K24" s="846"/>
      <c r="L24" s="847"/>
      <c r="M24" s="354"/>
      <c r="N24" s="50"/>
      <c r="O24" s="50"/>
      <c r="P24" s="50"/>
      <c r="Q24" s="52"/>
      <c r="R24" s="16"/>
      <c r="S24" s="1109"/>
      <c r="T24" s="1110"/>
      <c r="U24" s="792"/>
      <c r="V24" s="775"/>
      <c r="W24" s="775"/>
      <c r="X24" s="775"/>
      <c r="Y24" s="793"/>
      <c r="Z24" s="792"/>
      <c r="AA24" s="775"/>
      <c r="AB24" s="1801"/>
      <c r="AC24" s="1801"/>
      <c r="AD24" s="1801"/>
      <c r="AE24" s="1801"/>
      <c r="AF24" s="1801"/>
      <c r="AG24" s="1801"/>
      <c r="AH24" s="1801"/>
      <c r="AI24" s="1801"/>
      <c r="AJ24" s="1801"/>
      <c r="AK24" s="1801"/>
      <c r="AL24" s="16"/>
      <c r="AM24" s="16"/>
      <c r="AN24" s="16"/>
      <c r="AO24" s="16"/>
      <c r="AP24" s="16"/>
      <c r="AQ24" s="16"/>
    </row>
    <row r="25" spans="1:43" s="2" customFormat="1" ht="18.75" customHeight="1" x14ac:dyDescent="0.45">
      <c r="A25" s="815" t="s">
        <v>620</v>
      </c>
      <c r="B25" s="782"/>
      <c r="C25" s="782"/>
      <c r="D25" s="790"/>
      <c r="E25" s="64"/>
      <c r="F25" s="65" t="s">
        <v>359</v>
      </c>
      <c r="G25" s="64"/>
      <c r="H25" s="66" t="s">
        <v>16</v>
      </c>
      <c r="I25" s="16"/>
      <c r="J25" s="1109"/>
      <c r="K25" s="2255"/>
      <c r="L25" s="1110"/>
      <c r="M25" s="362"/>
      <c r="N25" s="57" t="s">
        <v>359</v>
      </c>
      <c r="O25" s="56"/>
      <c r="P25" s="56"/>
      <c r="Q25" s="395" t="s">
        <v>16</v>
      </c>
      <c r="R25" s="16"/>
      <c r="S25" s="1109"/>
      <c r="T25" s="1110"/>
      <c r="U25" s="1102" t="s">
        <v>621</v>
      </c>
      <c r="V25" s="846"/>
      <c r="W25" s="846"/>
      <c r="X25" s="846"/>
      <c r="Y25" s="847"/>
      <c r="Z25" s="2441" t="s">
        <v>622</v>
      </c>
      <c r="AA25" s="2441"/>
      <c r="AB25" s="2441"/>
      <c r="AC25" s="2441"/>
      <c r="AD25" s="2441"/>
      <c r="AE25" s="2441"/>
      <c r="AF25" s="347"/>
      <c r="AG25" s="65" t="s">
        <v>359</v>
      </c>
      <c r="AH25" s="64"/>
      <c r="AI25" s="64"/>
      <c r="AJ25" s="64"/>
      <c r="AK25" s="66" t="s">
        <v>16</v>
      </c>
      <c r="AL25" s="16"/>
      <c r="AM25" s="16"/>
      <c r="AN25" s="16"/>
      <c r="AO25" s="16"/>
      <c r="AP25" s="16"/>
      <c r="AQ25" s="16"/>
    </row>
    <row r="26" spans="1:43" s="2" customFormat="1" ht="18.75" customHeight="1" x14ac:dyDescent="0.45">
      <c r="A26" s="815" t="s">
        <v>623</v>
      </c>
      <c r="B26" s="782"/>
      <c r="C26" s="782"/>
      <c r="D26" s="790"/>
      <c r="E26" s="64"/>
      <c r="F26" s="65" t="s">
        <v>359</v>
      </c>
      <c r="G26" s="64"/>
      <c r="H26" s="66" t="s">
        <v>16</v>
      </c>
      <c r="I26" s="16"/>
      <c r="J26" s="848"/>
      <c r="K26" s="849"/>
      <c r="L26" s="850"/>
      <c r="M26" s="396"/>
      <c r="N26" s="397"/>
      <c r="O26" s="397"/>
      <c r="P26" s="53"/>
      <c r="Q26" s="54"/>
      <c r="R26" s="16"/>
      <c r="S26" s="1109"/>
      <c r="T26" s="1110"/>
      <c r="U26" s="1152"/>
      <c r="V26" s="2255"/>
      <c r="W26" s="2255"/>
      <c r="X26" s="2255"/>
      <c r="Y26" s="1110"/>
      <c r="Z26" s="2439" t="s">
        <v>624</v>
      </c>
      <c r="AA26" s="2440"/>
      <c r="AB26" s="2440"/>
      <c r="AC26" s="2440"/>
      <c r="AD26" s="2440"/>
      <c r="AE26" s="2445"/>
      <c r="AF26" s="347"/>
      <c r="AG26" s="65" t="s">
        <v>359</v>
      </c>
      <c r="AH26" s="64"/>
      <c r="AI26" s="64"/>
      <c r="AJ26" s="64"/>
      <c r="AK26" s="66" t="s">
        <v>16</v>
      </c>
      <c r="AL26" s="16"/>
      <c r="AM26" s="16"/>
      <c r="AN26" s="16"/>
      <c r="AO26" s="16"/>
      <c r="AP26" s="16"/>
      <c r="AQ26" s="16"/>
    </row>
    <row r="27" spans="1:43" s="2" customFormat="1" ht="18.75" customHeight="1" x14ac:dyDescent="0.45">
      <c r="A27" s="845" t="s">
        <v>625</v>
      </c>
      <c r="B27" s="846"/>
      <c r="C27" s="846"/>
      <c r="D27" s="847"/>
      <c r="E27" s="380"/>
      <c r="F27" s="851" t="s">
        <v>422</v>
      </c>
      <c r="G27" s="352"/>
      <c r="H27" s="1087" t="s">
        <v>424</v>
      </c>
      <c r="I27" s="130"/>
      <c r="J27" s="824" t="s">
        <v>626</v>
      </c>
      <c r="K27" s="825"/>
      <c r="L27" s="826"/>
      <c r="M27" s="2434"/>
      <c r="N27" s="2435"/>
      <c r="O27" s="2435"/>
      <c r="P27" s="2435"/>
      <c r="Q27" s="2436"/>
      <c r="R27" s="16"/>
      <c r="S27" s="1109"/>
      <c r="T27" s="1110"/>
      <c r="U27" s="1153"/>
      <c r="V27" s="849"/>
      <c r="W27" s="849"/>
      <c r="X27" s="849"/>
      <c r="Y27" s="850"/>
      <c r="Z27" s="2439" t="s">
        <v>627</v>
      </c>
      <c r="AA27" s="2440"/>
      <c r="AB27" s="2440"/>
      <c r="AC27" s="2441"/>
      <c r="AD27" s="2441"/>
      <c r="AE27" s="2442"/>
      <c r="AF27" s="354"/>
      <c r="AG27" s="51" t="s">
        <v>359</v>
      </c>
      <c r="AH27" s="50"/>
      <c r="AI27" s="50"/>
      <c r="AJ27" s="50"/>
      <c r="AK27" s="112" t="s">
        <v>16</v>
      </c>
      <c r="AL27" s="16"/>
      <c r="AM27" s="16"/>
      <c r="AN27" s="16"/>
      <c r="AO27" s="16"/>
      <c r="AP27" s="16"/>
      <c r="AQ27" s="16"/>
    </row>
    <row r="28" spans="1:43" s="2" customFormat="1" ht="18.75" customHeight="1" x14ac:dyDescent="0.45">
      <c r="A28" s="848"/>
      <c r="B28" s="849"/>
      <c r="C28" s="849"/>
      <c r="D28" s="850"/>
      <c r="E28" s="381"/>
      <c r="F28" s="774"/>
      <c r="G28" s="382"/>
      <c r="H28" s="1089"/>
      <c r="I28" s="16"/>
      <c r="J28" s="852"/>
      <c r="K28" s="853"/>
      <c r="L28" s="854"/>
      <c r="M28" s="1183"/>
      <c r="N28" s="1745"/>
      <c r="O28" s="1745"/>
      <c r="P28" s="1745"/>
      <c r="Q28" s="2437"/>
      <c r="R28" s="16"/>
      <c r="S28" s="1109"/>
      <c r="T28" s="1110"/>
      <c r="U28" s="2439" t="s">
        <v>969</v>
      </c>
      <c r="V28" s="2440"/>
      <c r="W28" s="2440"/>
      <c r="X28" s="2440"/>
      <c r="Y28" s="2440"/>
      <c r="Z28" s="2440"/>
      <c r="AA28" s="2440"/>
      <c r="AB28" s="2440"/>
      <c r="AC28" s="347"/>
      <c r="AD28" s="64"/>
      <c r="AE28" s="2426" t="s">
        <v>628</v>
      </c>
      <c r="AF28" s="2426"/>
      <c r="AG28" s="64"/>
      <c r="AH28" s="64"/>
      <c r="AI28" s="2426" t="s">
        <v>629</v>
      </c>
      <c r="AJ28" s="2426"/>
      <c r="AK28" s="398"/>
      <c r="AL28" s="16"/>
      <c r="AM28" s="16"/>
      <c r="AN28" s="16"/>
      <c r="AO28" s="16"/>
      <c r="AP28" s="16"/>
      <c r="AQ28" s="16"/>
    </row>
    <row r="29" spans="1:43" s="2" customFormat="1" ht="18.75" customHeight="1" x14ac:dyDescent="0.45">
      <c r="A29" s="845" t="s">
        <v>630</v>
      </c>
      <c r="B29" s="846"/>
      <c r="C29" s="846"/>
      <c r="D29" s="847"/>
      <c r="E29" s="380"/>
      <c r="F29" s="851" t="s">
        <v>422</v>
      </c>
      <c r="G29" s="352"/>
      <c r="H29" s="1087" t="s">
        <v>424</v>
      </c>
      <c r="I29" s="16"/>
      <c r="J29" s="852"/>
      <c r="K29" s="853"/>
      <c r="L29" s="854"/>
      <c r="M29" s="1183"/>
      <c r="N29" s="1745"/>
      <c r="O29" s="1745"/>
      <c r="P29" s="1745"/>
      <c r="Q29" s="2437"/>
      <c r="R29" s="16"/>
      <c r="S29" s="1109"/>
      <c r="T29" s="1110"/>
      <c r="U29" s="1102" t="s">
        <v>631</v>
      </c>
      <c r="V29" s="846"/>
      <c r="W29" s="846"/>
      <c r="X29" s="846"/>
      <c r="Y29" s="846"/>
      <c r="Z29" s="846"/>
      <c r="AA29" s="846"/>
      <c r="AB29" s="847"/>
      <c r="AC29" s="2428"/>
      <c r="AD29" s="2429"/>
      <c r="AE29" s="2429"/>
      <c r="AF29" s="2429"/>
      <c r="AG29" s="2429"/>
      <c r="AH29" s="2429"/>
      <c r="AI29" s="2429"/>
      <c r="AJ29" s="2429"/>
      <c r="AK29" s="2430"/>
      <c r="AL29" s="16"/>
      <c r="AM29" s="16"/>
      <c r="AN29" s="16"/>
      <c r="AO29" s="16"/>
      <c r="AP29" s="16"/>
      <c r="AQ29" s="16"/>
    </row>
    <row r="30" spans="1:43" s="2" customFormat="1" ht="18.75" customHeight="1" thickBot="1" x14ac:dyDescent="0.5">
      <c r="A30" s="848"/>
      <c r="B30" s="849"/>
      <c r="C30" s="849"/>
      <c r="D30" s="850"/>
      <c r="E30" s="381"/>
      <c r="F30" s="774"/>
      <c r="G30" s="382"/>
      <c r="H30" s="1089"/>
      <c r="I30" s="16"/>
      <c r="J30" s="827"/>
      <c r="K30" s="828"/>
      <c r="L30" s="829"/>
      <c r="M30" s="1772"/>
      <c r="N30" s="1774"/>
      <c r="O30" s="1774"/>
      <c r="P30" s="1774"/>
      <c r="Q30" s="2438"/>
      <c r="R30" s="16"/>
      <c r="S30" s="2256"/>
      <c r="T30" s="2258"/>
      <c r="U30" s="2427"/>
      <c r="V30" s="2257"/>
      <c r="W30" s="2257"/>
      <c r="X30" s="2257"/>
      <c r="Y30" s="2257"/>
      <c r="Z30" s="2257"/>
      <c r="AA30" s="2257"/>
      <c r="AB30" s="2258"/>
      <c r="AC30" s="2431"/>
      <c r="AD30" s="2432"/>
      <c r="AE30" s="2432"/>
      <c r="AF30" s="2432"/>
      <c r="AG30" s="2432"/>
      <c r="AH30" s="2432"/>
      <c r="AI30" s="2432"/>
      <c r="AJ30" s="2432"/>
      <c r="AK30" s="2433"/>
      <c r="AL30" s="16"/>
      <c r="AM30" s="16"/>
      <c r="AN30" s="16"/>
      <c r="AO30" s="16"/>
      <c r="AP30" s="16"/>
      <c r="AQ30" s="16"/>
    </row>
    <row r="31" spans="1:43" s="2" customFormat="1" ht="18.75" customHeight="1" x14ac:dyDescent="0.45">
      <c r="A31" s="845" t="s">
        <v>632</v>
      </c>
      <c r="B31" s="846"/>
      <c r="C31" s="846"/>
      <c r="D31" s="846"/>
      <c r="E31" s="380"/>
      <c r="F31" s="851" t="s">
        <v>422</v>
      </c>
      <c r="G31" s="352"/>
      <c r="H31" s="1087" t="s">
        <v>424</v>
      </c>
      <c r="I31" s="16"/>
      <c r="J31" s="39" t="s">
        <v>633</v>
      </c>
      <c r="K31" s="39"/>
      <c r="L31" s="30"/>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row>
    <row r="32" spans="1:43" s="2" customFormat="1" ht="18.75" customHeight="1" thickBot="1" x14ac:dyDescent="0.5">
      <c r="A32" s="2256"/>
      <c r="B32" s="2257"/>
      <c r="C32" s="2257"/>
      <c r="D32" s="2257"/>
      <c r="E32" s="399"/>
      <c r="F32" s="856"/>
      <c r="G32" s="173"/>
      <c r="H32" s="1088"/>
      <c r="I32" s="16"/>
      <c r="J32" s="2466" t="s">
        <v>861</v>
      </c>
      <c r="K32" s="2466"/>
      <c r="L32" s="2466"/>
      <c r="M32" s="2466"/>
      <c r="N32" s="2466"/>
      <c r="O32" s="2466"/>
      <c r="P32" s="2466"/>
      <c r="Q32" s="246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row>
    <row r="33" spans="1:43" s="2" customFormat="1" ht="18.75" customHeight="1" x14ac:dyDescent="0.45">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row>
  </sheetData>
  <sheetProtection selectLockedCells="1"/>
  <mergeCells count="127">
    <mergeCell ref="X16:AB16"/>
    <mergeCell ref="AL4:AQ8"/>
    <mergeCell ref="J32:Q32"/>
    <mergeCell ref="E4:F4"/>
    <mergeCell ref="G4:H4"/>
    <mergeCell ref="I4:J4"/>
    <mergeCell ref="K4:L4"/>
    <mergeCell ref="AE2:AG2"/>
    <mergeCell ref="AI2:AK2"/>
    <mergeCell ref="I3:K3"/>
    <mergeCell ref="M3:N3"/>
    <mergeCell ref="O3:Q3"/>
    <mergeCell ref="AB3:AD3"/>
    <mergeCell ref="AF3:AG3"/>
    <mergeCell ref="AH3:AJ3"/>
    <mergeCell ref="F2:G3"/>
    <mergeCell ref="I2:J2"/>
    <mergeCell ref="L2:N2"/>
    <mergeCell ref="P2:R2"/>
    <mergeCell ref="Y2:Z3"/>
    <mergeCell ref="AB2:AC2"/>
    <mergeCell ref="Z4:AA4"/>
    <mergeCell ref="AB4:AC4"/>
    <mergeCell ref="AD4:AE4"/>
    <mergeCell ref="A5:B5"/>
    <mergeCell ref="G5:H5"/>
    <mergeCell ref="M5:N5"/>
    <mergeCell ref="T5:U5"/>
    <mergeCell ref="Z5:AA5"/>
    <mergeCell ref="AF5:AG5"/>
    <mergeCell ref="A6:B6"/>
    <mergeCell ref="G6:H6"/>
    <mergeCell ref="M6:N6"/>
    <mergeCell ref="AH4:AI4"/>
    <mergeCell ref="AJ4:AK4"/>
    <mergeCell ref="M4:N4"/>
    <mergeCell ref="O4:P4"/>
    <mergeCell ref="Q4:R4"/>
    <mergeCell ref="T4:U4"/>
    <mergeCell ref="V4:W4"/>
    <mergeCell ref="X4:Y4"/>
    <mergeCell ref="A4:B4"/>
    <mergeCell ref="C4:D4"/>
    <mergeCell ref="AF4:AG4"/>
    <mergeCell ref="Z8:AA8"/>
    <mergeCell ref="AF8:AG8"/>
    <mergeCell ref="T6:U6"/>
    <mergeCell ref="Z6:AA6"/>
    <mergeCell ref="AF6:AG6"/>
    <mergeCell ref="A7:B7"/>
    <mergeCell ref="G7:H7"/>
    <mergeCell ref="M7:N7"/>
    <mergeCell ref="T7:U7"/>
    <mergeCell ref="Z7:AA7"/>
    <mergeCell ref="AF7:AG7"/>
    <mergeCell ref="D12:E13"/>
    <mergeCell ref="F12:F13"/>
    <mergeCell ref="G12:H13"/>
    <mergeCell ref="I12:I13"/>
    <mergeCell ref="J12:K13"/>
    <mergeCell ref="A8:B8"/>
    <mergeCell ref="G8:H8"/>
    <mergeCell ref="M8:N8"/>
    <mergeCell ref="T8:U8"/>
    <mergeCell ref="AG14:AK15"/>
    <mergeCell ref="S16:T30"/>
    <mergeCell ref="U16:V17"/>
    <mergeCell ref="AD16:AK16"/>
    <mergeCell ref="X17:Y17"/>
    <mergeCell ref="L12:L13"/>
    <mergeCell ref="N12:N13"/>
    <mergeCell ref="P12:Q13"/>
    <mergeCell ref="S12:T13"/>
    <mergeCell ref="U12:AK13"/>
    <mergeCell ref="D14:Q17"/>
    <mergeCell ref="S14:V15"/>
    <mergeCell ref="W14:Y15"/>
    <mergeCell ref="Z14:Z15"/>
    <mergeCell ref="A20:D20"/>
    <mergeCell ref="J20:L21"/>
    <mergeCell ref="N20:N21"/>
    <mergeCell ref="Q20:Q21"/>
    <mergeCell ref="A21:D22"/>
    <mergeCell ref="F21:F22"/>
    <mergeCell ref="AA14:AB15"/>
    <mergeCell ref="AC14:AC15"/>
    <mergeCell ref="AD14:AE15"/>
    <mergeCell ref="A12:C13"/>
    <mergeCell ref="A14:C17"/>
    <mergeCell ref="H21:H22"/>
    <mergeCell ref="U21:Y24"/>
    <mergeCell ref="AB21:AC21"/>
    <mergeCell ref="J22:L23"/>
    <mergeCell ref="M22:P23"/>
    <mergeCell ref="Q22:Q23"/>
    <mergeCell ref="Z22:AA24"/>
    <mergeCell ref="AB22:AK24"/>
    <mergeCell ref="Z17:AJ17"/>
    <mergeCell ref="U18:Y20"/>
    <mergeCell ref="Z19:AA20"/>
    <mergeCell ref="AB19:AK20"/>
    <mergeCell ref="A23:D24"/>
    <mergeCell ref="E23:H24"/>
    <mergeCell ref="J24:L26"/>
    <mergeCell ref="A25:D25"/>
    <mergeCell ref="U25:Y27"/>
    <mergeCell ref="Z25:AE25"/>
    <mergeCell ref="A26:D26"/>
    <mergeCell ref="Z26:AE26"/>
    <mergeCell ref="A27:D28"/>
    <mergeCell ref="F27:F28"/>
    <mergeCell ref="AF14:AF15"/>
    <mergeCell ref="A31:D32"/>
    <mergeCell ref="F31:F32"/>
    <mergeCell ref="H31:H32"/>
    <mergeCell ref="AI28:AJ28"/>
    <mergeCell ref="A29:D30"/>
    <mergeCell ref="F29:F30"/>
    <mergeCell ref="H29:H30"/>
    <mergeCell ref="U29:AB30"/>
    <mergeCell ref="AC29:AK30"/>
    <mergeCell ref="H27:H28"/>
    <mergeCell ref="J27:L30"/>
    <mergeCell ref="M27:Q30"/>
    <mergeCell ref="Z27:AE27"/>
    <mergeCell ref="U28:AB28"/>
    <mergeCell ref="AE28:AF28"/>
  </mergeCells>
  <phoneticPr fontId="4"/>
  <printOptions horizontalCentered="1" verticalCentered="1"/>
  <pageMargins left="0.70866141732283472" right="0.19685039370078741" top="0.39370078740157483" bottom="0.39370078740157483" header="0.39370078740157483" footer="0"/>
  <pageSetup paperSize="9" scale="77" orientation="landscape" blackAndWhite="1" r:id="rId1"/>
  <headerFooter scaleWithDoc="0">
    <oddFooter>&amp;C22/24&amp;R&amp;F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7</xdr:col>
                    <xdr:colOff>38100</xdr:colOff>
                    <xdr:row>1</xdr:row>
                    <xdr:rowOff>0</xdr:rowOff>
                  </from>
                  <to>
                    <xdr:col>7</xdr:col>
                    <xdr:colOff>274320</xdr:colOff>
                    <xdr:row>2</xdr:row>
                    <xdr:rowOff>0</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10</xdr:col>
                    <xdr:colOff>38100</xdr:colOff>
                    <xdr:row>1</xdr:row>
                    <xdr:rowOff>0</xdr:rowOff>
                  </from>
                  <to>
                    <xdr:col>10</xdr:col>
                    <xdr:colOff>274320</xdr:colOff>
                    <xdr:row>2</xdr:row>
                    <xdr:rowOff>0</xdr:rowOff>
                  </to>
                </anchor>
              </controlPr>
            </control>
          </mc:Choice>
        </mc:AlternateContent>
        <mc:AlternateContent xmlns:mc="http://schemas.openxmlformats.org/markup-compatibility/2006">
          <mc:Choice Requires="x14">
            <control shapeId="41987" r:id="rId6" name="Check Box 3">
              <controlPr defaultSize="0" autoFill="0" autoLine="0" autoPict="0">
                <anchor moveWithCells="1">
                  <from>
                    <xdr:col>14</xdr:col>
                    <xdr:colOff>38100</xdr:colOff>
                    <xdr:row>1</xdr:row>
                    <xdr:rowOff>0</xdr:rowOff>
                  </from>
                  <to>
                    <xdr:col>14</xdr:col>
                    <xdr:colOff>274320</xdr:colOff>
                    <xdr:row>2</xdr:row>
                    <xdr:rowOff>0</xdr:rowOff>
                  </to>
                </anchor>
              </controlPr>
            </control>
          </mc:Choice>
        </mc:AlternateContent>
        <mc:AlternateContent xmlns:mc="http://schemas.openxmlformats.org/markup-compatibility/2006">
          <mc:Choice Requires="x14">
            <control shapeId="41988" r:id="rId7" name="Check Box 4">
              <controlPr defaultSize="0" autoFill="0" autoLine="0" autoPict="0">
                <anchor moveWithCells="1">
                  <from>
                    <xdr:col>7</xdr:col>
                    <xdr:colOff>38100</xdr:colOff>
                    <xdr:row>2</xdr:row>
                    <xdr:rowOff>0</xdr:rowOff>
                  </from>
                  <to>
                    <xdr:col>7</xdr:col>
                    <xdr:colOff>274320</xdr:colOff>
                    <xdr:row>3</xdr:row>
                    <xdr:rowOff>0</xdr:rowOff>
                  </to>
                </anchor>
              </controlPr>
            </control>
          </mc:Choice>
        </mc:AlternateContent>
        <mc:AlternateContent xmlns:mc="http://schemas.openxmlformats.org/markup-compatibility/2006">
          <mc:Choice Requires="x14">
            <control shapeId="41989" r:id="rId8" name="Check Box 5">
              <controlPr defaultSize="0" autoFill="0" autoLine="0" autoPict="0">
                <anchor moveWithCells="1">
                  <from>
                    <xdr:col>26</xdr:col>
                    <xdr:colOff>38100</xdr:colOff>
                    <xdr:row>1</xdr:row>
                    <xdr:rowOff>0</xdr:rowOff>
                  </from>
                  <to>
                    <xdr:col>26</xdr:col>
                    <xdr:colOff>274320</xdr:colOff>
                    <xdr:row>2</xdr:row>
                    <xdr:rowOff>0</xdr:rowOff>
                  </to>
                </anchor>
              </controlPr>
            </control>
          </mc:Choice>
        </mc:AlternateContent>
        <mc:AlternateContent xmlns:mc="http://schemas.openxmlformats.org/markup-compatibility/2006">
          <mc:Choice Requires="x14">
            <control shapeId="41990" r:id="rId9" name="Check Box 6">
              <controlPr defaultSize="0" autoFill="0" autoLine="0" autoPict="0">
                <anchor moveWithCells="1">
                  <from>
                    <xdr:col>29</xdr:col>
                    <xdr:colOff>38100</xdr:colOff>
                    <xdr:row>1</xdr:row>
                    <xdr:rowOff>0</xdr:rowOff>
                  </from>
                  <to>
                    <xdr:col>29</xdr:col>
                    <xdr:colOff>274320</xdr:colOff>
                    <xdr:row>2</xdr:row>
                    <xdr:rowOff>0</xdr:rowOff>
                  </to>
                </anchor>
              </controlPr>
            </control>
          </mc:Choice>
        </mc:AlternateContent>
        <mc:AlternateContent xmlns:mc="http://schemas.openxmlformats.org/markup-compatibility/2006">
          <mc:Choice Requires="x14">
            <control shapeId="41991" r:id="rId10" name="Check Box 7">
              <controlPr defaultSize="0" autoFill="0" autoLine="0" autoPict="0">
                <anchor moveWithCells="1">
                  <from>
                    <xdr:col>33</xdr:col>
                    <xdr:colOff>38100</xdr:colOff>
                    <xdr:row>1</xdr:row>
                    <xdr:rowOff>0</xdr:rowOff>
                  </from>
                  <to>
                    <xdr:col>33</xdr:col>
                    <xdr:colOff>274320</xdr:colOff>
                    <xdr:row>2</xdr:row>
                    <xdr:rowOff>0</xdr:rowOff>
                  </to>
                </anchor>
              </controlPr>
            </control>
          </mc:Choice>
        </mc:AlternateContent>
        <mc:AlternateContent xmlns:mc="http://schemas.openxmlformats.org/markup-compatibility/2006">
          <mc:Choice Requires="x14">
            <control shapeId="41992" r:id="rId11" name="Check Box 8">
              <controlPr defaultSize="0" autoFill="0" autoLine="0" autoPict="0">
                <anchor moveWithCells="1">
                  <from>
                    <xdr:col>12</xdr:col>
                    <xdr:colOff>99060</xdr:colOff>
                    <xdr:row>11</xdr:row>
                    <xdr:rowOff>121920</xdr:rowOff>
                  </from>
                  <to>
                    <xdr:col>13</xdr:col>
                    <xdr:colOff>0</xdr:colOff>
                    <xdr:row>12</xdr:row>
                    <xdr:rowOff>121920</xdr:rowOff>
                  </to>
                </anchor>
              </controlPr>
            </control>
          </mc:Choice>
        </mc:AlternateContent>
        <mc:AlternateContent xmlns:mc="http://schemas.openxmlformats.org/markup-compatibility/2006">
          <mc:Choice Requires="x14">
            <control shapeId="41993" r:id="rId12" name="Check Box 9">
              <controlPr defaultSize="0" autoFill="0" autoLine="0" autoPict="0">
                <anchor moveWithCells="1">
                  <from>
                    <xdr:col>14</xdr:col>
                    <xdr:colOff>289560</xdr:colOff>
                    <xdr:row>11</xdr:row>
                    <xdr:rowOff>121920</xdr:rowOff>
                  </from>
                  <to>
                    <xdr:col>15</xdr:col>
                    <xdr:colOff>190500</xdr:colOff>
                    <xdr:row>12</xdr:row>
                    <xdr:rowOff>121920</xdr:rowOff>
                  </to>
                </anchor>
              </controlPr>
            </control>
          </mc:Choice>
        </mc:AlternateContent>
        <mc:AlternateContent xmlns:mc="http://schemas.openxmlformats.org/markup-compatibility/2006">
          <mc:Choice Requires="x14">
            <control shapeId="41994" r:id="rId13" name="Check Box 10">
              <controlPr defaultSize="0" autoFill="0" autoLine="0" autoPict="0">
                <anchor moveWithCells="1">
                  <from>
                    <xdr:col>22</xdr:col>
                    <xdr:colOff>38100</xdr:colOff>
                    <xdr:row>15</xdr:row>
                    <xdr:rowOff>0</xdr:rowOff>
                  </from>
                  <to>
                    <xdr:col>22</xdr:col>
                    <xdr:colOff>274320</xdr:colOff>
                    <xdr:row>16</xdr:row>
                    <xdr:rowOff>0</xdr:rowOff>
                  </to>
                </anchor>
              </controlPr>
            </control>
          </mc:Choice>
        </mc:AlternateContent>
        <mc:AlternateContent xmlns:mc="http://schemas.openxmlformats.org/markup-compatibility/2006">
          <mc:Choice Requires="x14">
            <control shapeId="41995" r:id="rId14" name="Check Box 11">
              <controlPr defaultSize="0" autoFill="0" autoLine="0" autoPict="0">
                <anchor moveWithCells="1">
                  <from>
                    <xdr:col>28</xdr:col>
                    <xdr:colOff>38100</xdr:colOff>
                    <xdr:row>15</xdr:row>
                    <xdr:rowOff>0</xdr:rowOff>
                  </from>
                  <to>
                    <xdr:col>28</xdr:col>
                    <xdr:colOff>274320</xdr:colOff>
                    <xdr:row>16</xdr:row>
                    <xdr:rowOff>0</xdr:rowOff>
                  </to>
                </anchor>
              </controlPr>
            </control>
          </mc:Choice>
        </mc:AlternateContent>
        <mc:AlternateContent xmlns:mc="http://schemas.openxmlformats.org/markup-compatibility/2006">
          <mc:Choice Requires="x14">
            <control shapeId="41996" r:id="rId15" name="Check Box 12">
              <controlPr defaultSize="0" autoFill="0" autoLine="0" autoPict="0">
                <anchor moveWithCells="1">
                  <from>
                    <xdr:col>22</xdr:col>
                    <xdr:colOff>38100</xdr:colOff>
                    <xdr:row>16</xdr:row>
                    <xdr:rowOff>0</xdr:rowOff>
                  </from>
                  <to>
                    <xdr:col>22</xdr:col>
                    <xdr:colOff>274320</xdr:colOff>
                    <xdr:row>17</xdr:row>
                    <xdr:rowOff>0</xdr:rowOff>
                  </to>
                </anchor>
              </controlPr>
            </control>
          </mc:Choice>
        </mc:AlternateContent>
        <mc:AlternateContent xmlns:mc="http://schemas.openxmlformats.org/markup-compatibility/2006">
          <mc:Choice Requires="x14">
            <control shapeId="41997" r:id="rId16" name="Check Box 13">
              <controlPr defaultSize="0" autoFill="0" autoLine="0" autoPict="0">
                <anchor moveWithCells="1">
                  <from>
                    <xdr:col>28</xdr:col>
                    <xdr:colOff>38100</xdr:colOff>
                    <xdr:row>17</xdr:row>
                    <xdr:rowOff>0</xdr:rowOff>
                  </from>
                  <to>
                    <xdr:col>28</xdr:col>
                    <xdr:colOff>274320</xdr:colOff>
                    <xdr:row>18</xdr:row>
                    <xdr:rowOff>0</xdr:rowOff>
                  </to>
                </anchor>
              </controlPr>
            </control>
          </mc:Choice>
        </mc:AlternateContent>
        <mc:AlternateContent xmlns:mc="http://schemas.openxmlformats.org/markup-compatibility/2006">
          <mc:Choice Requires="x14">
            <control shapeId="41998" r:id="rId17" name="Check Box 14">
              <controlPr defaultSize="0" autoFill="0" autoLine="0" autoPict="0">
                <anchor moveWithCells="1">
                  <from>
                    <xdr:col>32</xdr:col>
                    <xdr:colOff>38100</xdr:colOff>
                    <xdr:row>17</xdr:row>
                    <xdr:rowOff>0</xdr:rowOff>
                  </from>
                  <to>
                    <xdr:col>32</xdr:col>
                    <xdr:colOff>274320</xdr:colOff>
                    <xdr:row>18</xdr:row>
                    <xdr:rowOff>0</xdr:rowOff>
                  </to>
                </anchor>
              </controlPr>
            </control>
          </mc:Choice>
        </mc:AlternateContent>
        <mc:AlternateContent xmlns:mc="http://schemas.openxmlformats.org/markup-compatibility/2006">
          <mc:Choice Requires="x14">
            <control shapeId="41999" r:id="rId18" name="Check Box 15">
              <controlPr defaultSize="0" autoFill="0" autoLine="0" autoPict="0">
                <anchor moveWithCells="1">
                  <from>
                    <xdr:col>25</xdr:col>
                    <xdr:colOff>38100</xdr:colOff>
                    <xdr:row>20</xdr:row>
                    <xdr:rowOff>0</xdr:rowOff>
                  </from>
                  <to>
                    <xdr:col>25</xdr:col>
                    <xdr:colOff>274320</xdr:colOff>
                    <xdr:row>21</xdr:row>
                    <xdr:rowOff>0</xdr:rowOff>
                  </to>
                </anchor>
              </controlPr>
            </control>
          </mc:Choice>
        </mc:AlternateContent>
        <mc:AlternateContent xmlns:mc="http://schemas.openxmlformats.org/markup-compatibility/2006">
          <mc:Choice Requires="x14">
            <control shapeId="42000" r:id="rId19" name="Check Box 16">
              <controlPr defaultSize="0" autoFill="0" autoLine="0" autoPict="0">
                <anchor moveWithCells="1">
                  <from>
                    <xdr:col>35</xdr:col>
                    <xdr:colOff>38100</xdr:colOff>
                    <xdr:row>20</xdr:row>
                    <xdr:rowOff>0</xdr:rowOff>
                  </from>
                  <to>
                    <xdr:col>35</xdr:col>
                    <xdr:colOff>274320</xdr:colOff>
                    <xdr:row>21</xdr:row>
                    <xdr:rowOff>0</xdr:rowOff>
                  </to>
                </anchor>
              </controlPr>
            </control>
          </mc:Choice>
        </mc:AlternateContent>
        <mc:AlternateContent xmlns:mc="http://schemas.openxmlformats.org/markup-compatibility/2006">
          <mc:Choice Requires="x14">
            <control shapeId="42001" r:id="rId20" name="Check Box 17">
              <controlPr defaultSize="0" autoFill="0" autoLine="0" autoPict="0">
                <anchor moveWithCells="1">
                  <from>
                    <xdr:col>31</xdr:col>
                    <xdr:colOff>38100</xdr:colOff>
                    <xdr:row>24</xdr:row>
                    <xdr:rowOff>0</xdr:rowOff>
                  </from>
                  <to>
                    <xdr:col>31</xdr:col>
                    <xdr:colOff>274320</xdr:colOff>
                    <xdr:row>25</xdr:row>
                    <xdr:rowOff>0</xdr:rowOff>
                  </to>
                </anchor>
              </controlPr>
            </control>
          </mc:Choice>
        </mc:AlternateContent>
        <mc:AlternateContent xmlns:mc="http://schemas.openxmlformats.org/markup-compatibility/2006">
          <mc:Choice Requires="x14">
            <control shapeId="42002" r:id="rId21" name="Check Box 18">
              <controlPr defaultSize="0" autoFill="0" autoLine="0" autoPict="0">
                <anchor moveWithCells="1">
                  <from>
                    <xdr:col>35</xdr:col>
                    <xdr:colOff>38100</xdr:colOff>
                    <xdr:row>24</xdr:row>
                    <xdr:rowOff>0</xdr:rowOff>
                  </from>
                  <to>
                    <xdr:col>35</xdr:col>
                    <xdr:colOff>274320</xdr:colOff>
                    <xdr:row>25</xdr:row>
                    <xdr:rowOff>0</xdr:rowOff>
                  </to>
                </anchor>
              </controlPr>
            </control>
          </mc:Choice>
        </mc:AlternateContent>
        <mc:AlternateContent xmlns:mc="http://schemas.openxmlformats.org/markup-compatibility/2006">
          <mc:Choice Requires="x14">
            <control shapeId="42003" r:id="rId22" name="Check Box 19">
              <controlPr defaultSize="0" autoFill="0" autoLine="0" autoPict="0">
                <anchor moveWithCells="1">
                  <from>
                    <xdr:col>31</xdr:col>
                    <xdr:colOff>38100</xdr:colOff>
                    <xdr:row>25</xdr:row>
                    <xdr:rowOff>0</xdr:rowOff>
                  </from>
                  <to>
                    <xdr:col>31</xdr:col>
                    <xdr:colOff>274320</xdr:colOff>
                    <xdr:row>26</xdr:row>
                    <xdr:rowOff>0</xdr:rowOff>
                  </to>
                </anchor>
              </controlPr>
            </control>
          </mc:Choice>
        </mc:AlternateContent>
        <mc:AlternateContent xmlns:mc="http://schemas.openxmlformats.org/markup-compatibility/2006">
          <mc:Choice Requires="x14">
            <control shapeId="42004" r:id="rId23" name="Check Box 20">
              <controlPr defaultSize="0" autoFill="0" autoLine="0" autoPict="0">
                <anchor moveWithCells="1">
                  <from>
                    <xdr:col>35</xdr:col>
                    <xdr:colOff>38100</xdr:colOff>
                    <xdr:row>25</xdr:row>
                    <xdr:rowOff>0</xdr:rowOff>
                  </from>
                  <to>
                    <xdr:col>35</xdr:col>
                    <xdr:colOff>274320</xdr:colOff>
                    <xdr:row>26</xdr:row>
                    <xdr:rowOff>0</xdr:rowOff>
                  </to>
                </anchor>
              </controlPr>
            </control>
          </mc:Choice>
        </mc:AlternateContent>
        <mc:AlternateContent xmlns:mc="http://schemas.openxmlformats.org/markup-compatibility/2006">
          <mc:Choice Requires="x14">
            <control shapeId="42005" r:id="rId24" name="Check Box 21">
              <controlPr defaultSize="0" autoFill="0" autoLine="0" autoPict="0">
                <anchor moveWithCells="1">
                  <from>
                    <xdr:col>31</xdr:col>
                    <xdr:colOff>38100</xdr:colOff>
                    <xdr:row>26</xdr:row>
                    <xdr:rowOff>0</xdr:rowOff>
                  </from>
                  <to>
                    <xdr:col>31</xdr:col>
                    <xdr:colOff>274320</xdr:colOff>
                    <xdr:row>27</xdr:row>
                    <xdr:rowOff>0</xdr:rowOff>
                  </to>
                </anchor>
              </controlPr>
            </control>
          </mc:Choice>
        </mc:AlternateContent>
        <mc:AlternateContent xmlns:mc="http://schemas.openxmlformats.org/markup-compatibility/2006">
          <mc:Choice Requires="x14">
            <control shapeId="42006" r:id="rId25" name="Check Box 22">
              <controlPr defaultSize="0" autoFill="0" autoLine="0" autoPict="0">
                <anchor moveWithCells="1">
                  <from>
                    <xdr:col>35</xdr:col>
                    <xdr:colOff>38100</xdr:colOff>
                    <xdr:row>26</xdr:row>
                    <xdr:rowOff>0</xdr:rowOff>
                  </from>
                  <to>
                    <xdr:col>35</xdr:col>
                    <xdr:colOff>274320</xdr:colOff>
                    <xdr:row>27</xdr:row>
                    <xdr:rowOff>0</xdr:rowOff>
                  </to>
                </anchor>
              </controlPr>
            </control>
          </mc:Choice>
        </mc:AlternateContent>
        <mc:AlternateContent xmlns:mc="http://schemas.openxmlformats.org/markup-compatibility/2006">
          <mc:Choice Requires="x14">
            <control shapeId="42007" r:id="rId26" name="Check Box 23">
              <controlPr defaultSize="0" autoFill="0" autoLine="0" autoPict="0">
                <anchor moveWithCells="1">
                  <from>
                    <xdr:col>29</xdr:col>
                    <xdr:colOff>38100</xdr:colOff>
                    <xdr:row>27</xdr:row>
                    <xdr:rowOff>0</xdr:rowOff>
                  </from>
                  <to>
                    <xdr:col>29</xdr:col>
                    <xdr:colOff>274320</xdr:colOff>
                    <xdr:row>28</xdr:row>
                    <xdr:rowOff>0</xdr:rowOff>
                  </to>
                </anchor>
              </controlPr>
            </control>
          </mc:Choice>
        </mc:AlternateContent>
        <mc:AlternateContent xmlns:mc="http://schemas.openxmlformats.org/markup-compatibility/2006">
          <mc:Choice Requires="x14">
            <control shapeId="42008" r:id="rId27" name="Check Box 24">
              <controlPr defaultSize="0" autoFill="0" autoLine="0" autoPict="0">
                <anchor moveWithCells="1">
                  <from>
                    <xdr:col>33</xdr:col>
                    <xdr:colOff>38100</xdr:colOff>
                    <xdr:row>27</xdr:row>
                    <xdr:rowOff>0</xdr:rowOff>
                  </from>
                  <to>
                    <xdr:col>33</xdr:col>
                    <xdr:colOff>274320</xdr:colOff>
                    <xdr:row>28</xdr:row>
                    <xdr:rowOff>0</xdr:rowOff>
                  </to>
                </anchor>
              </controlPr>
            </control>
          </mc:Choice>
        </mc:AlternateContent>
        <mc:AlternateContent xmlns:mc="http://schemas.openxmlformats.org/markup-compatibility/2006">
          <mc:Choice Requires="x14">
            <control shapeId="42009" r:id="rId28" name="Check Box 25">
              <controlPr defaultSize="0" autoFill="0" autoLine="0" autoPict="0">
                <anchor moveWithCells="1">
                  <from>
                    <xdr:col>12</xdr:col>
                    <xdr:colOff>99060</xdr:colOff>
                    <xdr:row>19</xdr:row>
                    <xdr:rowOff>114300</xdr:rowOff>
                  </from>
                  <to>
                    <xdr:col>13</xdr:col>
                    <xdr:colOff>0</xdr:colOff>
                    <xdr:row>20</xdr:row>
                    <xdr:rowOff>114300</xdr:rowOff>
                  </to>
                </anchor>
              </controlPr>
            </control>
          </mc:Choice>
        </mc:AlternateContent>
        <mc:AlternateContent xmlns:mc="http://schemas.openxmlformats.org/markup-compatibility/2006">
          <mc:Choice Requires="x14">
            <control shapeId="42010" r:id="rId29" name="Check Box 26">
              <controlPr defaultSize="0" autoFill="0" autoLine="0" autoPict="0">
                <anchor moveWithCells="1">
                  <from>
                    <xdr:col>15</xdr:col>
                    <xdr:colOff>99060</xdr:colOff>
                    <xdr:row>19</xdr:row>
                    <xdr:rowOff>114300</xdr:rowOff>
                  </from>
                  <to>
                    <xdr:col>16</xdr:col>
                    <xdr:colOff>0</xdr:colOff>
                    <xdr:row>20</xdr:row>
                    <xdr:rowOff>114300</xdr:rowOff>
                  </to>
                </anchor>
              </controlPr>
            </control>
          </mc:Choice>
        </mc:AlternateContent>
        <mc:AlternateContent xmlns:mc="http://schemas.openxmlformats.org/markup-compatibility/2006">
          <mc:Choice Requires="x14">
            <control shapeId="42011" r:id="rId30" name="Check Box 27">
              <controlPr defaultSize="0" autoFill="0" autoLine="0" autoPict="0">
                <anchor moveWithCells="1">
                  <from>
                    <xdr:col>12</xdr:col>
                    <xdr:colOff>38100</xdr:colOff>
                    <xdr:row>24</xdr:row>
                    <xdr:rowOff>0</xdr:rowOff>
                  </from>
                  <to>
                    <xdr:col>12</xdr:col>
                    <xdr:colOff>274320</xdr:colOff>
                    <xdr:row>25</xdr:row>
                    <xdr:rowOff>0</xdr:rowOff>
                  </to>
                </anchor>
              </controlPr>
            </control>
          </mc:Choice>
        </mc:AlternateContent>
        <mc:AlternateContent xmlns:mc="http://schemas.openxmlformats.org/markup-compatibility/2006">
          <mc:Choice Requires="x14">
            <control shapeId="42012" r:id="rId31" name="Check Box 28">
              <controlPr defaultSize="0" autoFill="0" autoLine="0" autoPict="0">
                <anchor moveWithCells="1">
                  <from>
                    <xdr:col>15</xdr:col>
                    <xdr:colOff>38100</xdr:colOff>
                    <xdr:row>24</xdr:row>
                    <xdr:rowOff>0</xdr:rowOff>
                  </from>
                  <to>
                    <xdr:col>15</xdr:col>
                    <xdr:colOff>274320</xdr:colOff>
                    <xdr:row>25</xdr:row>
                    <xdr:rowOff>0</xdr:rowOff>
                  </to>
                </anchor>
              </controlPr>
            </control>
          </mc:Choice>
        </mc:AlternateContent>
        <mc:AlternateContent xmlns:mc="http://schemas.openxmlformats.org/markup-compatibility/2006">
          <mc:Choice Requires="x14">
            <control shapeId="42013" r:id="rId32" name="Check Box 29">
              <controlPr defaultSize="0" autoFill="0" autoLine="0" autoPict="0">
                <anchor moveWithCells="1">
                  <from>
                    <xdr:col>4</xdr:col>
                    <xdr:colOff>99060</xdr:colOff>
                    <xdr:row>20</xdr:row>
                    <xdr:rowOff>114300</xdr:rowOff>
                  </from>
                  <to>
                    <xdr:col>5</xdr:col>
                    <xdr:colOff>0</xdr:colOff>
                    <xdr:row>21</xdr:row>
                    <xdr:rowOff>114300</xdr:rowOff>
                  </to>
                </anchor>
              </controlPr>
            </control>
          </mc:Choice>
        </mc:AlternateContent>
        <mc:AlternateContent xmlns:mc="http://schemas.openxmlformats.org/markup-compatibility/2006">
          <mc:Choice Requires="x14">
            <control shapeId="42014" r:id="rId33" name="Check Box 30">
              <controlPr defaultSize="0" autoFill="0" autoLine="0" autoPict="0">
                <anchor moveWithCells="1">
                  <from>
                    <xdr:col>6</xdr:col>
                    <xdr:colOff>76200</xdr:colOff>
                    <xdr:row>20</xdr:row>
                    <xdr:rowOff>114300</xdr:rowOff>
                  </from>
                  <to>
                    <xdr:col>6</xdr:col>
                    <xdr:colOff>312420</xdr:colOff>
                    <xdr:row>21</xdr:row>
                    <xdr:rowOff>121920</xdr:rowOff>
                  </to>
                </anchor>
              </controlPr>
            </control>
          </mc:Choice>
        </mc:AlternateContent>
        <mc:AlternateContent xmlns:mc="http://schemas.openxmlformats.org/markup-compatibility/2006">
          <mc:Choice Requires="x14">
            <control shapeId="42015" r:id="rId34" name="Check Box 31">
              <controlPr defaultSize="0" autoFill="0" autoLine="0" autoPict="0">
                <anchor moveWithCells="1">
                  <from>
                    <xdr:col>6</xdr:col>
                    <xdr:colOff>68580</xdr:colOff>
                    <xdr:row>18</xdr:row>
                    <xdr:rowOff>228600</xdr:rowOff>
                  </from>
                  <to>
                    <xdr:col>6</xdr:col>
                    <xdr:colOff>312420</xdr:colOff>
                    <xdr:row>19</xdr:row>
                    <xdr:rowOff>228600</xdr:rowOff>
                  </to>
                </anchor>
              </controlPr>
            </control>
          </mc:Choice>
        </mc:AlternateContent>
        <mc:AlternateContent xmlns:mc="http://schemas.openxmlformats.org/markup-compatibility/2006">
          <mc:Choice Requires="x14">
            <control shapeId="42016" r:id="rId35" name="Check Box 32">
              <controlPr defaultSize="0" autoFill="0" autoLine="0" autoPict="0">
                <anchor moveWithCells="1">
                  <from>
                    <xdr:col>4</xdr:col>
                    <xdr:colOff>76200</xdr:colOff>
                    <xdr:row>18</xdr:row>
                    <xdr:rowOff>236220</xdr:rowOff>
                  </from>
                  <to>
                    <xdr:col>4</xdr:col>
                    <xdr:colOff>312420</xdr:colOff>
                    <xdr:row>20</xdr:row>
                    <xdr:rowOff>0</xdr:rowOff>
                  </to>
                </anchor>
              </controlPr>
            </control>
          </mc:Choice>
        </mc:AlternateContent>
        <mc:AlternateContent xmlns:mc="http://schemas.openxmlformats.org/markup-compatibility/2006">
          <mc:Choice Requires="x14">
            <control shapeId="42017" r:id="rId36" name="Check Box 33">
              <controlPr defaultSize="0" autoFill="0" autoLine="0" autoPict="0">
                <anchor moveWithCells="1">
                  <from>
                    <xdr:col>6</xdr:col>
                    <xdr:colOff>68580</xdr:colOff>
                    <xdr:row>23</xdr:row>
                    <xdr:rowOff>228600</xdr:rowOff>
                  </from>
                  <to>
                    <xdr:col>6</xdr:col>
                    <xdr:colOff>312420</xdr:colOff>
                    <xdr:row>24</xdr:row>
                    <xdr:rowOff>228600</xdr:rowOff>
                  </to>
                </anchor>
              </controlPr>
            </control>
          </mc:Choice>
        </mc:AlternateContent>
        <mc:AlternateContent xmlns:mc="http://schemas.openxmlformats.org/markup-compatibility/2006">
          <mc:Choice Requires="x14">
            <control shapeId="42018" r:id="rId37" name="Check Box 34">
              <controlPr defaultSize="0" autoFill="0" autoLine="0" autoPict="0">
                <anchor moveWithCells="1">
                  <from>
                    <xdr:col>4</xdr:col>
                    <xdr:colOff>76200</xdr:colOff>
                    <xdr:row>23</xdr:row>
                    <xdr:rowOff>236220</xdr:rowOff>
                  </from>
                  <to>
                    <xdr:col>4</xdr:col>
                    <xdr:colOff>312420</xdr:colOff>
                    <xdr:row>25</xdr:row>
                    <xdr:rowOff>0</xdr:rowOff>
                  </to>
                </anchor>
              </controlPr>
            </control>
          </mc:Choice>
        </mc:AlternateContent>
        <mc:AlternateContent xmlns:mc="http://schemas.openxmlformats.org/markup-compatibility/2006">
          <mc:Choice Requires="x14">
            <control shapeId="42019" r:id="rId38" name="Check Box 35">
              <controlPr defaultSize="0" autoFill="0" autoLine="0" autoPict="0">
                <anchor moveWithCells="1">
                  <from>
                    <xdr:col>6</xdr:col>
                    <xdr:colOff>68580</xdr:colOff>
                    <xdr:row>24</xdr:row>
                    <xdr:rowOff>228600</xdr:rowOff>
                  </from>
                  <to>
                    <xdr:col>6</xdr:col>
                    <xdr:colOff>312420</xdr:colOff>
                    <xdr:row>25</xdr:row>
                    <xdr:rowOff>228600</xdr:rowOff>
                  </to>
                </anchor>
              </controlPr>
            </control>
          </mc:Choice>
        </mc:AlternateContent>
        <mc:AlternateContent xmlns:mc="http://schemas.openxmlformats.org/markup-compatibility/2006">
          <mc:Choice Requires="x14">
            <control shapeId="42020" r:id="rId39" name="Check Box 36">
              <controlPr defaultSize="0" autoFill="0" autoLine="0" autoPict="0">
                <anchor moveWithCells="1">
                  <from>
                    <xdr:col>4</xdr:col>
                    <xdr:colOff>76200</xdr:colOff>
                    <xdr:row>24</xdr:row>
                    <xdr:rowOff>236220</xdr:rowOff>
                  </from>
                  <to>
                    <xdr:col>4</xdr:col>
                    <xdr:colOff>312420</xdr:colOff>
                    <xdr:row>26</xdr:row>
                    <xdr:rowOff>0</xdr:rowOff>
                  </to>
                </anchor>
              </controlPr>
            </control>
          </mc:Choice>
        </mc:AlternateContent>
        <mc:AlternateContent xmlns:mc="http://schemas.openxmlformats.org/markup-compatibility/2006">
          <mc:Choice Requires="x14">
            <control shapeId="42021" r:id="rId40" name="Check Box 37">
              <controlPr defaultSize="0" autoFill="0" autoLine="0" autoPict="0">
                <anchor moveWithCells="1">
                  <from>
                    <xdr:col>4</xdr:col>
                    <xdr:colOff>99060</xdr:colOff>
                    <xdr:row>26</xdr:row>
                    <xdr:rowOff>114300</xdr:rowOff>
                  </from>
                  <to>
                    <xdr:col>5</xdr:col>
                    <xdr:colOff>0</xdr:colOff>
                    <xdr:row>27</xdr:row>
                    <xdr:rowOff>121920</xdr:rowOff>
                  </to>
                </anchor>
              </controlPr>
            </control>
          </mc:Choice>
        </mc:AlternateContent>
        <mc:AlternateContent xmlns:mc="http://schemas.openxmlformats.org/markup-compatibility/2006">
          <mc:Choice Requires="x14">
            <control shapeId="42022" r:id="rId41" name="Check Box 38">
              <controlPr defaultSize="0" autoFill="0" autoLine="0" autoPict="0">
                <anchor moveWithCells="1">
                  <from>
                    <xdr:col>6</xdr:col>
                    <xdr:colOff>76200</xdr:colOff>
                    <xdr:row>26</xdr:row>
                    <xdr:rowOff>114300</xdr:rowOff>
                  </from>
                  <to>
                    <xdr:col>6</xdr:col>
                    <xdr:colOff>312420</xdr:colOff>
                    <xdr:row>27</xdr:row>
                    <xdr:rowOff>121920</xdr:rowOff>
                  </to>
                </anchor>
              </controlPr>
            </control>
          </mc:Choice>
        </mc:AlternateContent>
        <mc:AlternateContent xmlns:mc="http://schemas.openxmlformats.org/markup-compatibility/2006">
          <mc:Choice Requires="x14">
            <control shapeId="42023" r:id="rId42" name="Check Box 39">
              <controlPr defaultSize="0" autoFill="0" autoLine="0" autoPict="0">
                <anchor moveWithCells="1">
                  <from>
                    <xdr:col>4</xdr:col>
                    <xdr:colOff>99060</xdr:colOff>
                    <xdr:row>28</xdr:row>
                    <xdr:rowOff>114300</xdr:rowOff>
                  </from>
                  <to>
                    <xdr:col>5</xdr:col>
                    <xdr:colOff>0</xdr:colOff>
                    <xdr:row>29</xdr:row>
                    <xdr:rowOff>121920</xdr:rowOff>
                  </to>
                </anchor>
              </controlPr>
            </control>
          </mc:Choice>
        </mc:AlternateContent>
        <mc:AlternateContent xmlns:mc="http://schemas.openxmlformats.org/markup-compatibility/2006">
          <mc:Choice Requires="x14">
            <control shapeId="42024" r:id="rId43" name="Check Box 40">
              <controlPr defaultSize="0" autoFill="0" autoLine="0" autoPict="0">
                <anchor moveWithCells="1">
                  <from>
                    <xdr:col>6</xdr:col>
                    <xdr:colOff>76200</xdr:colOff>
                    <xdr:row>28</xdr:row>
                    <xdr:rowOff>114300</xdr:rowOff>
                  </from>
                  <to>
                    <xdr:col>6</xdr:col>
                    <xdr:colOff>312420</xdr:colOff>
                    <xdr:row>29</xdr:row>
                    <xdr:rowOff>121920</xdr:rowOff>
                  </to>
                </anchor>
              </controlPr>
            </control>
          </mc:Choice>
        </mc:AlternateContent>
        <mc:AlternateContent xmlns:mc="http://schemas.openxmlformats.org/markup-compatibility/2006">
          <mc:Choice Requires="x14">
            <control shapeId="42025" r:id="rId44" name="Check Box 41">
              <controlPr defaultSize="0" autoFill="0" autoLine="0" autoPict="0">
                <anchor moveWithCells="1">
                  <from>
                    <xdr:col>4</xdr:col>
                    <xdr:colOff>99060</xdr:colOff>
                    <xdr:row>30</xdr:row>
                    <xdr:rowOff>114300</xdr:rowOff>
                  </from>
                  <to>
                    <xdr:col>5</xdr:col>
                    <xdr:colOff>0</xdr:colOff>
                    <xdr:row>31</xdr:row>
                    <xdr:rowOff>121920</xdr:rowOff>
                  </to>
                </anchor>
              </controlPr>
            </control>
          </mc:Choice>
        </mc:AlternateContent>
        <mc:AlternateContent xmlns:mc="http://schemas.openxmlformats.org/markup-compatibility/2006">
          <mc:Choice Requires="x14">
            <control shapeId="42026" r:id="rId45" name="Check Box 42">
              <controlPr defaultSize="0" autoFill="0" autoLine="0" autoPict="0">
                <anchor moveWithCells="1">
                  <from>
                    <xdr:col>6</xdr:col>
                    <xdr:colOff>76200</xdr:colOff>
                    <xdr:row>30</xdr:row>
                    <xdr:rowOff>114300</xdr:rowOff>
                  </from>
                  <to>
                    <xdr:col>6</xdr:col>
                    <xdr:colOff>312420</xdr:colOff>
                    <xdr:row>31</xdr:row>
                    <xdr:rowOff>121920</xdr:rowOff>
                  </to>
                </anchor>
              </controlPr>
            </control>
          </mc:Choice>
        </mc:AlternateContent>
        <mc:AlternateContent xmlns:mc="http://schemas.openxmlformats.org/markup-compatibility/2006">
          <mc:Choice Requires="x14">
            <control shapeId="42027" r:id="rId46" name="Check Box 43">
              <controlPr defaultSize="0" autoFill="0" autoLine="0" autoPict="0">
                <anchor moveWithCells="1">
                  <from>
                    <xdr:col>11</xdr:col>
                    <xdr:colOff>38100</xdr:colOff>
                    <xdr:row>2</xdr:row>
                    <xdr:rowOff>0</xdr:rowOff>
                  </from>
                  <to>
                    <xdr:col>11</xdr:col>
                    <xdr:colOff>274320</xdr:colOff>
                    <xdr:row>3</xdr:row>
                    <xdr:rowOff>0</xdr:rowOff>
                  </to>
                </anchor>
              </controlPr>
            </control>
          </mc:Choice>
        </mc:AlternateContent>
        <mc:AlternateContent xmlns:mc="http://schemas.openxmlformats.org/markup-compatibility/2006">
          <mc:Choice Requires="x14">
            <control shapeId="42028" r:id="rId47" name="Check Box 44">
              <controlPr defaultSize="0" autoFill="0" autoLine="0" autoPict="0">
                <anchor moveWithCells="1">
                  <from>
                    <xdr:col>26</xdr:col>
                    <xdr:colOff>38100</xdr:colOff>
                    <xdr:row>2</xdr:row>
                    <xdr:rowOff>0</xdr:rowOff>
                  </from>
                  <to>
                    <xdr:col>26</xdr:col>
                    <xdr:colOff>274320</xdr:colOff>
                    <xdr:row>3</xdr:row>
                    <xdr:rowOff>0</xdr:rowOff>
                  </to>
                </anchor>
              </controlPr>
            </control>
          </mc:Choice>
        </mc:AlternateContent>
        <mc:AlternateContent xmlns:mc="http://schemas.openxmlformats.org/markup-compatibility/2006">
          <mc:Choice Requires="x14">
            <control shapeId="42029" r:id="rId48" name="Check Box 45">
              <controlPr defaultSize="0" autoFill="0" autoLine="0" autoPict="0">
                <anchor moveWithCells="1">
                  <from>
                    <xdr:col>30</xdr:col>
                    <xdr:colOff>38100</xdr:colOff>
                    <xdr:row>2</xdr:row>
                    <xdr:rowOff>0</xdr:rowOff>
                  </from>
                  <to>
                    <xdr:col>30</xdr:col>
                    <xdr:colOff>274320</xdr:colOff>
                    <xdr:row>3</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D454D-1DC9-4B76-A5B6-C88891AB5DF6}">
  <sheetPr>
    <tabColor theme="7" tint="0.79998168889431442"/>
    <pageSetUpPr fitToPage="1"/>
  </sheetPr>
  <dimension ref="A1:BY189"/>
  <sheetViews>
    <sheetView view="pageBreakPreview" zoomScale="89" zoomScaleNormal="84" zoomScaleSheetLayoutView="89" workbookViewId="0">
      <selection activeCell="AH28" sqref="AH28"/>
    </sheetView>
  </sheetViews>
  <sheetFormatPr defaultRowHeight="16.8" x14ac:dyDescent="0.4"/>
  <cols>
    <col min="1" max="69" width="4.3984375" style="29" customWidth="1"/>
    <col min="70" max="77" width="9" style="321"/>
    <col min="78" max="256" width="9" style="4"/>
    <col min="257" max="325" width="4.3984375" style="4" customWidth="1"/>
    <col min="326" max="512" width="9" style="4"/>
    <col min="513" max="581" width="4.3984375" style="4" customWidth="1"/>
    <col min="582" max="768" width="9" style="4"/>
    <col min="769" max="837" width="4.3984375" style="4" customWidth="1"/>
    <col min="838" max="1024" width="9" style="4"/>
    <col min="1025" max="1093" width="4.3984375" style="4" customWidth="1"/>
    <col min="1094" max="1280" width="9" style="4"/>
    <col min="1281" max="1349" width="4.3984375" style="4" customWidth="1"/>
    <col min="1350" max="1536" width="9" style="4"/>
    <col min="1537" max="1605" width="4.3984375" style="4" customWidth="1"/>
    <col min="1606" max="1792" width="9" style="4"/>
    <col min="1793" max="1861" width="4.3984375" style="4" customWidth="1"/>
    <col min="1862" max="2048" width="9" style="4"/>
    <col min="2049" max="2117" width="4.3984375" style="4" customWidth="1"/>
    <col min="2118" max="2304" width="9" style="4"/>
    <col min="2305" max="2373" width="4.3984375" style="4" customWidth="1"/>
    <col min="2374" max="2560" width="9" style="4"/>
    <col min="2561" max="2629" width="4.3984375" style="4" customWidth="1"/>
    <col min="2630" max="2816" width="9" style="4"/>
    <col min="2817" max="2885" width="4.3984375" style="4" customWidth="1"/>
    <col min="2886" max="3072" width="9" style="4"/>
    <col min="3073" max="3141" width="4.3984375" style="4" customWidth="1"/>
    <col min="3142" max="3328" width="9" style="4"/>
    <col min="3329" max="3397" width="4.3984375" style="4" customWidth="1"/>
    <col min="3398" max="3584" width="9" style="4"/>
    <col min="3585" max="3653" width="4.3984375" style="4" customWidth="1"/>
    <col min="3654" max="3840" width="9" style="4"/>
    <col min="3841" max="3909" width="4.3984375" style="4" customWidth="1"/>
    <col min="3910" max="4096" width="9" style="4"/>
    <col min="4097" max="4165" width="4.3984375" style="4" customWidth="1"/>
    <col min="4166" max="4352" width="9" style="4"/>
    <col min="4353" max="4421" width="4.3984375" style="4" customWidth="1"/>
    <col min="4422" max="4608" width="9" style="4"/>
    <col min="4609" max="4677" width="4.3984375" style="4" customWidth="1"/>
    <col min="4678" max="4864" width="9" style="4"/>
    <col min="4865" max="4933" width="4.3984375" style="4" customWidth="1"/>
    <col min="4934" max="5120" width="9" style="4"/>
    <col min="5121" max="5189" width="4.3984375" style="4" customWidth="1"/>
    <col min="5190" max="5376" width="9" style="4"/>
    <col min="5377" max="5445" width="4.3984375" style="4" customWidth="1"/>
    <col min="5446" max="5632" width="9" style="4"/>
    <col min="5633" max="5701" width="4.3984375" style="4" customWidth="1"/>
    <col min="5702" max="5888" width="9" style="4"/>
    <col min="5889" max="5957" width="4.3984375" style="4" customWidth="1"/>
    <col min="5958" max="6144" width="9" style="4"/>
    <col min="6145" max="6213" width="4.3984375" style="4" customWidth="1"/>
    <col min="6214" max="6400" width="9" style="4"/>
    <col min="6401" max="6469" width="4.3984375" style="4" customWidth="1"/>
    <col min="6470" max="6656" width="9" style="4"/>
    <col min="6657" max="6725" width="4.3984375" style="4" customWidth="1"/>
    <col min="6726" max="6912" width="9" style="4"/>
    <col min="6913" max="6981" width="4.3984375" style="4" customWidth="1"/>
    <col min="6982" max="7168" width="9" style="4"/>
    <col min="7169" max="7237" width="4.3984375" style="4" customWidth="1"/>
    <col min="7238" max="7424" width="9" style="4"/>
    <col min="7425" max="7493" width="4.3984375" style="4" customWidth="1"/>
    <col min="7494" max="7680" width="9" style="4"/>
    <col min="7681" max="7749" width="4.3984375" style="4" customWidth="1"/>
    <col min="7750" max="7936" width="9" style="4"/>
    <col min="7937" max="8005" width="4.3984375" style="4" customWidth="1"/>
    <col min="8006" max="8192" width="9" style="4"/>
    <col min="8193" max="8261" width="4.3984375" style="4" customWidth="1"/>
    <col min="8262" max="8448" width="9" style="4"/>
    <col min="8449" max="8517" width="4.3984375" style="4" customWidth="1"/>
    <col min="8518" max="8704" width="9" style="4"/>
    <col min="8705" max="8773" width="4.3984375" style="4" customWidth="1"/>
    <col min="8774" max="8960" width="9" style="4"/>
    <col min="8961" max="9029" width="4.3984375" style="4" customWidth="1"/>
    <col min="9030" max="9216" width="9" style="4"/>
    <col min="9217" max="9285" width="4.3984375" style="4" customWidth="1"/>
    <col min="9286" max="9472" width="9" style="4"/>
    <col min="9473" max="9541" width="4.3984375" style="4" customWidth="1"/>
    <col min="9542" max="9728" width="9" style="4"/>
    <col min="9729" max="9797" width="4.3984375" style="4" customWidth="1"/>
    <col min="9798" max="9984" width="9" style="4"/>
    <col min="9985" max="10053" width="4.3984375" style="4" customWidth="1"/>
    <col min="10054" max="10240" width="9" style="4"/>
    <col min="10241" max="10309" width="4.3984375" style="4" customWidth="1"/>
    <col min="10310" max="10496" width="9" style="4"/>
    <col min="10497" max="10565" width="4.3984375" style="4" customWidth="1"/>
    <col min="10566" max="10752" width="9" style="4"/>
    <col min="10753" max="10821" width="4.3984375" style="4" customWidth="1"/>
    <col min="10822" max="11008" width="9" style="4"/>
    <col min="11009" max="11077" width="4.3984375" style="4" customWidth="1"/>
    <col min="11078" max="11264" width="9" style="4"/>
    <col min="11265" max="11333" width="4.3984375" style="4" customWidth="1"/>
    <col min="11334" max="11520" width="9" style="4"/>
    <col min="11521" max="11589" width="4.3984375" style="4" customWidth="1"/>
    <col min="11590" max="11776" width="9" style="4"/>
    <col min="11777" max="11845" width="4.3984375" style="4" customWidth="1"/>
    <col min="11846" max="12032" width="9" style="4"/>
    <col min="12033" max="12101" width="4.3984375" style="4" customWidth="1"/>
    <col min="12102" max="12288" width="9" style="4"/>
    <col min="12289" max="12357" width="4.3984375" style="4" customWidth="1"/>
    <col min="12358" max="12544" width="9" style="4"/>
    <col min="12545" max="12613" width="4.3984375" style="4" customWidth="1"/>
    <col min="12614" max="12800" width="9" style="4"/>
    <col min="12801" max="12869" width="4.3984375" style="4" customWidth="1"/>
    <col min="12870" max="13056" width="9" style="4"/>
    <col min="13057" max="13125" width="4.3984375" style="4" customWidth="1"/>
    <col min="13126" max="13312" width="9" style="4"/>
    <col min="13313" max="13381" width="4.3984375" style="4" customWidth="1"/>
    <col min="13382" max="13568" width="9" style="4"/>
    <col min="13569" max="13637" width="4.3984375" style="4" customWidth="1"/>
    <col min="13638" max="13824" width="9" style="4"/>
    <col min="13825" max="13893" width="4.3984375" style="4" customWidth="1"/>
    <col min="13894" max="14080" width="9" style="4"/>
    <col min="14081" max="14149" width="4.3984375" style="4" customWidth="1"/>
    <col min="14150" max="14336" width="9" style="4"/>
    <col min="14337" max="14405" width="4.3984375" style="4" customWidth="1"/>
    <col min="14406" max="14592" width="9" style="4"/>
    <col min="14593" max="14661" width="4.3984375" style="4" customWidth="1"/>
    <col min="14662" max="14848" width="9" style="4"/>
    <col min="14849" max="14917" width="4.3984375" style="4" customWidth="1"/>
    <col min="14918" max="15104" width="9" style="4"/>
    <col min="15105" max="15173" width="4.3984375" style="4" customWidth="1"/>
    <col min="15174" max="15360" width="9" style="4"/>
    <col min="15361" max="15429" width="4.3984375" style="4" customWidth="1"/>
    <col min="15430" max="15616" width="9" style="4"/>
    <col min="15617" max="15685" width="4.3984375" style="4" customWidth="1"/>
    <col min="15686" max="15872" width="9" style="4"/>
    <col min="15873" max="15941" width="4.3984375" style="4" customWidth="1"/>
    <col min="15942" max="16128" width="9" style="4"/>
    <col min="16129" max="16197" width="4.3984375" style="4" customWidth="1"/>
    <col min="16198" max="16384" width="9" style="4"/>
  </cols>
  <sheetData>
    <row r="1" spans="1:42" ht="18.75" customHeight="1" x14ac:dyDescent="0.4">
      <c r="A1" s="95" t="s">
        <v>865</v>
      </c>
      <c r="B1" s="17"/>
      <c r="C1" s="17"/>
      <c r="D1" s="17"/>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row>
    <row r="2" spans="1:42" ht="18.75" customHeight="1" thickBot="1" x14ac:dyDescent="0.45">
      <c r="A2" s="401" t="s">
        <v>634</v>
      </c>
      <c r="B2" s="400"/>
      <c r="C2" s="400"/>
      <c r="D2" s="400"/>
      <c r="E2" s="400"/>
      <c r="F2" s="400"/>
      <c r="G2" s="400"/>
      <c r="H2" s="400"/>
      <c r="I2" s="400"/>
      <c r="J2" s="400"/>
      <c r="K2" s="400"/>
      <c r="L2" s="400"/>
      <c r="M2" s="400"/>
      <c r="N2" s="400"/>
      <c r="O2" s="400"/>
      <c r="P2" s="400"/>
      <c r="Q2" s="400"/>
      <c r="R2" s="400"/>
      <c r="S2" s="400"/>
      <c r="T2" s="400"/>
      <c r="U2" s="401" t="s">
        <v>635</v>
      </c>
      <c r="V2" s="400"/>
      <c r="W2" s="400"/>
      <c r="X2" s="400"/>
      <c r="Y2" s="400"/>
      <c r="Z2" s="400"/>
      <c r="AA2" s="400"/>
      <c r="AB2" s="400"/>
      <c r="AC2" s="400"/>
      <c r="AD2" s="400"/>
      <c r="AE2" s="400"/>
      <c r="AF2" s="400"/>
      <c r="AG2" s="400"/>
      <c r="AH2" s="400"/>
      <c r="AI2" s="400"/>
      <c r="AJ2" s="400"/>
      <c r="AK2" s="400"/>
      <c r="AL2" s="400"/>
      <c r="AM2" s="400"/>
      <c r="AN2" s="400"/>
      <c r="AO2" s="400"/>
      <c r="AP2" s="400"/>
    </row>
    <row r="3" spans="1:42" ht="18.75" customHeight="1" x14ac:dyDescent="0.4">
      <c r="A3" s="1394" t="s">
        <v>636</v>
      </c>
      <c r="B3" s="1395"/>
      <c r="C3" s="1395"/>
      <c r="D3" s="1395"/>
      <c r="E3" s="1395"/>
      <c r="F3" s="2528"/>
      <c r="G3" s="2529"/>
      <c r="H3" s="2529"/>
      <c r="I3" s="2531" t="s">
        <v>637</v>
      </c>
      <c r="J3" s="2531"/>
      <c r="K3" s="2529"/>
      <c r="L3" s="2529"/>
      <c r="M3" s="2531" t="s">
        <v>638</v>
      </c>
      <c r="N3" s="2531"/>
      <c r="O3" s="2529"/>
      <c r="P3" s="2529"/>
      <c r="Q3" s="2531" t="s">
        <v>53</v>
      </c>
      <c r="R3" s="2531"/>
      <c r="S3" s="402"/>
      <c r="T3" s="400"/>
      <c r="U3" s="2555" t="s">
        <v>870</v>
      </c>
      <c r="V3" s="2531"/>
      <c r="W3" s="2531"/>
      <c r="X3" s="2531"/>
      <c r="Y3" s="2491" t="str">
        <f>"R"&amp;表紙・鑑!S3-1&amp;"年度の実施状況"</f>
        <v>R7年度の実施状況</v>
      </c>
      <c r="Z3" s="2492"/>
      <c r="AA3" s="2492"/>
      <c r="AB3" s="2492"/>
      <c r="AC3" s="2492"/>
      <c r="AD3" s="2492"/>
      <c r="AE3" s="2492"/>
      <c r="AF3" s="2492"/>
      <c r="AG3" s="2492"/>
      <c r="AH3" s="2492"/>
      <c r="AI3" s="2557"/>
      <c r="AJ3" s="2558" t="s">
        <v>863</v>
      </c>
      <c r="AK3" s="2559"/>
      <c r="AL3" s="2560"/>
      <c r="AM3" s="1395" t="s">
        <v>639</v>
      </c>
      <c r="AN3" s="1395"/>
      <c r="AO3" s="1395"/>
      <c r="AP3" s="1396"/>
    </row>
    <row r="4" spans="1:42" ht="18.75" customHeight="1" x14ac:dyDescent="0.4">
      <c r="A4" s="2483"/>
      <c r="B4" s="2484"/>
      <c r="C4" s="2484"/>
      <c r="D4" s="2484"/>
      <c r="E4" s="2484"/>
      <c r="F4" s="2530"/>
      <c r="G4" s="2490"/>
      <c r="H4" s="2490"/>
      <c r="I4" s="2532"/>
      <c r="J4" s="2532"/>
      <c r="K4" s="2490"/>
      <c r="L4" s="2490"/>
      <c r="M4" s="2532"/>
      <c r="N4" s="2532"/>
      <c r="O4" s="2490"/>
      <c r="P4" s="2490"/>
      <c r="Q4" s="2532"/>
      <c r="R4" s="2532"/>
      <c r="S4" s="403"/>
      <c r="T4" s="400"/>
      <c r="U4" s="2556"/>
      <c r="V4" s="2475"/>
      <c r="W4" s="2475"/>
      <c r="X4" s="2475"/>
      <c r="Y4" s="2564" t="s">
        <v>640</v>
      </c>
      <c r="Z4" s="2565"/>
      <c r="AA4" s="2565"/>
      <c r="AB4" s="2565"/>
      <c r="AC4" s="1381"/>
      <c r="AD4" s="2564" t="s">
        <v>641</v>
      </c>
      <c r="AE4" s="2565"/>
      <c r="AF4" s="2565"/>
      <c r="AG4" s="2565"/>
      <c r="AH4" s="2565"/>
      <c r="AI4" s="1381"/>
      <c r="AJ4" s="1173"/>
      <c r="AK4" s="2561"/>
      <c r="AL4" s="1174"/>
      <c r="AM4" s="2562"/>
      <c r="AN4" s="2562"/>
      <c r="AO4" s="2562"/>
      <c r="AP4" s="2563"/>
    </row>
    <row r="5" spans="1:42" ht="18.75" customHeight="1" x14ac:dyDescent="0.4">
      <c r="A5" s="2547" t="s">
        <v>642</v>
      </c>
      <c r="B5" s="2484"/>
      <c r="C5" s="2484"/>
      <c r="D5" s="2484"/>
      <c r="E5" s="2484"/>
      <c r="F5" s="2548"/>
      <c r="G5" s="2549"/>
      <c r="H5" s="2549"/>
      <c r="I5" s="2549"/>
      <c r="J5" s="2549"/>
      <c r="K5" s="2549"/>
      <c r="L5" s="2549"/>
      <c r="M5" s="2549"/>
      <c r="N5" s="2549"/>
      <c r="O5" s="2549"/>
      <c r="P5" s="2549"/>
      <c r="Q5" s="2549"/>
      <c r="R5" s="2549"/>
      <c r="S5" s="2550"/>
      <c r="T5" s="400"/>
      <c r="U5" s="2541" t="s">
        <v>643</v>
      </c>
      <c r="V5" s="2540"/>
      <c r="W5" s="2540"/>
      <c r="X5" s="2540"/>
      <c r="Y5" s="2506"/>
      <c r="Z5" s="2507"/>
      <c r="AA5" s="2507"/>
      <c r="AB5" s="2477" t="s">
        <v>450</v>
      </c>
      <c r="AC5" s="2477"/>
      <c r="AD5" s="2510"/>
      <c r="AE5" s="2511"/>
      <c r="AF5" s="2511"/>
      <c r="AG5" s="2511"/>
      <c r="AH5" s="2511"/>
      <c r="AI5" s="2512"/>
      <c r="AJ5" s="2501"/>
      <c r="AK5" s="2502"/>
      <c r="AL5" s="465" t="s">
        <v>450</v>
      </c>
      <c r="AM5" s="352"/>
      <c r="AN5" s="851" t="s">
        <v>422</v>
      </c>
      <c r="AO5" s="352"/>
      <c r="AP5" s="1087" t="s">
        <v>424</v>
      </c>
    </row>
    <row r="6" spans="1:42" ht="18.75" customHeight="1" x14ac:dyDescent="0.4">
      <c r="A6" s="2483"/>
      <c r="B6" s="2484"/>
      <c r="C6" s="2484"/>
      <c r="D6" s="2484"/>
      <c r="E6" s="2484"/>
      <c r="F6" s="2551"/>
      <c r="G6" s="2552"/>
      <c r="H6" s="2552"/>
      <c r="I6" s="2552"/>
      <c r="J6" s="2552"/>
      <c r="K6" s="2552"/>
      <c r="L6" s="2552"/>
      <c r="M6" s="2552"/>
      <c r="N6" s="2552"/>
      <c r="O6" s="2552"/>
      <c r="P6" s="2552"/>
      <c r="Q6" s="2552"/>
      <c r="R6" s="2552"/>
      <c r="S6" s="2553"/>
      <c r="T6" s="400"/>
      <c r="U6" s="2554"/>
      <c r="V6" s="2532"/>
      <c r="W6" s="2532"/>
      <c r="X6" s="2532"/>
      <c r="Y6" s="2535"/>
      <c r="Z6" s="2536"/>
      <c r="AA6" s="2536"/>
      <c r="AB6" s="2489"/>
      <c r="AC6" s="2489"/>
      <c r="AD6" s="2537"/>
      <c r="AE6" s="2538"/>
      <c r="AF6" s="2538"/>
      <c r="AG6" s="2538"/>
      <c r="AH6" s="2538"/>
      <c r="AI6" s="2539"/>
      <c r="AJ6" s="2501"/>
      <c r="AK6" s="2502"/>
      <c r="AL6" s="465" t="s">
        <v>450</v>
      </c>
      <c r="AM6" s="382"/>
      <c r="AN6" s="774"/>
      <c r="AO6" s="382"/>
      <c r="AP6" s="1089"/>
    </row>
    <row r="7" spans="1:42" ht="18.75" customHeight="1" x14ac:dyDescent="0.4">
      <c r="A7" s="2483" t="s">
        <v>644</v>
      </c>
      <c r="B7" s="2484"/>
      <c r="C7" s="2484"/>
      <c r="D7" s="2484"/>
      <c r="E7" s="2484"/>
      <c r="F7" s="404"/>
      <c r="G7" s="405"/>
      <c r="H7" s="405"/>
      <c r="I7" s="352"/>
      <c r="J7" s="851" t="s">
        <v>422</v>
      </c>
      <c r="K7" s="470"/>
      <c r="L7" s="405"/>
      <c r="M7" s="405"/>
      <c r="N7" s="405"/>
      <c r="O7" s="352"/>
      <c r="P7" s="851" t="s">
        <v>424</v>
      </c>
      <c r="Q7" s="406"/>
      <c r="R7" s="406"/>
      <c r="S7" s="407"/>
      <c r="T7" s="400"/>
      <c r="U7" s="2483" t="s">
        <v>645</v>
      </c>
      <c r="V7" s="2484"/>
      <c r="W7" s="2484"/>
      <c r="X7" s="2484"/>
      <c r="Y7" s="2506"/>
      <c r="Z7" s="2507"/>
      <c r="AA7" s="2507"/>
      <c r="AB7" s="2477" t="s">
        <v>450</v>
      </c>
      <c r="AC7" s="2477"/>
      <c r="AD7" s="2510"/>
      <c r="AE7" s="2511"/>
      <c r="AF7" s="2511"/>
      <c r="AG7" s="2511"/>
      <c r="AH7" s="2511"/>
      <c r="AI7" s="2512"/>
      <c r="AJ7" s="2501"/>
      <c r="AK7" s="2502"/>
      <c r="AL7" s="465" t="s">
        <v>450</v>
      </c>
      <c r="AM7" s="352"/>
      <c r="AN7" s="851" t="s">
        <v>422</v>
      </c>
      <c r="AO7" s="352"/>
      <c r="AP7" s="1087" t="s">
        <v>424</v>
      </c>
    </row>
    <row r="8" spans="1:42" ht="18.75" customHeight="1" x14ac:dyDescent="0.4">
      <c r="A8" s="2483"/>
      <c r="B8" s="2484"/>
      <c r="C8" s="2484"/>
      <c r="D8" s="2484"/>
      <c r="E8" s="2484"/>
      <c r="F8" s="408"/>
      <c r="G8" s="409"/>
      <c r="H8" s="471"/>
      <c r="I8" s="382"/>
      <c r="J8" s="774"/>
      <c r="K8" s="409"/>
      <c r="L8" s="409"/>
      <c r="M8" s="471"/>
      <c r="N8" s="471"/>
      <c r="O8" s="382"/>
      <c r="P8" s="774"/>
      <c r="Q8" s="409"/>
      <c r="R8" s="409"/>
      <c r="S8" s="410"/>
      <c r="T8" s="400"/>
      <c r="U8" s="2483"/>
      <c r="V8" s="2484"/>
      <c r="W8" s="2484"/>
      <c r="X8" s="2484"/>
      <c r="Y8" s="2535"/>
      <c r="Z8" s="2536"/>
      <c r="AA8" s="2536"/>
      <c r="AB8" s="2489"/>
      <c r="AC8" s="2489"/>
      <c r="AD8" s="2537"/>
      <c r="AE8" s="2538"/>
      <c r="AF8" s="2538"/>
      <c r="AG8" s="2538"/>
      <c r="AH8" s="2538"/>
      <c r="AI8" s="2539"/>
      <c r="AJ8" s="2501"/>
      <c r="AK8" s="2502"/>
      <c r="AL8" s="465" t="s">
        <v>450</v>
      </c>
      <c r="AM8" s="382"/>
      <c r="AN8" s="774"/>
      <c r="AO8" s="382"/>
      <c r="AP8" s="1089"/>
    </row>
    <row r="9" spans="1:42" ht="18.75" customHeight="1" x14ac:dyDescent="0.4">
      <c r="A9" s="2541" t="s">
        <v>646</v>
      </c>
      <c r="B9" s="2540"/>
      <c r="C9" s="2540"/>
      <c r="D9" s="2540"/>
      <c r="E9" s="2542"/>
      <c r="F9" s="2545"/>
      <c r="G9" s="2487"/>
      <c r="H9" s="2487"/>
      <c r="I9" s="2540" t="s">
        <v>637</v>
      </c>
      <c r="J9" s="2540"/>
      <c r="K9" s="2487"/>
      <c r="L9" s="2487"/>
      <c r="M9" s="2540" t="s">
        <v>638</v>
      </c>
      <c r="N9" s="2540"/>
      <c r="O9" s="2487"/>
      <c r="P9" s="2487"/>
      <c r="Q9" s="2540" t="s">
        <v>53</v>
      </c>
      <c r="R9" s="2540"/>
      <c r="S9" s="411"/>
      <c r="T9" s="400"/>
      <c r="U9" s="2483" t="s">
        <v>647</v>
      </c>
      <c r="V9" s="2484"/>
      <c r="W9" s="2484"/>
      <c r="X9" s="2484"/>
      <c r="Y9" s="2506"/>
      <c r="Z9" s="2507"/>
      <c r="AA9" s="2507"/>
      <c r="AB9" s="2477" t="s">
        <v>450</v>
      </c>
      <c r="AC9" s="2477"/>
      <c r="AD9" s="2510"/>
      <c r="AE9" s="2511"/>
      <c r="AF9" s="2511"/>
      <c r="AG9" s="2511"/>
      <c r="AH9" s="2511"/>
      <c r="AI9" s="2512"/>
      <c r="AJ9" s="2501"/>
      <c r="AK9" s="2502"/>
      <c r="AL9" s="465" t="s">
        <v>450</v>
      </c>
      <c r="AM9" s="352"/>
      <c r="AN9" s="851" t="s">
        <v>422</v>
      </c>
      <c r="AO9" s="352"/>
      <c r="AP9" s="1087" t="s">
        <v>424</v>
      </c>
    </row>
    <row r="10" spans="1:42" ht="18.75" customHeight="1" thickBot="1" x14ac:dyDescent="0.45">
      <c r="A10" s="2543"/>
      <c r="B10" s="2476"/>
      <c r="C10" s="2476"/>
      <c r="D10" s="2476"/>
      <c r="E10" s="2544"/>
      <c r="F10" s="2546"/>
      <c r="G10" s="2474"/>
      <c r="H10" s="2474"/>
      <c r="I10" s="2476"/>
      <c r="J10" s="2476"/>
      <c r="K10" s="2474"/>
      <c r="L10" s="2474"/>
      <c r="M10" s="2476"/>
      <c r="N10" s="2476"/>
      <c r="O10" s="2474"/>
      <c r="P10" s="2474"/>
      <c r="Q10" s="2476"/>
      <c r="R10" s="2476"/>
      <c r="S10" s="412"/>
      <c r="T10" s="400"/>
      <c r="U10" s="2483"/>
      <c r="V10" s="2484"/>
      <c r="W10" s="2484"/>
      <c r="X10" s="2484"/>
      <c r="Y10" s="2535"/>
      <c r="Z10" s="2536"/>
      <c r="AA10" s="2536"/>
      <c r="AB10" s="2489"/>
      <c r="AC10" s="2489"/>
      <c r="AD10" s="2537"/>
      <c r="AE10" s="2538"/>
      <c r="AF10" s="2538"/>
      <c r="AG10" s="2538"/>
      <c r="AH10" s="2538"/>
      <c r="AI10" s="2539"/>
      <c r="AJ10" s="2501"/>
      <c r="AK10" s="2502"/>
      <c r="AL10" s="465" t="s">
        <v>450</v>
      </c>
      <c r="AM10" s="382"/>
      <c r="AN10" s="774"/>
      <c r="AO10" s="382"/>
      <c r="AP10" s="1089"/>
    </row>
    <row r="11" spans="1:42" ht="18.75" customHeight="1" x14ac:dyDescent="0.4">
      <c r="A11" s="400"/>
      <c r="B11" s="400"/>
      <c r="C11" s="400"/>
      <c r="D11" s="413"/>
      <c r="E11" s="400"/>
      <c r="F11" s="400"/>
      <c r="G11" s="400"/>
      <c r="H11" s="2534"/>
      <c r="I11" s="2534"/>
      <c r="J11" s="469"/>
      <c r="K11" s="414"/>
      <c r="L11" s="469"/>
      <c r="M11" s="414"/>
      <c r="N11" s="469"/>
      <c r="O11" s="400"/>
      <c r="P11" s="400"/>
      <c r="Q11" s="400"/>
      <c r="R11" s="400"/>
      <c r="S11" s="400"/>
      <c r="T11" s="400"/>
      <c r="U11" s="2483" t="s">
        <v>648</v>
      </c>
      <c r="V11" s="2484"/>
      <c r="W11" s="2484"/>
      <c r="X11" s="2484"/>
      <c r="Y11" s="2506"/>
      <c r="Z11" s="2507"/>
      <c r="AA11" s="2507"/>
      <c r="AB11" s="2477" t="s">
        <v>450</v>
      </c>
      <c r="AC11" s="2477"/>
      <c r="AD11" s="2510"/>
      <c r="AE11" s="2511"/>
      <c r="AF11" s="2511"/>
      <c r="AG11" s="2511"/>
      <c r="AH11" s="2511"/>
      <c r="AI11" s="2512"/>
      <c r="AJ11" s="2501"/>
      <c r="AK11" s="2502"/>
      <c r="AL11" s="465" t="s">
        <v>450</v>
      </c>
      <c r="AM11" s="352"/>
      <c r="AN11" s="851" t="s">
        <v>422</v>
      </c>
      <c r="AO11" s="352"/>
      <c r="AP11" s="1087" t="s">
        <v>424</v>
      </c>
    </row>
    <row r="12" spans="1:42" ht="18.75" customHeight="1" thickBot="1" x14ac:dyDescent="0.45">
      <c r="A12" s="401" t="s">
        <v>649</v>
      </c>
      <c r="B12" s="400"/>
      <c r="C12" s="400"/>
      <c r="D12" s="413"/>
      <c r="E12" s="400"/>
      <c r="F12" s="400"/>
      <c r="G12" s="400"/>
      <c r="H12" s="472"/>
      <c r="I12" s="472"/>
      <c r="J12" s="469"/>
      <c r="K12" s="414"/>
      <c r="L12" s="469"/>
      <c r="M12" s="414"/>
      <c r="N12" s="469"/>
      <c r="O12" s="400"/>
      <c r="P12" s="400"/>
      <c r="Q12" s="400"/>
      <c r="R12" s="400"/>
      <c r="S12" s="400"/>
      <c r="T12" s="400"/>
      <c r="U12" s="2483"/>
      <c r="V12" s="2484"/>
      <c r="W12" s="2484"/>
      <c r="X12" s="2484"/>
      <c r="Y12" s="2535"/>
      <c r="Z12" s="2536"/>
      <c r="AA12" s="2536"/>
      <c r="AB12" s="2489"/>
      <c r="AC12" s="2489"/>
      <c r="AD12" s="2537"/>
      <c r="AE12" s="2538"/>
      <c r="AF12" s="2538"/>
      <c r="AG12" s="2538"/>
      <c r="AH12" s="2538"/>
      <c r="AI12" s="2539"/>
      <c r="AJ12" s="2501"/>
      <c r="AK12" s="2502"/>
      <c r="AL12" s="465" t="s">
        <v>450</v>
      </c>
      <c r="AM12" s="382"/>
      <c r="AN12" s="774"/>
      <c r="AO12" s="382"/>
      <c r="AP12" s="1089"/>
    </row>
    <row r="13" spans="1:42" ht="18.75" customHeight="1" x14ac:dyDescent="0.4">
      <c r="A13" s="2503" t="s">
        <v>650</v>
      </c>
      <c r="B13" s="2504"/>
      <c r="C13" s="2504"/>
      <c r="D13" s="2504"/>
      <c r="E13" s="2504"/>
      <c r="F13" s="2504"/>
      <c r="G13" s="2504"/>
      <c r="H13" s="2504"/>
      <c r="I13" s="2504"/>
      <c r="J13" s="2504"/>
      <c r="K13" s="2504"/>
      <c r="L13" s="2504"/>
      <c r="M13" s="2504"/>
      <c r="N13" s="2504"/>
      <c r="O13" s="2504"/>
      <c r="P13" s="2504"/>
      <c r="Q13" s="2504"/>
      <c r="R13" s="2504"/>
      <c r="S13" s="2505"/>
      <c r="T13" s="400"/>
      <c r="U13" s="2483" t="s">
        <v>651</v>
      </c>
      <c r="V13" s="2484"/>
      <c r="W13" s="2484"/>
      <c r="X13" s="2484"/>
      <c r="Y13" s="2506"/>
      <c r="Z13" s="2507"/>
      <c r="AA13" s="2507"/>
      <c r="AB13" s="2477" t="s">
        <v>450</v>
      </c>
      <c r="AC13" s="2477"/>
      <c r="AD13" s="2510"/>
      <c r="AE13" s="2511"/>
      <c r="AF13" s="2511"/>
      <c r="AG13" s="2511"/>
      <c r="AH13" s="2511"/>
      <c r="AI13" s="2512"/>
      <c r="AJ13" s="2501"/>
      <c r="AK13" s="2502"/>
      <c r="AL13" s="465" t="s">
        <v>450</v>
      </c>
      <c r="AM13" s="352"/>
      <c r="AN13" s="851" t="s">
        <v>422</v>
      </c>
      <c r="AO13" s="352"/>
      <c r="AP13" s="1087" t="s">
        <v>424</v>
      </c>
    </row>
    <row r="14" spans="1:42" ht="18.75" customHeight="1" thickBot="1" x14ac:dyDescent="0.45">
      <c r="A14" s="2516"/>
      <c r="B14" s="2517"/>
      <c r="C14" s="2517"/>
      <c r="D14" s="2517"/>
      <c r="E14" s="2517"/>
      <c r="F14" s="2517"/>
      <c r="G14" s="2517"/>
      <c r="H14" s="2517"/>
      <c r="I14" s="2517"/>
      <c r="J14" s="2517"/>
      <c r="K14" s="2517"/>
      <c r="L14" s="2517"/>
      <c r="M14" s="2517"/>
      <c r="N14" s="2517"/>
      <c r="O14" s="2517"/>
      <c r="P14" s="2517"/>
      <c r="Q14" s="2517"/>
      <c r="R14" s="2517"/>
      <c r="S14" s="2518"/>
      <c r="T14" s="400"/>
      <c r="U14" s="2485"/>
      <c r="V14" s="2486"/>
      <c r="W14" s="2486"/>
      <c r="X14" s="2486"/>
      <c r="Y14" s="2508"/>
      <c r="Z14" s="2509"/>
      <c r="AA14" s="2509"/>
      <c r="AB14" s="2478"/>
      <c r="AC14" s="2478"/>
      <c r="AD14" s="2513"/>
      <c r="AE14" s="2514"/>
      <c r="AF14" s="2514"/>
      <c r="AG14" s="2514"/>
      <c r="AH14" s="2514"/>
      <c r="AI14" s="2515"/>
      <c r="AJ14" s="2522"/>
      <c r="AK14" s="2523"/>
      <c r="AL14" s="415" t="s">
        <v>450</v>
      </c>
      <c r="AM14" s="173"/>
      <c r="AN14" s="856"/>
      <c r="AO14" s="173"/>
      <c r="AP14" s="1088"/>
    </row>
    <row r="15" spans="1:42" ht="18.75" customHeight="1" x14ac:dyDescent="0.4">
      <c r="A15" s="2516"/>
      <c r="B15" s="2517"/>
      <c r="C15" s="2517"/>
      <c r="D15" s="2517"/>
      <c r="E15" s="2517"/>
      <c r="F15" s="2517"/>
      <c r="G15" s="2517"/>
      <c r="H15" s="2517"/>
      <c r="I15" s="2517"/>
      <c r="J15" s="2517"/>
      <c r="K15" s="2517"/>
      <c r="L15" s="2517"/>
      <c r="M15" s="2517"/>
      <c r="N15" s="2517"/>
      <c r="O15" s="2517"/>
      <c r="P15" s="2517"/>
      <c r="Q15" s="2517"/>
      <c r="R15" s="2517"/>
      <c r="S15" s="2518"/>
      <c r="T15" s="400"/>
      <c r="U15" s="417" t="s">
        <v>5</v>
      </c>
      <c r="V15" s="401" t="s">
        <v>652</v>
      </c>
      <c r="W15" s="400"/>
      <c r="X15" s="400"/>
      <c r="Y15" s="400"/>
      <c r="Z15" s="400"/>
      <c r="AA15" s="400"/>
      <c r="AB15" s="400"/>
      <c r="AC15" s="469"/>
      <c r="AD15" s="469"/>
      <c r="AE15" s="469"/>
      <c r="AF15" s="400"/>
      <c r="AG15" s="400"/>
      <c r="AH15" s="400"/>
      <c r="AI15" s="400"/>
      <c r="AJ15" s="400"/>
      <c r="AK15" s="400"/>
      <c r="AL15" s="400"/>
      <c r="AM15" s="400"/>
      <c r="AN15" s="400"/>
      <c r="AO15" s="400"/>
      <c r="AP15" s="400"/>
    </row>
    <row r="16" spans="1:42" ht="18.75" customHeight="1" x14ac:dyDescent="0.4">
      <c r="A16" s="2516"/>
      <c r="B16" s="2517"/>
      <c r="C16" s="2517"/>
      <c r="D16" s="2517"/>
      <c r="E16" s="2517"/>
      <c r="F16" s="2517"/>
      <c r="G16" s="2517"/>
      <c r="H16" s="2517"/>
      <c r="I16" s="2517"/>
      <c r="J16" s="2517"/>
      <c r="K16" s="2517"/>
      <c r="L16" s="2517"/>
      <c r="M16" s="2517"/>
      <c r="N16" s="2517"/>
      <c r="O16" s="2517"/>
      <c r="P16" s="2517"/>
      <c r="Q16" s="2517"/>
      <c r="R16" s="2517"/>
      <c r="S16" s="2518"/>
      <c r="T16" s="400"/>
      <c r="U16" s="416"/>
      <c r="V16" s="401" t="s">
        <v>653</v>
      </c>
      <c r="W16" s="400"/>
      <c r="X16" s="400"/>
      <c r="Y16" s="400"/>
      <c r="Z16" s="400"/>
      <c r="AA16" s="400"/>
      <c r="AB16" s="400"/>
      <c r="AC16" s="469"/>
      <c r="AD16" s="469"/>
      <c r="AE16" s="469"/>
      <c r="AF16" s="400"/>
      <c r="AG16" s="400"/>
      <c r="AH16" s="400"/>
      <c r="AI16" s="400"/>
      <c r="AJ16" s="400"/>
      <c r="AK16" s="400"/>
      <c r="AL16" s="400"/>
      <c r="AM16" s="400"/>
      <c r="AN16" s="400"/>
      <c r="AO16" s="400"/>
      <c r="AP16" s="400"/>
    </row>
    <row r="17" spans="1:42" ht="18.75" customHeight="1" x14ac:dyDescent="0.4">
      <c r="A17" s="2516"/>
      <c r="B17" s="2517"/>
      <c r="C17" s="2517"/>
      <c r="D17" s="2517"/>
      <c r="E17" s="2517"/>
      <c r="F17" s="2517"/>
      <c r="G17" s="2517"/>
      <c r="H17" s="2517"/>
      <c r="I17" s="2517"/>
      <c r="J17" s="2517"/>
      <c r="K17" s="2517"/>
      <c r="L17" s="2517"/>
      <c r="M17" s="2517"/>
      <c r="N17" s="2517"/>
      <c r="O17" s="2517"/>
      <c r="P17" s="2517"/>
      <c r="Q17" s="2517"/>
      <c r="R17" s="2517"/>
      <c r="S17" s="2518"/>
      <c r="T17" s="400"/>
      <c r="U17" s="417"/>
      <c r="V17" s="401" t="s">
        <v>654</v>
      </c>
      <c r="W17" s="400"/>
      <c r="X17" s="400"/>
      <c r="Y17" s="400"/>
      <c r="Z17" s="400"/>
      <c r="AA17" s="400"/>
      <c r="AB17" s="464"/>
      <c r="AC17" s="400"/>
      <c r="AD17" s="400"/>
      <c r="AE17" s="400"/>
      <c r="AF17" s="400"/>
      <c r="AG17" s="400"/>
      <c r="AH17" s="400"/>
      <c r="AI17" s="400"/>
      <c r="AJ17" s="400"/>
      <c r="AK17" s="400"/>
      <c r="AL17" s="400"/>
      <c r="AM17" s="400"/>
      <c r="AN17" s="400"/>
      <c r="AO17" s="400"/>
      <c r="AP17" s="400"/>
    </row>
    <row r="18" spans="1:42" ht="18.75" customHeight="1" x14ac:dyDescent="0.4">
      <c r="A18" s="2516"/>
      <c r="B18" s="2517"/>
      <c r="C18" s="2517"/>
      <c r="D18" s="2517"/>
      <c r="E18" s="2517"/>
      <c r="F18" s="2517"/>
      <c r="G18" s="2517"/>
      <c r="H18" s="2517"/>
      <c r="I18" s="2517"/>
      <c r="J18" s="2517"/>
      <c r="K18" s="2517"/>
      <c r="L18" s="2517"/>
      <c r="M18" s="2517"/>
      <c r="N18" s="2517"/>
      <c r="O18" s="2517"/>
      <c r="P18" s="2517"/>
      <c r="Q18" s="2517"/>
      <c r="R18" s="2517"/>
      <c r="S18" s="2518"/>
      <c r="T18" s="400"/>
      <c r="U18" s="469"/>
      <c r="V18" s="400"/>
      <c r="W18" s="400"/>
      <c r="X18" s="400"/>
      <c r="Y18" s="400"/>
      <c r="Z18" s="400"/>
      <c r="AA18" s="400"/>
      <c r="AB18" s="464"/>
      <c r="AC18" s="400"/>
      <c r="AD18" s="400"/>
      <c r="AE18" s="400"/>
      <c r="AF18" s="400"/>
      <c r="AG18" s="400"/>
      <c r="AH18" s="400"/>
      <c r="AI18" s="400"/>
      <c r="AJ18" s="400"/>
      <c r="AK18" s="400"/>
      <c r="AL18" s="400"/>
      <c r="AM18" s="400"/>
      <c r="AN18" s="400"/>
      <c r="AO18" s="400"/>
      <c r="AP18" s="400"/>
    </row>
    <row r="19" spans="1:42" ht="18.75" customHeight="1" thickBot="1" x14ac:dyDescent="0.45">
      <c r="A19" s="2516"/>
      <c r="B19" s="2517"/>
      <c r="C19" s="2517"/>
      <c r="D19" s="2517"/>
      <c r="E19" s="2517"/>
      <c r="F19" s="2517"/>
      <c r="G19" s="2517"/>
      <c r="H19" s="2517"/>
      <c r="I19" s="2517"/>
      <c r="J19" s="2517"/>
      <c r="K19" s="2517"/>
      <c r="L19" s="2517"/>
      <c r="M19" s="2517"/>
      <c r="N19" s="2517"/>
      <c r="O19" s="2517"/>
      <c r="P19" s="2517"/>
      <c r="Q19" s="2517"/>
      <c r="R19" s="2517"/>
      <c r="S19" s="2518"/>
      <c r="T19" s="400"/>
      <c r="U19" s="468" t="s">
        <v>655</v>
      </c>
      <c r="V19" s="464"/>
      <c r="W19" s="400"/>
      <c r="X19" s="400"/>
      <c r="Y19" s="400"/>
      <c r="Z19" s="400"/>
      <c r="AA19" s="400"/>
      <c r="AB19" s="400"/>
      <c r="AC19" s="400"/>
      <c r="AD19" s="400"/>
      <c r="AE19" s="400"/>
      <c r="AF19" s="400"/>
      <c r="AG19" s="400"/>
      <c r="AH19" s="400"/>
      <c r="AI19" s="400"/>
      <c r="AJ19" s="400"/>
      <c r="AK19" s="400"/>
      <c r="AL19" s="400"/>
      <c r="AM19" s="400"/>
      <c r="AN19" s="400"/>
      <c r="AO19" s="400"/>
      <c r="AP19" s="400"/>
    </row>
    <row r="20" spans="1:42" ht="18.75" customHeight="1" x14ac:dyDescent="0.4">
      <c r="A20" s="2516"/>
      <c r="B20" s="2517"/>
      <c r="C20" s="2517"/>
      <c r="D20" s="2517"/>
      <c r="E20" s="2517"/>
      <c r="F20" s="2517"/>
      <c r="G20" s="2517"/>
      <c r="H20" s="2517"/>
      <c r="I20" s="2517"/>
      <c r="J20" s="2517"/>
      <c r="K20" s="2517"/>
      <c r="L20" s="2517"/>
      <c r="M20" s="2517"/>
      <c r="N20" s="2517"/>
      <c r="O20" s="2517"/>
      <c r="P20" s="2517"/>
      <c r="Q20" s="2517"/>
      <c r="R20" s="2517"/>
      <c r="S20" s="2518"/>
      <c r="T20" s="400"/>
      <c r="U20" s="2524" t="s">
        <v>656</v>
      </c>
      <c r="V20" s="2525"/>
      <c r="W20" s="2525"/>
      <c r="X20" s="2525"/>
      <c r="Y20" s="2526"/>
      <c r="Z20" s="2528"/>
      <c r="AA20" s="2529"/>
      <c r="AB20" s="2529"/>
      <c r="AC20" s="2529"/>
      <c r="AD20" s="2531" t="s">
        <v>637</v>
      </c>
      <c r="AE20" s="2531"/>
      <c r="AF20" s="2529"/>
      <c r="AG20" s="2529"/>
      <c r="AH20" s="2529"/>
      <c r="AI20" s="2531" t="s">
        <v>638</v>
      </c>
      <c r="AJ20" s="2531"/>
      <c r="AK20" s="2529"/>
      <c r="AL20" s="2529"/>
      <c r="AM20" s="2529"/>
      <c r="AN20" s="2533" t="s">
        <v>53</v>
      </c>
      <c r="AO20" s="2533"/>
      <c r="AP20" s="402"/>
    </row>
    <row r="21" spans="1:42" ht="18.75" customHeight="1" x14ac:dyDescent="0.4">
      <c r="A21" s="2516"/>
      <c r="B21" s="2517"/>
      <c r="C21" s="2517"/>
      <c r="D21" s="2517"/>
      <c r="E21" s="2517"/>
      <c r="F21" s="2517"/>
      <c r="G21" s="2517"/>
      <c r="H21" s="2517"/>
      <c r="I21" s="2517"/>
      <c r="J21" s="2517"/>
      <c r="K21" s="2517"/>
      <c r="L21" s="2517"/>
      <c r="M21" s="2517"/>
      <c r="N21" s="2517"/>
      <c r="O21" s="2517"/>
      <c r="P21" s="2517"/>
      <c r="Q21" s="2517"/>
      <c r="R21" s="2517"/>
      <c r="S21" s="2518"/>
      <c r="T21" s="400"/>
      <c r="U21" s="2391"/>
      <c r="V21" s="1065"/>
      <c r="W21" s="1065"/>
      <c r="X21" s="1065"/>
      <c r="Y21" s="2527"/>
      <c r="Z21" s="2530"/>
      <c r="AA21" s="2490"/>
      <c r="AB21" s="2490"/>
      <c r="AC21" s="2490"/>
      <c r="AD21" s="2532"/>
      <c r="AE21" s="2532"/>
      <c r="AF21" s="2490"/>
      <c r="AG21" s="2490"/>
      <c r="AH21" s="2490"/>
      <c r="AI21" s="2532"/>
      <c r="AJ21" s="2532"/>
      <c r="AK21" s="2490"/>
      <c r="AL21" s="2490"/>
      <c r="AM21" s="2490"/>
      <c r="AN21" s="2489"/>
      <c r="AO21" s="2489"/>
      <c r="AP21" s="326"/>
    </row>
    <row r="22" spans="1:42" ht="18.75" customHeight="1" x14ac:dyDescent="0.4">
      <c r="A22" s="2519"/>
      <c r="B22" s="2520"/>
      <c r="C22" s="2520"/>
      <c r="D22" s="2520"/>
      <c r="E22" s="2520"/>
      <c r="F22" s="2520"/>
      <c r="G22" s="2520"/>
      <c r="H22" s="2520"/>
      <c r="I22" s="2520"/>
      <c r="J22" s="2520"/>
      <c r="K22" s="2520"/>
      <c r="L22" s="2520"/>
      <c r="M22" s="2520"/>
      <c r="N22" s="2520"/>
      <c r="O22" s="2520"/>
      <c r="P22" s="2520"/>
      <c r="Q22" s="2520"/>
      <c r="R22" s="2520"/>
      <c r="S22" s="2521"/>
      <c r="T22" s="400"/>
      <c r="U22" s="2391" t="s">
        <v>657</v>
      </c>
      <c r="V22" s="1065"/>
      <c r="W22" s="1065"/>
      <c r="X22" s="1065"/>
      <c r="Y22" s="1065"/>
      <c r="Z22" s="899"/>
      <c r="AA22" s="899"/>
      <c r="AB22" s="899"/>
      <c r="AC22" s="899"/>
      <c r="AD22" s="899"/>
      <c r="AE22" s="899"/>
      <c r="AF22" s="899"/>
      <c r="AG22" s="899"/>
      <c r="AH22" s="899"/>
      <c r="AI22" s="899"/>
      <c r="AJ22" s="899"/>
      <c r="AK22" s="899"/>
      <c r="AL22" s="899"/>
      <c r="AM22" s="899"/>
      <c r="AN22" s="899"/>
      <c r="AO22" s="899"/>
      <c r="AP22" s="905"/>
    </row>
    <row r="23" spans="1:42" ht="18.75" customHeight="1" x14ac:dyDescent="0.4">
      <c r="A23" s="2496" t="s">
        <v>658</v>
      </c>
      <c r="B23" s="2497"/>
      <c r="C23" s="2497"/>
      <c r="D23" s="2497"/>
      <c r="E23" s="2497"/>
      <c r="F23" s="2497"/>
      <c r="G23" s="2497"/>
      <c r="H23" s="2497"/>
      <c r="I23" s="2497"/>
      <c r="J23" s="343"/>
      <c r="K23" s="344"/>
      <c r="L23" s="64"/>
      <c r="M23" s="461" t="s">
        <v>359</v>
      </c>
      <c r="N23" s="418"/>
      <c r="O23" s="418"/>
      <c r="P23" s="64"/>
      <c r="Q23" s="461" t="s">
        <v>16</v>
      </c>
      <c r="R23" s="418"/>
      <c r="S23" s="419"/>
      <c r="T23" s="400"/>
      <c r="U23" s="2391"/>
      <c r="V23" s="1065"/>
      <c r="W23" s="1065"/>
      <c r="X23" s="1065"/>
      <c r="Y23" s="1065"/>
      <c r="Z23" s="899"/>
      <c r="AA23" s="899"/>
      <c r="AB23" s="899"/>
      <c r="AC23" s="899"/>
      <c r="AD23" s="899"/>
      <c r="AE23" s="899"/>
      <c r="AF23" s="899"/>
      <c r="AG23" s="899"/>
      <c r="AH23" s="899"/>
      <c r="AI23" s="899"/>
      <c r="AJ23" s="899"/>
      <c r="AK23" s="899"/>
      <c r="AL23" s="899"/>
      <c r="AM23" s="899"/>
      <c r="AN23" s="899"/>
      <c r="AO23" s="899"/>
      <c r="AP23" s="905"/>
    </row>
    <row r="24" spans="1:42" ht="18.75" customHeight="1" x14ac:dyDescent="0.4">
      <c r="A24" s="2498" t="s">
        <v>659</v>
      </c>
      <c r="B24" s="2499"/>
      <c r="C24" s="2499"/>
      <c r="D24" s="2499"/>
      <c r="E24" s="2499"/>
      <c r="F24" s="2499"/>
      <c r="G24" s="2499"/>
      <c r="H24" s="2499"/>
      <c r="I24" s="2499"/>
      <c r="J24" s="420"/>
      <c r="K24" s="421"/>
      <c r="L24" s="467"/>
      <c r="M24" s="466" t="s">
        <v>522</v>
      </c>
      <c r="N24" s="421"/>
      <c r="O24" s="421"/>
      <c r="P24" s="467"/>
      <c r="Q24" s="466" t="s">
        <v>526</v>
      </c>
      <c r="R24" s="421"/>
      <c r="S24" s="422"/>
      <c r="T24" s="400"/>
      <c r="U24" s="2391"/>
      <c r="V24" s="1065"/>
      <c r="W24" s="1065"/>
      <c r="X24" s="1065"/>
      <c r="Y24" s="1065"/>
      <c r="Z24" s="899"/>
      <c r="AA24" s="899"/>
      <c r="AB24" s="899"/>
      <c r="AC24" s="899"/>
      <c r="AD24" s="899"/>
      <c r="AE24" s="899"/>
      <c r="AF24" s="899"/>
      <c r="AG24" s="899"/>
      <c r="AH24" s="899"/>
      <c r="AI24" s="899"/>
      <c r="AJ24" s="899"/>
      <c r="AK24" s="899"/>
      <c r="AL24" s="899"/>
      <c r="AM24" s="899"/>
      <c r="AN24" s="899"/>
      <c r="AO24" s="899"/>
      <c r="AP24" s="905"/>
    </row>
    <row r="25" spans="1:42" ht="18.75" customHeight="1" x14ac:dyDescent="0.4">
      <c r="A25" s="423" t="s">
        <v>660</v>
      </c>
      <c r="B25" s="2499" t="s">
        <v>862</v>
      </c>
      <c r="C25" s="2499"/>
      <c r="D25" s="2499"/>
      <c r="E25" s="2499"/>
      <c r="F25" s="2499"/>
      <c r="G25" s="2499"/>
      <c r="H25" s="2499"/>
      <c r="I25" s="2499"/>
      <c r="J25" s="424"/>
      <c r="K25" s="418"/>
      <c r="L25" s="64"/>
      <c r="M25" s="461" t="s">
        <v>359</v>
      </c>
      <c r="N25" s="418"/>
      <c r="O25" s="418"/>
      <c r="P25" s="64"/>
      <c r="Q25" s="461" t="s">
        <v>16</v>
      </c>
      <c r="R25" s="418"/>
      <c r="S25" s="419"/>
      <c r="T25" s="400"/>
      <c r="U25" s="2391" t="s">
        <v>661</v>
      </c>
      <c r="V25" s="1065"/>
      <c r="W25" s="1065"/>
      <c r="X25" s="1065"/>
      <c r="Y25" s="1065"/>
      <c r="Z25" s="899"/>
      <c r="AA25" s="899"/>
      <c r="AB25" s="899"/>
      <c r="AC25" s="899"/>
      <c r="AD25" s="899"/>
      <c r="AE25" s="899"/>
      <c r="AF25" s="899"/>
      <c r="AG25" s="899"/>
      <c r="AH25" s="899"/>
      <c r="AI25" s="899"/>
      <c r="AJ25" s="899"/>
      <c r="AK25" s="899"/>
      <c r="AL25" s="899"/>
      <c r="AM25" s="899"/>
      <c r="AN25" s="899"/>
      <c r="AO25" s="899"/>
      <c r="AP25" s="905"/>
    </row>
    <row r="26" spans="1:42" ht="18.75" customHeight="1" x14ac:dyDescent="0.4">
      <c r="A26" s="2498" t="s">
        <v>662</v>
      </c>
      <c r="B26" s="2499"/>
      <c r="C26" s="2499"/>
      <c r="D26" s="2499"/>
      <c r="E26" s="2499"/>
      <c r="F26" s="2499"/>
      <c r="G26" s="2499"/>
      <c r="H26" s="2499"/>
      <c r="I26" s="2499"/>
      <c r="J26" s="420"/>
      <c r="K26" s="421"/>
      <c r="L26" s="467"/>
      <c r="M26" s="466" t="s">
        <v>522</v>
      </c>
      <c r="N26" s="421"/>
      <c r="O26" s="421"/>
      <c r="P26" s="467"/>
      <c r="Q26" s="466" t="s">
        <v>526</v>
      </c>
      <c r="R26" s="421"/>
      <c r="S26" s="422"/>
      <c r="T26" s="400"/>
      <c r="U26" s="2391"/>
      <c r="V26" s="1065"/>
      <c r="W26" s="1065"/>
      <c r="X26" s="1065"/>
      <c r="Y26" s="1065"/>
      <c r="Z26" s="899"/>
      <c r="AA26" s="899"/>
      <c r="AB26" s="899"/>
      <c r="AC26" s="899"/>
      <c r="AD26" s="899"/>
      <c r="AE26" s="899"/>
      <c r="AF26" s="899"/>
      <c r="AG26" s="899"/>
      <c r="AH26" s="899"/>
      <c r="AI26" s="899"/>
      <c r="AJ26" s="899"/>
      <c r="AK26" s="899"/>
      <c r="AL26" s="899"/>
      <c r="AM26" s="899"/>
      <c r="AN26" s="899"/>
      <c r="AO26" s="899"/>
      <c r="AP26" s="905"/>
    </row>
    <row r="27" spans="1:42" ht="18.75" customHeight="1" thickBot="1" x14ac:dyDescent="0.45">
      <c r="A27" s="425" t="s">
        <v>660</v>
      </c>
      <c r="B27" s="2500" t="s">
        <v>862</v>
      </c>
      <c r="C27" s="2500"/>
      <c r="D27" s="2500"/>
      <c r="E27" s="2500"/>
      <c r="F27" s="2500"/>
      <c r="G27" s="2500"/>
      <c r="H27" s="2500"/>
      <c r="I27" s="2500"/>
      <c r="J27" s="426"/>
      <c r="K27" s="427"/>
      <c r="L27" s="360"/>
      <c r="M27" s="463" t="s">
        <v>359</v>
      </c>
      <c r="N27" s="427"/>
      <c r="O27" s="427"/>
      <c r="P27" s="360"/>
      <c r="Q27" s="463" t="s">
        <v>16</v>
      </c>
      <c r="R27" s="427"/>
      <c r="S27" s="428"/>
      <c r="T27" s="464"/>
      <c r="U27" s="2392"/>
      <c r="V27" s="2393"/>
      <c r="W27" s="2393"/>
      <c r="X27" s="2393"/>
      <c r="Y27" s="2393"/>
      <c r="Z27" s="901"/>
      <c r="AA27" s="901"/>
      <c r="AB27" s="901"/>
      <c r="AC27" s="901"/>
      <c r="AD27" s="901"/>
      <c r="AE27" s="901"/>
      <c r="AF27" s="901"/>
      <c r="AG27" s="901"/>
      <c r="AH27" s="901"/>
      <c r="AI27" s="901"/>
      <c r="AJ27" s="901"/>
      <c r="AK27" s="901"/>
      <c r="AL27" s="901"/>
      <c r="AM27" s="901"/>
      <c r="AN27" s="901"/>
      <c r="AO27" s="901"/>
      <c r="AP27" s="906"/>
    </row>
    <row r="28" spans="1:42" ht="18.75" customHeight="1" x14ac:dyDescent="0.4">
      <c r="A28" s="400"/>
      <c r="B28" s="400"/>
      <c r="C28" s="400"/>
      <c r="D28" s="400"/>
      <c r="E28" s="400"/>
      <c r="F28" s="400"/>
      <c r="G28" s="400"/>
      <c r="H28" s="400"/>
      <c r="I28" s="400"/>
      <c r="J28" s="400"/>
      <c r="K28" s="400"/>
      <c r="L28" s="400"/>
      <c r="M28" s="400"/>
      <c r="N28" s="400"/>
      <c r="O28" s="400"/>
      <c r="P28" s="400"/>
      <c r="Q28" s="400"/>
      <c r="R28" s="400"/>
      <c r="S28" s="400"/>
      <c r="T28" s="464"/>
      <c r="U28" s="130"/>
      <c r="V28" s="130"/>
      <c r="W28" s="130"/>
      <c r="X28" s="130"/>
      <c r="Y28" s="464"/>
      <c r="Z28" s="464"/>
      <c r="AA28" s="464"/>
      <c r="AB28" s="464"/>
      <c r="AC28" s="74"/>
      <c r="AD28" s="74"/>
      <c r="AE28" s="74"/>
      <c r="AF28" s="464"/>
      <c r="AG28" s="464"/>
      <c r="AH28" s="464"/>
      <c r="AI28" s="400"/>
      <c r="AJ28" s="400"/>
      <c r="AK28" s="400"/>
      <c r="AL28" s="400"/>
      <c r="AM28" s="400"/>
      <c r="AN28" s="400"/>
      <c r="AO28" s="400"/>
      <c r="AP28" s="464"/>
    </row>
    <row r="29" spans="1:42" ht="18.75" customHeight="1" thickBot="1" x14ac:dyDescent="0.45">
      <c r="A29" s="401" t="s">
        <v>663</v>
      </c>
      <c r="B29" s="400"/>
      <c r="C29" s="400"/>
      <c r="D29" s="400"/>
      <c r="E29" s="400"/>
      <c r="F29" s="400"/>
      <c r="G29" s="400"/>
      <c r="H29" s="400"/>
      <c r="I29" s="400"/>
      <c r="J29" s="400"/>
      <c r="K29" s="400"/>
      <c r="L29" s="400"/>
      <c r="M29" s="400"/>
      <c r="N29" s="400"/>
      <c r="O29" s="400"/>
      <c r="P29" s="400"/>
      <c r="Q29" s="400"/>
      <c r="R29" s="400"/>
      <c r="S29" s="400"/>
      <c r="T29" s="400"/>
      <c r="U29" s="400"/>
      <c r="V29" s="400"/>
      <c r="W29" s="400"/>
      <c r="X29" s="400"/>
      <c r="Y29" s="400"/>
      <c r="Z29" s="400"/>
      <c r="AA29" s="462"/>
      <c r="AB29" s="462"/>
      <c r="AC29" s="462"/>
      <c r="AD29" s="400"/>
      <c r="AE29" s="464"/>
      <c r="AF29" s="400"/>
      <c r="AG29" s="400"/>
      <c r="AH29" s="400"/>
      <c r="AI29" s="400"/>
      <c r="AJ29" s="400"/>
      <c r="AK29" s="400"/>
      <c r="AL29" s="400"/>
      <c r="AM29" s="400"/>
      <c r="AN29" s="400"/>
      <c r="AO29" s="400"/>
      <c r="AP29" s="400"/>
    </row>
    <row r="30" spans="1:42" ht="18.75" customHeight="1" x14ac:dyDescent="0.4">
      <c r="A30" s="1394" t="s">
        <v>664</v>
      </c>
      <c r="B30" s="1395"/>
      <c r="C30" s="1395"/>
      <c r="D30" s="1395"/>
      <c r="E30" s="1395"/>
      <c r="F30" s="1395" t="s">
        <v>665</v>
      </c>
      <c r="G30" s="1395"/>
      <c r="H30" s="1395"/>
      <c r="I30" s="1395"/>
      <c r="J30" s="1395"/>
      <c r="K30" s="2491" t="s">
        <v>666</v>
      </c>
      <c r="L30" s="2492"/>
      <c r="M30" s="2492"/>
      <c r="N30" s="2492"/>
      <c r="O30" s="2492"/>
      <c r="P30" s="2492"/>
      <c r="Q30" s="2492"/>
      <c r="R30" s="2492"/>
      <c r="S30" s="1395" t="s">
        <v>585</v>
      </c>
      <c r="T30" s="1395"/>
      <c r="U30" s="1395"/>
      <c r="V30" s="1395"/>
      <c r="W30" s="1395"/>
      <c r="X30" s="1395"/>
      <c r="Y30" s="1395"/>
      <c r="Z30" s="1395"/>
      <c r="AA30" s="1395"/>
      <c r="AB30" s="1395"/>
      <c r="AC30" s="1395" t="s">
        <v>584</v>
      </c>
      <c r="AD30" s="1395"/>
      <c r="AE30" s="1395"/>
      <c r="AF30" s="1395"/>
      <c r="AG30" s="1396"/>
      <c r="AH30" s="2493" t="s">
        <v>864</v>
      </c>
      <c r="AI30" s="2494"/>
      <c r="AJ30" s="2494"/>
      <c r="AK30" s="2494"/>
      <c r="AL30" s="2494"/>
      <c r="AM30" s="2494"/>
      <c r="AN30" s="2494"/>
      <c r="AO30" s="2494"/>
      <c r="AP30" s="2495"/>
    </row>
    <row r="31" spans="1:42" ht="18.75" customHeight="1" x14ac:dyDescent="0.4">
      <c r="A31" s="2483" t="s">
        <v>667</v>
      </c>
      <c r="B31" s="2484"/>
      <c r="C31" s="2484"/>
      <c r="D31" s="2484"/>
      <c r="E31" s="2484"/>
      <c r="F31" s="335"/>
      <c r="G31" s="855" t="s">
        <v>422</v>
      </c>
      <c r="H31" s="421"/>
      <c r="I31" s="351"/>
      <c r="J31" s="855" t="s">
        <v>424</v>
      </c>
      <c r="K31" s="429"/>
      <c r="L31" s="2473"/>
      <c r="M31" s="2473"/>
      <c r="N31" s="2473"/>
      <c r="O31" s="2488" t="s">
        <v>450</v>
      </c>
      <c r="P31" s="2488" t="s">
        <v>451</v>
      </c>
      <c r="Q31" s="2488" t="s">
        <v>49</v>
      </c>
      <c r="R31" s="430"/>
      <c r="S31" s="2479"/>
      <c r="T31" s="2479"/>
      <c r="U31" s="2479"/>
      <c r="V31" s="2479"/>
      <c r="W31" s="2479"/>
      <c r="X31" s="2479"/>
      <c r="Y31" s="2479"/>
      <c r="Z31" s="2479"/>
      <c r="AA31" s="2479"/>
      <c r="AB31" s="2479"/>
      <c r="AC31" s="335"/>
      <c r="AD31" s="855" t="s">
        <v>422</v>
      </c>
      <c r="AE31" s="421"/>
      <c r="AF31" s="351"/>
      <c r="AG31" s="1836" t="s">
        <v>424</v>
      </c>
      <c r="AH31" s="431"/>
      <c r="AI31" s="421"/>
      <c r="AJ31" s="351"/>
      <c r="AK31" s="851" t="s">
        <v>422</v>
      </c>
      <c r="AL31" s="421"/>
      <c r="AM31" s="351"/>
      <c r="AN31" s="851" t="s">
        <v>424</v>
      </c>
      <c r="AO31" s="467"/>
      <c r="AP31" s="58"/>
    </row>
    <row r="32" spans="1:42" ht="18.75" customHeight="1" x14ac:dyDescent="0.4">
      <c r="A32" s="2483"/>
      <c r="B32" s="2484"/>
      <c r="C32" s="2484"/>
      <c r="D32" s="2484"/>
      <c r="E32" s="2484"/>
      <c r="F32" s="381"/>
      <c r="G32" s="774"/>
      <c r="H32" s="409"/>
      <c r="I32" s="382"/>
      <c r="J32" s="774"/>
      <c r="K32" s="432"/>
      <c r="L32" s="2490"/>
      <c r="M32" s="2490"/>
      <c r="N32" s="2490"/>
      <c r="O32" s="2489"/>
      <c r="P32" s="2489"/>
      <c r="Q32" s="2489"/>
      <c r="R32" s="433"/>
      <c r="S32" s="2479"/>
      <c r="T32" s="2479"/>
      <c r="U32" s="2479"/>
      <c r="V32" s="2479"/>
      <c r="W32" s="2479"/>
      <c r="X32" s="2479"/>
      <c r="Y32" s="2479"/>
      <c r="Z32" s="2479"/>
      <c r="AA32" s="2479"/>
      <c r="AB32" s="2479"/>
      <c r="AC32" s="381"/>
      <c r="AD32" s="774"/>
      <c r="AE32" s="409"/>
      <c r="AF32" s="382"/>
      <c r="AG32" s="1089"/>
      <c r="AH32" s="431"/>
      <c r="AI32" s="421"/>
      <c r="AJ32" s="351"/>
      <c r="AK32" s="855"/>
      <c r="AL32" s="421"/>
      <c r="AM32" s="351"/>
      <c r="AN32" s="855"/>
      <c r="AO32" s="421"/>
      <c r="AP32" s="422"/>
    </row>
    <row r="33" spans="1:42" ht="18.75" customHeight="1" x14ac:dyDescent="0.4">
      <c r="A33" s="2483" t="s">
        <v>668</v>
      </c>
      <c r="B33" s="2484"/>
      <c r="C33" s="2484"/>
      <c r="D33" s="2484"/>
      <c r="E33" s="2484"/>
      <c r="F33" s="380"/>
      <c r="G33" s="851" t="s">
        <v>422</v>
      </c>
      <c r="H33" s="406"/>
      <c r="I33" s="352"/>
      <c r="J33" s="851" t="s">
        <v>424</v>
      </c>
      <c r="K33" s="434"/>
      <c r="L33" s="2487"/>
      <c r="M33" s="2487"/>
      <c r="N33" s="2487"/>
      <c r="O33" s="2477" t="s">
        <v>450</v>
      </c>
      <c r="P33" s="2477" t="s">
        <v>451</v>
      </c>
      <c r="Q33" s="2477" t="s">
        <v>49</v>
      </c>
      <c r="R33" s="435"/>
      <c r="S33" s="2479"/>
      <c r="T33" s="2479"/>
      <c r="U33" s="2479"/>
      <c r="V33" s="2479"/>
      <c r="W33" s="2479"/>
      <c r="X33" s="2479"/>
      <c r="Y33" s="2479"/>
      <c r="Z33" s="2479"/>
      <c r="AA33" s="2479"/>
      <c r="AB33" s="2479"/>
      <c r="AC33" s="380"/>
      <c r="AD33" s="851" t="s">
        <v>422</v>
      </c>
      <c r="AE33" s="406"/>
      <c r="AF33" s="352"/>
      <c r="AG33" s="1087" t="s">
        <v>424</v>
      </c>
      <c r="AH33" s="2481"/>
      <c r="AI33" s="2473"/>
      <c r="AJ33" s="2475" t="s">
        <v>49</v>
      </c>
      <c r="AK33" s="2473"/>
      <c r="AL33" s="2473"/>
      <c r="AM33" s="2475" t="s">
        <v>48</v>
      </c>
      <c r="AN33" s="2473"/>
      <c r="AO33" s="2473"/>
      <c r="AP33" s="1086" t="s">
        <v>53</v>
      </c>
    </row>
    <row r="34" spans="1:42" ht="18.75" customHeight="1" thickBot="1" x14ac:dyDescent="0.45">
      <c r="A34" s="2485"/>
      <c r="B34" s="2486"/>
      <c r="C34" s="2486"/>
      <c r="D34" s="2486"/>
      <c r="E34" s="2486"/>
      <c r="F34" s="399"/>
      <c r="G34" s="856"/>
      <c r="H34" s="436"/>
      <c r="I34" s="173"/>
      <c r="J34" s="856"/>
      <c r="K34" s="437"/>
      <c r="L34" s="2474"/>
      <c r="M34" s="2474"/>
      <c r="N34" s="2474"/>
      <c r="O34" s="2478"/>
      <c r="P34" s="2478"/>
      <c r="Q34" s="2478"/>
      <c r="R34" s="438"/>
      <c r="S34" s="2480"/>
      <c r="T34" s="2480"/>
      <c r="U34" s="2480"/>
      <c r="V34" s="2480"/>
      <c r="W34" s="2480"/>
      <c r="X34" s="2480"/>
      <c r="Y34" s="2480"/>
      <c r="Z34" s="2480"/>
      <c r="AA34" s="2480"/>
      <c r="AB34" s="2480"/>
      <c r="AC34" s="399"/>
      <c r="AD34" s="856"/>
      <c r="AE34" s="436"/>
      <c r="AF34" s="173"/>
      <c r="AG34" s="1088"/>
      <c r="AH34" s="2482"/>
      <c r="AI34" s="2474"/>
      <c r="AJ34" s="2476"/>
      <c r="AK34" s="2474"/>
      <c r="AL34" s="2474"/>
      <c r="AM34" s="2476"/>
      <c r="AN34" s="2474"/>
      <c r="AO34" s="2474"/>
      <c r="AP34" s="1229"/>
    </row>
    <row r="35" spans="1:42" ht="18.75" customHeight="1" x14ac:dyDescent="0.4"/>
    <row r="36" spans="1:42" ht="18.75" customHeight="1" x14ac:dyDescent="0.4"/>
    <row r="37" spans="1:42" ht="18.75" customHeight="1" x14ac:dyDescent="0.4"/>
    <row r="38" spans="1:42" ht="18.75" customHeight="1" x14ac:dyDescent="0.4"/>
    <row r="39" spans="1:42" ht="18.75" customHeight="1" x14ac:dyDescent="0.4"/>
    <row r="40" spans="1:42" ht="18.75" customHeight="1" x14ac:dyDescent="0.4"/>
    <row r="41" spans="1:42" ht="18.75" customHeight="1" x14ac:dyDescent="0.4"/>
    <row r="42" spans="1:42" ht="18.75" customHeight="1" x14ac:dyDescent="0.4"/>
    <row r="43" spans="1:42" ht="18.75" customHeight="1" x14ac:dyDescent="0.4"/>
    <row r="44" spans="1:42" ht="18.75" customHeight="1" x14ac:dyDescent="0.4"/>
    <row r="45" spans="1:42" ht="18.75" customHeight="1" x14ac:dyDescent="0.4"/>
    <row r="46" spans="1:42" ht="18.75" customHeight="1" x14ac:dyDescent="0.4"/>
    <row r="47" spans="1:42" ht="18.75" customHeight="1" x14ac:dyDescent="0.4"/>
    <row r="48" spans="1:42"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sheetData>
  <mergeCells count="118">
    <mergeCell ref="Q3:R4"/>
    <mergeCell ref="U3:X4"/>
    <mergeCell ref="Y3:AI3"/>
    <mergeCell ref="AJ3:AL4"/>
    <mergeCell ref="AM3:AP4"/>
    <mergeCell ref="Y4:AC4"/>
    <mergeCell ref="AD4:AI4"/>
    <mergeCell ref="A3:E4"/>
    <mergeCell ref="F3:H4"/>
    <mergeCell ref="I3:J4"/>
    <mergeCell ref="K3:L4"/>
    <mergeCell ref="M3:N4"/>
    <mergeCell ref="O3:P4"/>
    <mergeCell ref="AN9:AN10"/>
    <mergeCell ref="AP9:AP10"/>
    <mergeCell ref="AJ10:AK10"/>
    <mergeCell ref="AJ5:AK5"/>
    <mergeCell ref="AN5:AN6"/>
    <mergeCell ref="AP5:AP6"/>
    <mergeCell ref="AJ6:AK6"/>
    <mergeCell ref="A7:E8"/>
    <mergeCell ref="J7:J8"/>
    <mergeCell ref="P7:P8"/>
    <mergeCell ref="U7:X8"/>
    <mergeCell ref="Y7:AA8"/>
    <mergeCell ref="AB7:AC8"/>
    <mergeCell ref="A5:E6"/>
    <mergeCell ref="F5:S6"/>
    <mergeCell ref="U5:X6"/>
    <mergeCell ref="Y5:AA6"/>
    <mergeCell ref="AB5:AC6"/>
    <mergeCell ref="AD5:AI6"/>
    <mergeCell ref="AD7:AI8"/>
    <mergeCell ref="AJ7:AK7"/>
    <mergeCell ref="AN7:AN8"/>
    <mergeCell ref="AP7:AP8"/>
    <mergeCell ref="AJ8:AK8"/>
    <mergeCell ref="AD11:AI12"/>
    <mergeCell ref="AJ11:AK11"/>
    <mergeCell ref="O9:P10"/>
    <mergeCell ref="Q9:R10"/>
    <mergeCell ref="U9:X10"/>
    <mergeCell ref="Y9:AA10"/>
    <mergeCell ref="AB9:AC10"/>
    <mergeCell ref="AD9:AI10"/>
    <mergeCell ref="A9:E10"/>
    <mergeCell ref="F9:H10"/>
    <mergeCell ref="I9:J10"/>
    <mergeCell ref="K9:L10"/>
    <mergeCell ref="M9:N10"/>
    <mergeCell ref="AJ9:AK9"/>
    <mergeCell ref="AN11:AN12"/>
    <mergeCell ref="AP11:AP12"/>
    <mergeCell ref="AJ12:AK12"/>
    <mergeCell ref="A13:S13"/>
    <mergeCell ref="U13:X14"/>
    <mergeCell ref="Y13:AA14"/>
    <mergeCell ref="AB13:AC14"/>
    <mergeCell ref="AD13:AI14"/>
    <mergeCell ref="AJ13:AK13"/>
    <mergeCell ref="AN13:AN14"/>
    <mergeCell ref="AP13:AP14"/>
    <mergeCell ref="A14:S22"/>
    <mergeCell ref="AJ14:AK14"/>
    <mergeCell ref="U20:Y21"/>
    <mergeCell ref="Z20:AC21"/>
    <mergeCell ref="AD20:AE21"/>
    <mergeCell ref="AF20:AH21"/>
    <mergeCell ref="AI20:AJ21"/>
    <mergeCell ref="AK20:AM21"/>
    <mergeCell ref="AN20:AO21"/>
    <mergeCell ref="H11:I11"/>
    <mergeCell ref="U11:X12"/>
    <mergeCell ref="Y11:AA12"/>
    <mergeCell ref="AB11:AC12"/>
    <mergeCell ref="A30:E30"/>
    <mergeCell ref="F30:J30"/>
    <mergeCell ref="K30:R30"/>
    <mergeCell ref="S30:AB30"/>
    <mergeCell ref="AC30:AG30"/>
    <mergeCell ref="AH30:AP30"/>
    <mergeCell ref="U22:Y24"/>
    <mergeCell ref="Z22:AP24"/>
    <mergeCell ref="A23:I23"/>
    <mergeCell ref="A24:I24"/>
    <mergeCell ref="B25:I25"/>
    <mergeCell ref="U25:Y27"/>
    <mergeCell ref="Z25:AP27"/>
    <mergeCell ref="A26:I26"/>
    <mergeCell ref="B27:I27"/>
    <mergeCell ref="AG31:AG32"/>
    <mergeCell ref="AK31:AK32"/>
    <mergeCell ref="AN31:AN32"/>
    <mergeCell ref="A31:E32"/>
    <mergeCell ref="G31:G32"/>
    <mergeCell ref="J31:J32"/>
    <mergeCell ref="L31:N32"/>
    <mergeCell ref="O31:O32"/>
    <mergeCell ref="P31:P32"/>
    <mergeCell ref="A33:E34"/>
    <mergeCell ref="G33:G34"/>
    <mergeCell ref="J33:J34"/>
    <mergeCell ref="L33:N34"/>
    <mergeCell ref="O33:O34"/>
    <mergeCell ref="P33:P34"/>
    <mergeCell ref="Q31:Q32"/>
    <mergeCell ref="S31:AB32"/>
    <mergeCell ref="AD31:AD32"/>
    <mergeCell ref="AK33:AL34"/>
    <mergeCell ref="AM33:AM34"/>
    <mergeCell ref="AN33:AO34"/>
    <mergeCell ref="AP33:AP34"/>
    <mergeCell ref="Q33:Q34"/>
    <mergeCell ref="S33:AB34"/>
    <mergeCell ref="AD33:AD34"/>
    <mergeCell ref="AG33:AG34"/>
    <mergeCell ref="AH33:AI34"/>
    <mergeCell ref="AJ33:AJ34"/>
  </mergeCells>
  <phoneticPr fontId="4"/>
  <printOptions horizontalCentered="1" verticalCentered="1"/>
  <pageMargins left="0.70866141732283472" right="0.19685039370078741" top="0.39370078740157483" bottom="0.39370078740157483" header="0.39370078740157483" footer="0"/>
  <pageSetup paperSize="9" scale="69" orientation="landscape" blackAndWhite="1" r:id="rId1"/>
  <headerFooter scaleWithDoc="0">
    <oddFooter>&amp;C23/24&amp;R&amp;F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4033" r:id="rId4" name="Check Box 1">
              <controlPr defaultSize="0" autoFill="0" autoLine="0" autoPict="0">
                <anchor moveWithCells="1">
                  <from>
                    <xdr:col>8</xdr:col>
                    <xdr:colOff>99060</xdr:colOff>
                    <xdr:row>6</xdr:row>
                    <xdr:rowOff>114300</xdr:rowOff>
                  </from>
                  <to>
                    <xdr:col>9</xdr:col>
                    <xdr:colOff>0</xdr:colOff>
                    <xdr:row>7</xdr:row>
                    <xdr:rowOff>114300</xdr:rowOff>
                  </to>
                </anchor>
              </controlPr>
            </control>
          </mc:Choice>
        </mc:AlternateContent>
        <mc:AlternateContent xmlns:mc="http://schemas.openxmlformats.org/markup-compatibility/2006">
          <mc:Choice Requires="x14">
            <control shapeId="44034" r:id="rId5" name="Check Box 2">
              <controlPr defaultSize="0" autoFill="0" autoLine="0" autoPict="0">
                <anchor moveWithCells="1">
                  <from>
                    <xdr:col>14</xdr:col>
                    <xdr:colOff>99060</xdr:colOff>
                    <xdr:row>6</xdr:row>
                    <xdr:rowOff>114300</xdr:rowOff>
                  </from>
                  <to>
                    <xdr:col>15</xdr:col>
                    <xdr:colOff>0</xdr:colOff>
                    <xdr:row>7</xdr:row>
                    <xdr:rowOff>114300</xdr:rowOff>
                  </to>
                </anchor>
              </controlPr>
            </control>
          </mc:Choice>
        </mc:AlternateContent>
        <mc:AlternateContent xmlns:mc="http://schemas.openxmlformats.org/markup-compatibility/2006">
          <mc:Choice Requires="x14">
            <control shapeId="44035" r:id="rId6" name="Check Box 3">
              <controlPr defaultSize="0" autoFill="0" autoLine="0" autoPict="0">
                <anchor moveWithCells="1">
                  <from>
                    <xdr:col>40</xdr:col>
                    <xdr:colOff>99060</xdr:colOff>
                    <xdr:row>4</xdr:row>
                    <xdr:rowOff>114300</xdr:rowOff>
                  </from>
                  <to>
                    <xdr:col>41</xdr:col>
                    <xdr:colOff>0</xdr:colOff>
                    <xdr:row>5</xdr:row>
                    <xdr:rowOff>114300</xdr:rowOff>
                  </to>
                </anchor>
              </controlPr>
            </control>
          </mc:Choice>
        </mc:AlternateContent>
        <mc:AlternateContent xmlns:mc="http://schemas.openxmlformats.org/markup-compatibility/2006">
          <mc:Choice Requires="x14">
            <control shapeId="44036" r:id="rId7" name="Check Box 4">
              <controlPr defaultSize="0" autoFill="0" autoLine="0" autoPict="0">
                <anchor moveWithCells="1">
                  <from>
                    <xdr:col>38</xdr:col>
                    <xdr:colOff>99060</xdr:colOff>
                    <xdr:row>4</xdr:row>
                    <xdr:rowOff>114300</xdr:rowOff>
                  </from>
                  <to>
                    <xdr:col>39</xdr:col>
                    <xdr:colOff>0</xdr:colOff>
                    <xdr:row>5</xdr:row>
                    <xdr:rowOff>114300</xdr:rowOff>
                  </to>
                </anchor>
              </controlPr>
            </control>
          </mc:Choice>
        </mc:AlternateContent>
        <mc:AlternateContent xmlns:mc="http://schemas.openxmlformats.org/markup-compatibility/2006">
          <mc:Choice Requires="x14">
            <control shapeId="44037" r:id="rId8" name="Check Box 5">
              <controlPr defaultSize="0" autoFill="0" autoLine="0" autoPict="0">
                <anchor moveWithCells="1">
                  <from>
                    <xdr:col>40</xdr:col>
                    <xdr:colOff>99060</xdr:colOff>
                    <xdr:row>6</xdr:row>
                    <xdr:rowOff>114300</xdr:rowOff>
                  </from>
                  <to>
                    <xdr:col>41</xdr:col>
                    <xdr:colOff>0</xdr:colOff>
                    <xdr:row>7</xdr:row>
                    <xdr:rowOff>114300</xdr:rowOff>
                  </to>
                </anchor>
              </controlPr>
            </control>
          </mc:Choice>
        </mc:AlternateContent>
        <mc:AlternateContent xmlns:mc="http://schemas.openxmlformats.org/markup-compatibility/2006">
          <mc:Choice Requires="x14">
            <control shapeId="44038" r:id="rId9" name="Check Box 6">
              <controlPr defaultSize="0" autoFill="0" autoLine="0" autoPict="0">
                <anchor moveWithCells="1">
                  <from>
                    <xdr:col>38</xdr:col>
                    <xdr:colOff>99060</xdr:colOff>
                    <xdr:row>6</xdr:row>
                    <xdr:rowOff>114300</xdr:rowOff>
                  </from>
                  <to>
                    <xdr:col>39</xdr:col>
                    <xdr:colOff>0</xdr:colOff>
                    <xdr:row>7</xdr:row>
                    <xdr:rowOff>114300</xdr:rowOff>
                  </to>
                </anchor>
              </controlPr>
            </control>
          </mc:Choice>
        </mc:AlternateContent>
        <mc:AlternateContent xmlns:mc="http://schemas.openxmlformats.org/markup-compatibility/2006">
          <mc:Choice Requires="x14">
            <control shapeId="44039" r:id="rId10" name="Check Box 7">
              <controlPr defaultSize="0" autoFill="0" autoLine="0" autoPict="0">
                <anchor moveWithCells="1">
                  <from>
                    <xdr:col>40</xdr:col>
                    <xdr:colOff>99060</xdr:colOff>
                    <xdr:row>8</xdr:row>
                    <xdr:rowOff>114300</xdr:rowOff>
                  </from>
                  <to>
                    <xdr:col>41</xdr:col>
                    <xdr:colOff>0</xdr:colOff>
                    <xdr:row>9</xdr:row>
                    <xdr:rowOff>114300</xdr:rowOff>
                  </to>
                </anchor>
              </controlPr>
            </control>
          </mc:Choice>
        </mc:AlternateContent>
        <mc:AlternateContent xmlns:mc="http://schemas.openxmlformats.org/markup-compatibility/2006">
          <mc:Choice Requires="x14">
            <control shapeId="44040" r:id="rId11" name="Check Box 8">
              <controlPr defaultSize="0" autoFill="0" autoLine="0" autoPict="0">
                <anchor moveWithCells="1">
                  <from>
                    <xdr:col>38</xdr:col>
                    <xdr:colOff>99060</xdr:colOff>
                    <xdr:row>8</xdr:row>
                    <xdr:rowOff>114300</xdr:rowOff>
                  </from>
                  <to>
                    <xdr:col>39</xdr:col>
                    <xdr:colOff>0</xdr:colOff>
                    <xdr:row>9</xdr:row>
                    <xdr:rowOff>114300</xdr:rowOff>
                  </to>
                </anchor>
              </controlPr>
            </control>
          </mc:Choice>
        </mc:AlternateContent>
        <mc:AlternateContent xmlns:mc="http://schemas.openxmlformats.org/markup-compatibility/2006">
          <mc:Choice Requires="x14">
            <control shapeId="44041" r:id="rId12" name="Check Box 9">
              <controlPr defaultSize="0" autoFill="0" autoLine="0" autoPict="0">
                <anchor moveWithCells="1">
                  <from>
                    <xdr:col>40</xdr:col>
                    <xdr:colOff>99060</xdr:colOff>
                    <xdr:row>10</xdr:row>
                    <xdr:rowOff>114300</xdr:rowOff>
                  </from>
                  <to>
                    <xdr:col>41</xdr:col>
                    <xdr:colOff>0</xdr:colOff>
                    <xdr:row>11</xdr:row>
                    <xdr:rowOff>114300</xdr:rowOff>
                  </to>
                </anchor>
              </controlPr>
            </control>
          </mc:Choice>
        </mc:AlternateContent>
        <mc:AlternateContent xmlns:mc="http://schemas.openxmlformats.org/markup-compatibility/2006">
          <mc:Choice Requires="x14">
            <control shapeId="44042" r:id="rId13" name="Check Box 10">
              <controlPr defaultSize="0" autoFill="0" autoLine="0" autoPict="0">
                <anchor moveWithCells="1">
                  <from>
                    <xdr:col>38</xdr:col>
                    <xdr:colOff>99060</xdr:colOff>
                    <xdr:row>10</xdr:row>
                    <xdr:rowOff>114300</xdr:rowOff>
                  </from>
                  <to>
                    <xdr:col>39</xdr:col>
                    <xdr:colOff>0</xdr:colOff>
                    <xdr:row>11</xdr:row>
                    <xdr:rowOff>114300</xdr:rowOff>
                  </to>
                </anchor>
              </controlPr>
            </control>
          </mc:Choice>
        </mc:AlternateContent>
        <mc:AlternateContent xmlns:mc="http://schemas.openxmlformats.org/markup-compatibility/2006">
          <mc:Choice Requires="x14">
            <control shapeId="44043" r:id="rId14" name="Check Box 11">
              <controlPr defaultSize="0" autoFill="0" autoLine="0" autoPict="0">
                <anchor moveWithCells="1">
                  <from>
                    <xdr:col>40</xdr:col>
                    <xdr:colOff>99060</xdr:colOff>
                    <xdr:row>12</xdr:row>
                    <xdr:rowOff>114300</xdr:rowOff>
                  </from>
                  <to>
                    <xdr:col>41</xdr:col>
                    <xdr:colOff>0</xdr:colOff>
                    <xdr:row>13</xdr:row>
                    <xdr:rowOff>114300</xdr:rowOff>
                  </to>
                </anchor>
              </controlPr>
            </control>
          </mc:Choice>
        </mc:AlternateContent>
        <mc:AlternateContent xmlns:mc="http://schemas.openxmlformats.org/markup-compatibility/2006">
          <mc:Choice Requires="x14">
            <control shapeId="44044" r:id="rId15" name="Check Box 12">
              <controlPr defaultSize="0" autoFill="0" autoLine="0" autoPict="0">
                <anchor moveWithCells="1">
                  <from>
                    <xdr:col>38</xdr:col>
                    <xdr:colOff>99060</xdr:colOff>
                    <xdr:row>12</xdr:row>
                    <xdr:rowOff>114300</xdr:rowOff>
                  </from>
                  <to>
                    <xdr:col>39</xdr:col>
                    <xdr:colOff>0</xdr:colOff>
                    <xdr:row>13</xdr:row>
                    <xdr:rowOff>114300</xdr:rowOff>
                  </to>
                </anchor>
              </controlPr>
            </control>
          </mc:Choice>
        </mc:AlternateContent>
        <mc:AlternateContent xmlns:mc="http://schemas.openxmlformats.org/markup-compatibility/2006">
          <mc:Choice Requires="x14">
            <control shapeId="44045" r:id="rId16" name="Check Box 13">
              <controlPr defaultSize="0" autoFill="0" autoLine="0" autoPict="0">
                <anchor moveWithCells="1">
                  <from>
                    <xdr:col>11</xdr:col>
                    <xdr:colOff>76200</xdr:colOff>
                    <xdr:row>21</xdr:row>
                    <xdr:rowOff>236220</xdr:rowOff>
                  </from>
                  <to>
                    <xdr:col>11</xdr:col>
                    <xdr:colOff>304800</xdr:colOff>
                    <xdr:row>23</xdr:row>
                    <xdr:rowOff>0</xdr:rowOff>
                  </to>
                </anchor>
              </controlPr>
            </control>
          </mc:Choice>
        </mc:AlternateContent>
        <mc:AlternateContent xmlns:mc="http://schemas.openxmlformats.org/markup-compatibility/2006">
          <mc:Choice Requires="x14">
            <control shapeId="44046" r:id="rId17" name="Check Box 14">
              <controlPr defaultSize="0" autoFill="0" autoLine="0" autoPict="0">
                <anchor moveWithCells="1">
                  <from>
                    <xdr:col>15</xdr:col>
                    <xdr:colOff>76200</xdr:colOff>
                    <xdr:row>21</xdr:row>
                    <xdr:rowOff>236220</xdr:rowOff>
                  </from>
                  <to>
                    <xdr:col>15</xdr:col>
                    <xdr:colOff>304800</xdr:colOff>
                    <xdr:row>23</xdr:row>
                    <xdr:rowOff>0</xdr:rowOff>
                  </to>
                </anchor>
              </controlPr>
            </control>
          </mc:Choice>
        </mc:AlternateContent>
        <mc:AlternateContent xmlns:mc="http://schemas.openxmlformats.org/markup-compatibility/2006">
          <mc:Choice Requires="x14">
            <control shapeId="44047" r:id="rId18" name="Check Box 15">
              <controlPr defaultSize="0" autoFill="0" autoLine="0" autoPict="0">
                <anchor moveWithCells="1">
                  <from>
                    <xdr:col>11</xdr:col>
                    <xdr:colOff>76200</xdr:colOff>
                    <xdr:row>22</xdr:row>
                    <xdr:rowOff>236220</xdr:rowOff>
                  </from>
                  <to>
                    <xdr:col>11</xdr:col>
                    <xdr:colOff>304800</xdr:colOff>
                    <xdr:row>23</xdr:row>
                    <xdr:rowOff>228600</xdr:rowOff>
                  </to>
                </anchor>
              </controlPr>
            </control>
          </mc:Choice>
        </mc:AlternateContent>
        <mc:AlternateContent xmlns:mc="http://schemas.openxmlformats.org/markup-compatibility/2006">
          <mc:Choice Requires="x14">
            <control shapeId="44048" r:id="rId19" name="Check Box 16">
              <controlPr defaultSize="0" autoFill="0" autoLine="0" autoPict="0">
                <anchor moveWithCells="1">
                  <from>
                    <xdr:col>15</xdr:col>
                    <xdr:colOff>76200</xdr:colOff>
                    <xdr:row>22</xdr:row>
                    <xdr:rowOff>236220</xdr:rowOff>
                  </from>
                  <to>
                    <xdr:col>15</xdr:col>
                    <xdr:colOff>304800</xdr:colOff>
                    <xdr:row>23</xdr:row>
                    <xdr:rowOff>228600</xdr:rowOff>
                  </to>
                </anchor>
              </controlPr>
            </control>
          </mc:Choice>
        </mc:AlternateContent>
        <mc:AlternateContent xmlns:mc="http://schemas.openxmlformats.org/markup-compatibility/2006">
          <mc:Choice Requires="x14">
            <control shapeId="44049" r:id="rId20" name="Check Box 17">
              <controlPr defaultSize="0" autoFill="0" autoLine="0" autoPict="0">
                <anchor moveWithCells="1">
                  <from>
                    <xdr:col>11</xdr:col>
                    <xdr:colOff>76200</xdr:colOff>
                    <xdr:row>23</xdr:row>
                    <xdr:rowOff>236220</xdr:rowOff>
                  </from>
                  <to>
                    <xdr:col>11</xdr:col>
                    <xdr:colOff>304800</xdr:colOff>
                    <xdr:row>24</xdr:row>
                    <xdr:rowOff>228600</xdr:rowOff>
                  </to>
                </anchor>
              </controlPr>
            </control>
          </mc:Choice>
        </mc:AlternateContent>
        <mc:AlternateContent xmlns:mc="http://schemas.openxmlformats.org/markup-compatibility/2006">
          <mc:Choice Requires="x14">
            <control shapeId="44050" r:id="rId21" name="Check Box 18">
              <controlPr defaultSize="0" autoFill="0" autoLine="0" autoPict="0">
                <anchor moveWithCells="1">
                  <from>
                    <xdr:col>15</xdr:col>
                    <xdr:colOff>76200</xdr:colOff>
                    <xdr:row>23</xdr:row>
                    <xdr:rowOff>236220</xdr:rowOff>
                  </from>
                  <to>
                    <xdr:col>15</xdr:col>
                    <xdr:colOff>304800</xdr:colOff>
                    <xdr:row>24</xdr:row>
                    <xdr:rowOff>228600</xdr:rowOff>
                  </to>
                </anchor>
              </controlPr>
            </control>
          </mc:Choice>
        </mc:AlternateContent>
        <mc:AlternateContent xmlns:mc="http://schemas.openxmlformats.org/markup-compatibility/2006">
          <mc:Choice Requires="x14">
            <control shapeId="44051" r:id="rId22" name="Check Box 19">
              <controlPr defaultSize="0" autoFill="0" autoLine="0" autoPict="0">
                <anchor moveWithCells="1">
                  <from>
                    <xdr:col>11</xdr:col>
                    <xdr:colOff>76200</xdr:colOff>
                    <xdr:row>24</xdr:row>
                    <xdr:rowOff>236220</xdr:rowOff>
                  </from>
                  <to>
                    <xdr:col>11</xdr:col>
                    <xdr:colOff>304800</xdr:colOff>
                    <xdr:row>25</xdr:row>
                    <xdr:rowOff>228600</xdr:rowOff>
                  </to>
                </anchor>
              </controlPr>
            </control>
          </mc:Choice>
        </mc:AlternateContent>
        <mc:AlternateContent xmlns:mc="http://schemas.openxmlformats.org/markup-compatibility/2006">
          <mc:Choice Requires="x14">
            <control shapeId="44052" r:id="rId23" name="Check Box 20">
              <controlPr defaultSize="0" autoFill="0" autoLine="0" autoPict="0">
                <anchor moveWithCells="1">
                  <from>
                    <xdr:col>15</xdr:col>
                    <xdr:colOff>76200</xdr:colOff>
                    <xdr:row>24</xdr:row>
                    <xdr:rowOff>236220</xdr:rowOff>
                  </from>
                  <to>
                    <xdr:col>15</xdr:col>
                    <xdr:colOff>304800</xdr:colOff>
                    <xdr:row>25</xdr:row>
                    <xdr:rowOff>228600</xdr:rowOff>
                  </to>
                </anchor>
              </controlPr>
            </control>
          </mc:Choice>
        </mc:AlternateContent>
        <mc:AlternateContent xmlns:mc="http://schemas.openxmlformats.org/markup-compatibility/2006">
          <mc:Choice Requires="x14">
            <control shapeId="44053" r:id="rId24" name="Check Box 21">
              <controlPr defaultSize="0" autoFill="0" autoLine="0" autoPict="0">
                <anchor moveWithCells="1">
                  <from>
                    <xdr:col>11</xdr:col>
                    <xdr:colOff>76200</xdr:colOff>
                    <xdr:row>24</xdr:row>
                    <xdr:rowOff>236220</xdr:rowOff>
                  </from>
                  <to>
                    <xdr:col>11</xdr:col>
                    <xdr:colOff>304800</xdr:colOff>
                    <xdr:row>25</xdr:row>
                    <xdr:rowOff>228600</xdr:rowOff>
                  </to>
                </anchor>
              </controlPr>
            </control>
          </mc:Choice>
        </mc:AlternateContent>
        <mc:AlternateContent xmlns:mc="http://schemas.openxmlformats.org/markup-compatibility/2006">
          <mc:Choice Requires="x14">
            <control shapeId="44054" r:id="rId25" name="Check Box 22">
              <controlPr defaultSize="0" autoFill="0" autoLine="0" autoPict="0">
                <anchor moveWithCells="1">
                  <from>
                    <xdr:col>15</xdr:col>
                    <xdr:colOff>76200</xdr:colOff>
                    <xdr:row>24</xdr:row>
                    <xdr:rowOff>236220</xdr:rowOff>
                  </from>
                  <to>
                    <xdr:col>15</xdr:col>
                    <xdr:colOff>304800</xdr:colOff>
                    <xdr:row>25</xdr:row>
                    <xdr:rowOff>228600</xdr:rowOff>
                  </to>
                </anchor>
              </controlPr>
            </control>
          </mc:Choice>
        </mc:AlternateContent>
        <mc:AlternateContent xmlns:mc="http://schemas.openxmlformats.org/markup-compatibility/2006">
          <mc:Choice Requires="x14">
            <control shapeId="44055" r:id="rId26" name="Check Box 23">
              <controlPr defaultSize="0" autoFill="0" autoLine="0" autoPict="0">
                <anchor moveWithCells="1">
                  <from>
                    <xdr:col>11</xdr:col>
                    <xdr:colOff>76200</xdr:colOff>
                    <xdr:row>25</xdr:row>
                    <xdr:rowOff>236220</xdr:rowOff>
                  </from>
                  <to>
                    <xdr:col>11</xdr:col>
                    <xdr:colOff>304800</xdr:colOff>
                    <xdr:row>26</xdr:row>
                    <xdr:rowOff>228600</xdr:rowOff>
                  </to>
                </anchor>
              </controlPr>
            </control>
          </mc:Choice>
        </mc:AlternateContent>
        <mc:AlternateContent xmlns:mc="http://schemas.openxmlformats.org/markup-compatibility/2006">
          <mc:Choice Requires="x14">
            <control shapeId="44056" r:id="rId27" name="Check Box 24">
              <controlPr defaultSize="0" autoFill="0" autoLine="0" autoPict="0">
                <anchor moveWithCells="1">
                  <from>
                    <xdr:col>15</xdr:col>
                    <xdr:colOff>76200</xdr:colOff>
                    <xdr:row>25</xdr:row>
                    <xdr:rowOff>236220</xdr:rowOff>
                  </from>
                  <to>
                    <xdr:col>15</xdr:col>
                    <xdr:colOff>304800</xdr:colOff>
                    <xdr:row>26</xdr:row>
                    <xdr:rowOff>228600</xdr:rowOff>
                  </to>
                </anchor>
              </controlPr>
            </control>
          </mc:Choice>
        </mc:AlternateContent>
        <mc:AlternateContent xmlns:mc="http://schemas.openxmlformats.org/markup-compatibility/2006">
          <mc:Choice Requires="x14">
            <control shapeId="44057" r:id="rId28" name="Check Box 25">
              <controlPr defaultSize="0" autoFill="0" autoLine="0" autoPict="0">
                <anchor moveWithCells="1">
                  <from>
                    <xdr:col>11</xdr:col>
                    <xdr:colOff>76200</xdr:colOff>
                    <xdr:row>25</xdr:row>
                    <xdr:rowOff>236220</xdr:rowOff>
                  </from>
                  <to>
                    <xdr:col>11</xdr:col>
                    <xdr:colOff>304800</xdr:colOff>
                    <xdr:row>26</xdr:row>
                    <xdr:rowOff>228600</xdr:rowOff>
                  </to>
                </anchor>
              </controlPr>
            </control>
          </mc:Choice>
        </mc:AlternateContent>
        <mc:AlternateContent xmlns:mc="http://schemas.openxmlformats.org/markup-compatibility/2006">
          <mc:Choice Requires="x14">
            <control shapeId="44058" r:id="rId29" name="Check Box 26">
              <controlPr defaultSize="0" autoFill="0" autoLine="0" autoPict="0">
                <anchor moveWithCells="1">
                  <from>
                    <xdr:col>15</xdr:col>
                    <xdr:colOff>76200</xdr:colOff>
                    <xdr:row>25</xdr:row>
                    <xdr:rowOff>236220</xdr:rowOff>
                  </from>
                  <to>
                    <xdr:col>15</xdr:col>
                    <xdr:colOff>304800</xdr:colOff>
                    <xdr:row>26</xdr:row>
                    <xdr:rowOff>228600</xdr:rowOff>
                  </to>
                </anchor>
              </controlPr>
            </control>
          </mc:Choice>
        </mc:AlternateContent>
        <mc:AlternateContent xmlns:mc="http://schemas.openxmlformats.org/markup-compatibility/2006">
          <mc:Choice Requires="x14">
            <control shapeId="44059" r:id="rId30" name="Check Box 27">
              <controlPr defaultSize="0" autoFill="0" autoLine="0" autoPict="0">
                <anchor moveWithCells="1">
                  <from>
                    <xdr:col>8</xdr:col>
                    <xdr:colOff>99060</xdr:colOff>
                    <xdr:row>30</xdr:row>
                    <xdr:rowOff>114300</xdr:rowOff>
                  </from>
                  <to>
                    <xdr:col>9</xdr:col>
                    <xdr:colOff>0</xdr:colOff>
                    <xdr:row>31</xdr:row>
                    <xdr:rowOff>114300</xdr:rowOff>
                  </to>
                </anchor>
              </controlPr>
            </control>
          </mc:Choice>
        </mc:AlternateContent>
        <mc:AlternateContent xmlns:mc="http://schemas.openxmlformats.org/markup-compatibility/2006">
          <mc:Choice Requires="x14">
            <control shapeId="44060" r:id="rId31" name="Check Box 28">
              <controlPr defaultSize="0" autoFill="0" autoLine="0" autoPict="0">
                <anchor moveWithCells="1">
                  <from>
                    <xdr:col>5</xdr:col>
                    <xdr:colOff>99060</xdr:colOff>
                    <xdr:row>30</xdr:row>
                    <xdr:rowOff>114300</xdr:rowOff>
                  </from>
                  <to>
                    <xdr:col>6</xdr:col>
                    <xdr:colOff>0</xdr:colOff>
                    <xdr:row>31</xdr:row>
                    <xdr:rowOff>114300</xdr:rowOff>
                  </to>
                </anchor>
              </controlPr>
            </control>
          </mc:Choice>
        </mc:AlternateContent>
        <mc:AlternateContent xmlns:mc="http://schemas.openxmlformats.org/markup-compatibility/2006">
          <mc:Choice Requires="x14">
            <control shapeId="44061" r:id="rId32" name="Check Box 29">
              <controlPr defaultSize="0" autoFill="0" autoLine="0" autoPict="0">
                <anchor moveWithCells="1">
                  <from>
                    <xdr:col>8</xdr:col>
                    <xdr:colOff>99060</xdr:colOff>
                    <xdr:row>32</xdr:row>
                    <xdr:rowOff>114300</xdr:rowOff>
                  </from>
                  <to>
                    <xdr:col>9</xdr:col>
                    <xdr:colOff>0</xdr:colOff>
                    <xdr:row>33</xdr:row>
                    <xdr:rowOff>114300</xdr:rowOff>
                  </to>
                </anchor>
              </controlPr>
            </control>
          </mc:Choice>
        </mc:AlternateContent>
        <mc:AlternateContent xmlns:mc="http://schemas.openxmlformats.org/markup-compatibility/2006">
          <mc:Choice Requires="x14">
            <control shapeId="44062" r:id="rId33" name="Check Box 30">
              <controlPr defaultSize="0" autoFill="0" autoLine="0" autoPict="0">
                <anchor moveWithCells="1">
                  <from>
                    <xdr:col>5</xdr:col>
                    <xdr:colOff>99060</xdr:colOff>
                    <xdr:row>32</xdr:row>
                    <xdr:rowOff>114300</xdr:rowOff>
                  </from>
                  <to>
                    <xdr:col>6</xdr:col>
                    <xdr:colOff>0</xdr:colOff>
                    <xdr:row>33</xdr:row>
                    <xdr:rowOff>114300</xdr:rowOff>
                  </to>
                </anchor>
              </controlPr>
            </control>
          </mc:Choice>
        </mc:AlternateContent>
        <mc:AlternateContent xmlns:mc="http://schemas.openxmlformats.org/markup-compatibility/2006">
          <mc:Choice Requires="x14">
            <control shapeId="44063" r:id="rId34" name="Check Box 31">
              <controlPr defaultSize="0" autoFill="0" autoLine="0" autoPict="0">
                <anchor moveWithCells="1">
                  <from>
                    <xdr:col>31</xdr:col>
                    <xdr:colOff>99060</xdr:colOff>
                    <xdr:row>30</xdr:row>
                    <xdr:rowOff>114300</xdr:rowOff>
                  </from>
                  <to>
                    <xdr:col>32</xdr:col>
                    <xdr:colOff>0</xdr:colOff>
                    <xdr:row>31</xdr:row>
                    <xdr:rowOff>114300</xdr:rowOff>
                  </to>
                </anchor>
              </controlPr>
            </control>
          </mc:Choice>
        </mc:AlternateContent>
        <mc:AlternateContent xmlns:mc="http://schemas.openxmlformats.org/markup-compatibility/2006">
          <mc:Choice Requires="x14">
            <control shapeId="44064" r:id="rId35" name="Check Box 32">
              <controlPr defaultSize="0" autoFill="0" autoLine="0" autoPict="0">
                <anchor moveWithCells="1">
                  <from>
                    <xdr:col>28</xdr:col>
                    <xdr:colOff>99060</xdr:colOff>
                    <xdr:row>30</xdr:row>
                    <xdr:rowOff>114300</xdr:rowOff>
                  </from>
                  <to>
                    <xdr:col>29</xdr:col>
                    <xdr:colOff>0</xdr:colOff>
                    <xdr:row>31</xdr:row>
                    <xdr:rowOff>114300</xdr:rowOff>
                  </to>
                </anchor>
              </controlPr>
            </control>
          </mc:Choice>
        </mc:AlternateContent>
        <mc:AlternateContent xmlns:mc="http://schemas.openxmlformats.org/markup-compatibility/2006">
          <mc:Choice Requires="x14">
            <control shapeId="44065" r:id="rId36" name="Check Box 33">
              <controlPr defaultSize="0" autoFill="0" autoLine="0" autoPict="0">
                <anchor moveWithCells="1">
                  <from>
                    <xdr:col>31</xdr:col>
                    <xdr:colOff>99060</xdr:colOff>
                    <xdr:row>32</xdr:row>
                    <xdr:rowOff>114300</xdr:rowOff>
                  </from>
                  <to>
                    <xdr:col>32</xdr:col>
                    <xdr:colOff>0</xdr:colOff>
                    <xdr:row>33</xdr:row>
                    <xdr:rowOff>114300</xdr:rowOff>
                  </to>
                </anchor>
              </controlPr>
            </control>
          </mc:Choice>
        </mc:AlternateContent>
        <mc:AlternateContent xmlns:mc="http://schemas.openxmlformats.org/markup-compatibility/2006">
          <mc:Choice Requires="x14">
            <control shapeId="44066" r:id="rId37" name="Check Box 34">
              <controlPr defaultSize="0" autoFill="0" autoLine="0" autoPict="0">
                <anchor moveWithCells="1">
                  <from>
                    <xdr:col>28</xdr:col>
                    <xdr:colOff>99060</xdr:colOff>
                    <xdr:row>32</xdr:row>
                    <xdr:rowOff>114300</xdr:rowOff>
                  </from>
                  <to>
                    <xdr:col>29</xdr:col>
                    <xdr:colOff>0</xdr:colOff>
                    <xdr:row>33</xdr:row>
                    <xdr:rowOff>114300</xdr:rowOff>
                  </to>
                </anchor>
              </controlPr>
            </control>
          </mc:Choice>
        </mc:AlternateContent>
        <mc:AlternateContent xmlns:mc="http://schemas.openxmlformats.org/markup-compatibility/2006">
          <mc:Choice Requires="x14">
            <control shapeId="44067" r:id="rId38" name="Check Box 35">
              <controlPr defaultSize="0" autoFill="0" autoLine="0" autoPict="0">
                <anchor moveWithCells="1">
                  <from>
                    <xdr:col>38</xdr:col>
                    <xdr:colOff>99060</xdr:colOff>
                    <xdr:row>30</xdr:row>
                    <xdr:rowOff>114300</xdr:rowOff>
                  </from>
                  <to>
                    <xdr:col>39</xdr:col>
                    <xdr:colOff>0</xdr:colOff>
                    <xdr:row>31</xdr:row>
                    <xdr:rowOff>114300</xdr:rowOff>
                  </to>
                </anchor>
              </controlPr>
            </control>
          </mc:Choice>
        </mc:AlternateContent>
        <mc:AlternateContent xmlns:mc="http://schemas.openxmlformats.org/markup-compatibility/2006">
          <mc:Choice Requires="x14">
            <control shapeId="44068" r:id="rId39" name="Check Box 36">
              <controlPr defaultSize="0" autoFill="0" autoLine="0" autoPict="0">
                <anchor moveWithCells="1">
                  <from>
                    <xdr:col>35</xdr:col>
                    <xdr:colOff>99060</xdr:colOff>
                    <xdr:row>30</xdr:row>
                    <xdr:rowOff>114300</xdr:rowOff>
                  </from>
                  <to>
                    <xdr:col>36</xdr:col>
                    <xdr:colOff>0</xdr:colOff>
                    <xdr:row>31</xdr:row>
                    <xdr:rowOff>114300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B7AC6-BF4E-45A4-A980-06932B298F9E}">
  <sheetPr>
    <tabColor theme="7" tint="0.79998168889431442"/>
    <pageSetUpPr fitToPage="1"/>
  </sheetPr>
  <dimension ref="A1:BU218"/>
  <sheetViews>
    <sheetView view="pageBreakPreview" zoomScale="67" zoomScaleNormal="50" zoomScaleSheetLayoutView="67" workbookViewId="0">
      <selection activeCell="AH28" sqref="AH28"/>
    </sheetView>
  </sheetViews>
  <sheetFormatPr defaultRowHeight="16.8" x14ac:dyDescent="0.4"/>
  <cols>
    <col min="1" max="53" width="4.3984375" style="29" customWidth="1"/>
    <col min="54" max="60" width="9" style="29"/>
    <col min="61" max="73" width="9" style="321"/>
    <col min="74" max="256" width="9" style="4"/>
    <col min="257" max="309" width="4.3984375" style="4" customWidth="1"/>
    <col min="310" max="512" width="9" style="4"/>
    <col min="513" max="565" width="4.3984375" style="4" customWidth="1"/>
    <col min="566" max="768" width="9" style="4"/>
    <col min="769" max="821" width="4.3984375" style="4" customWidth="1"/>
    <col min="822" max="1024" width="9" style="4"/>
    <col min="1025" max="1077" width="4.3984375" style="4" customWidth="1"/>
    <col min="1078" max="1280" width="9" style="4"/>
    <col min="1281" max="1333" width="4.3984375" style="4" customWidth="1"/>
    <col min="1334" max="1536" width="9" style="4"/>
    <col min="1537" max="1589" width="4.3984375" style="4" customWidth="1"/>
    <col min="1590" max="1792" width="9" style="4"/>
    <col min="1793" max="1845" width="4.3984375" style="4" customWidth="1"/>
    <col min="1846" max="2048" width="9" style="4"/>
    <col min="2049" max="2101" width="4.3984375" style="4" customWidth="1"/>
    <col min="2102" max="2304" width="9" style="4"/>
    <col min="2305" max="2357" width="4.3984375" style="4" customWidth="1"/>
    <col min="2358" max="2560" width="9" style="4"/>
    <col min="2561" max="2613" width="4.3984375" style="4" customWidth="1"/>
    <col min="2614" max="2816" width="9" style="4"/>
    <col min="2817" max="2869" width="4.3984375" style="4" customWidth="1"/>
    <col min="2870" max="3072" width="9" style="4"/>
    <col min="3073" max="3125" width="4.3984375" style="4" customWidth="1"/>
    <col min="3126" max="3328" width="9" style="4"/>
    <col min="3329" max="3381" width="4.3984375" style="4" customWidth="1"/>
    <col min="3382" max="3584" width="9" style="4"/>
    <col min="3585" max="3637" width="4.3984375" style="4" customWidth="1"/>
    <col min="3638" max="3840" width="9" style="4"/>
    <col min="3841" max="3893" width="4.3984375" style="4" customWidth="1"/>
    <col min="3894" max="4096" width="9" style="4"/>
    <col min="4097" max="4149" width="4.3984375" style="4" customWidth="1"/>
    <col min="4150" max="4352" width="9" style="4"/>
    <col min="4353" max="4405" width="4.3984375" style="4" customWidth="1"/>
    <col min="4406" max="4608" width="9" style="4"/>
    <col min="4609" max="4661" width="4.3984375" style="4" customWidth="1"/>
    <col min="4662" max="4864" width="9" style="4"/>
    <col min="4865" max="4917" width="4.3984375" style="4" customWidth="1"/>
    <col min="4918" max="5120" width="9" style="4"/>
    <col min="5121" max="5173" width="4.3984375" style="4" customWidth="1"/>
    <col min="5174" max="5376" width="9" style="4"/>
    <col min="5377" max="5429" width="4.3984375" style="4" customWidth="1"/>
    <col min="5430" max="5632" width="9" style="4"/>
    <col min="5633" max="5685" width="4.3984375" style="4" customWidth="1"/>
    <col min="5686" max="5888" width="9" style="4"/>
    <col min="5889" max="5941" width="4.3984375" style="4" customWidth="1"/>
    <col min="5942" max="6144" width="9" style="4"/>
    <col min="6145" max="6197" width="4.3984375" style="4" customWidth="1"/>
    <col min="6198" max="6400" width="9" style="4"/>
    <col min="6401" max="6453" width="4.3984375" style="4" customWidth="1"/>
    <col min="6454" max="6656" width="9" style="4"/>
    <col min="6657" max="6709" width="4.3984375" style="4" customWidth="1"/>
    <col min="6710" max="6912" width="9" style="4"/>
    <col min="6913" max="6965" width="4.3984375" style="4" customWidth="1"/>
    <col min="6966" max="7168" width="9" style="4"/>
    <col min="7169" max="7221" width="4.3984375" style="4" customWidth="1"/>
    <col min="7222" max="7424" width="9" style="4"/>
    <col min="7425" max="7477" width="4.3984375" style="4" customWidth="1"/>
    <col min="7478" max="7680" width="9" style="4"/>
    <col min="7681" max="7733" width="4.3984375" style="4" customWidth="1"/>
    <col min="7734" max="7936" width="9" style="4"/>
    <col min="7937" max="7989" width="4.3984375" style="4" customWidth="1"/>
    <col min="7990" max="8192" width="9" style="4"/>
    <col min="8193" max="8245" width="4.3984375" style="4" customWidth="1"/>
    <col min="8246" max="8448" width="9" style="4"/>
    <col min="8449" max="8501" width="4.3984375" style="4" customWidth="1"/>
    <col min="8502" max="8704" width="9" style="4"/>
    <col min="8705" max="8757" width="4.3984375" style="4" customWidth="1"/>
    <col min="8758" max="8960" width="9" style="4"/>
    <col min="8961" max="9013" width="4.3984375" style="4" customWidth="1"/>
    <col min="9014" max="9216" width="9" style="4"/>
    <col min="9217" max="9269" width="4.3984375" style="4" customWidth="1"/>
    <col min="9270" max="9472" width="9" style="4"/>
    <col min="9473" max="9525" width="4.3984375" style="4" customWidth="1"/>
    <col min="9526" max="9728" width="9" style="4"/>
    <col min="9729" max="9781" width="4.3984375" style="4" customWidth="1"/>
    <col min="9782" max="9984" width="9" style="4"/>
    <col min="9985" max="10037" width="4.3984375" style="4" customWidth="1"/>
    <col min="10038" max="10240" width="9" style="4"/>
    <col min="10241" max="10293" width="4.3984375" style="4" customWidth="1"/>
    <col min="10294" max="10496" width="9" style="4"/>
    <col min="10497" max="10549" width="4.3984375" style="4" customWidth="1"/>
    <col min="10550" max="10752" width="9" style="4"/>
    <col min="10753" max="10805" width="4.3984375" style="4" customWidth="1"/>
    <col min="10806" max="11008" width="9" style="4"/>
    <col min="11009" max="11061" width="4.3984375" style="4" customWidth="1"/>
    <col min="11062" max="11264" width="9" style="4"/>
    <col min="11265" max="11317" width="4.3984375" style="4" customWidth="1"/>
    <col min="11318" max="11520" width="9" style="4"/>
    <col min="11521" max="11573" width="4.3984375" style="4" customWidth="1"/>
    <col min="11574" max="11776" width="9" style="4"/>
    <col min="11777" max="11829" width="4.3984375" style="4" customWidth="1"/>
    <col min="11830" max="12032" width="9" style="4"/>
    <col min="12033" max="12085" width="4.3984375" style="4" customWidth="1"/>
    <col min="12086" max="12288" width="9" style="4"/>
    <col min="12289" max="12341" width="4.3984375" style="4" customWidth="1"/>
    <col min="12342" max="12544" width="9" style="4"/>
    <col min="12545" max="12597" width="4.3984375" style="4" customWidth="1"/>
    <col min="12598" max="12800" width="9" style="4"/>
    <col min="12801" max="12853" width="4.3984375" style="4" customWidth="1"/>
    <col min="12854" max="13056" width="9" style="4"/>
    <col min="13057" max="13109" width="4.3984375" style="4" customWidth="1"/>
    <col min="13110" max="13312" width="9" style="4"/>
    <col min="13313" max="13365" width="4.3984375" style="4" customWidth="1"/>
    <col min="13366" max="13568" width="9" style="4"/>
    <col min="13569" max="13621" width="4.3984375" style="4" customWidth="1"/>
    <col min="13622" max="13824" width="9" style="4"/>
    <col min="13825" max="13877" width="4.3984375" style="4" customWidth="1"/>
    <col min="13878" max="14080" width="9" style="4"/>
    <col min="14081" max="14133" width="4.3984375" style="4" customWidth="1"/>
    <col min="14134" max="14336" width="9" style="4"/>
    <col min="14337" max="14389" width="4.3984375" style="4" customWidth="1"/>
    <col min="14390" max="14592" width="9" style="4"/>
    <col min="14593" max="14645" width="4.3984375" style="4" customWidth="1"/>
    <col min="14646" max="14848" width="9" style="4"/>
    <col min="14849" max="14901" width="4.3984375" style="4" customWidth="1"/>
    <col min="14902" max="15104" width="9" style="4"/>
    <col min="15105" max="15157" width="4.3984375" style="4" customWidth="1"/>
    <col min="15158" max="15360" width="9" style="4"/>
    <col min="15361" max="15413" width="4.3984375" style="4" customWidth="1"/>
    <col min="15414" max="15616" width="9" style="4"/>
    <col min="15617" max="15669" width="4.3984375" style="4" customWidth="1"/>
    <col min="15670" max="15872" width="9" style="4"/>
    <col min="15873" max="15925" width="4.3984375" style="4" customWidth="1"/>
    <col min="15926" max="16128" width="9" style="4"/>
    <col min="16129" max="16181" width="4.3984375" style="4" customWidth="1"/>
    <col min="16182" max="16384" width="9" style="4"/>
  </cols>
  <sheetData>
    <row r="1" spans="1:44" ht="26.25" customHeight="1" thickBot="1" x14ac:dyDescent="0.45">
      <c r="A1" s="95" t="s">
        <v>866</v>
      </c>
      <c r="B1" s="39"/>
      <c r="C1" s="16"/>
      <c r="D1" s="16"/>
      <c r="E1" s="439"/>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40" t="s">
        <v>69</v>
      </c>
      <c r="AH1" s="1045"/>
      <c r="AI1" s="1045"/>
      <c r="AJ1" s="1045"/>
      <c r="AK1" s="63" t="s">
        <v>49</v>
      </c>
      <c r="AL1" s="1045"/>
      <c r="AM1" s="1045"/>
      <c r="AN1" s="63" t="s">
        <v>48</v>
      </c>
      <c r="AO1" s="855"/>
      <c r="AP1" s="855"/>
      <c r="AQ1" s="853" t="s">
        <v>70</v>
      </c>
      <c r="AR1" s="853"/>
    </row>
    <row r="2" spans="1:44" ht="26.25" customHeight="1" x14ac:dyDescent="0.4">
      <c r="A2" s="757" t="s">
        <v>669</v>
      </c>
      <c r="B2" s="758"/>
      <c r="C2" s="758"/>
      <c r="D2" s="758"/>
      <c r="E2" s="758"/>
      <c r="F2" s="758"/>
      <c r="G2" s="758"/>
      <c r="H2" s="758"/>
      <c r="I2" s="758"/>
      <c r="J2" s="758"/>
      <c r="K2" s="758"/>
      <c r="L2" s="758"/>
      <c r="M2" s="758"/>
      <c r="N2" s="758"/>
      <c r="O2" s="758"/>
      <c r="P2" s="758"/>
      <c r="Q2" s="758"/>
      <c r="R2" s="758"/>
      <c r="S2" s="758"/>
      <c r="T2" s="758"/>
      <c r="U2" s="758"/>
      <c r="V2" s="810"/>
      <c r="W2" s="757" t="s">
        <v>670</v>
      </c>
      <c r="X2" s="758"/>
      <c r="Y2" s="758"/>
      <c r="Z2" s="758"/>
      <c r="AA2" s="758"/>
      <c r="AB2" s="758"/>
      <c r="AC2" s="758"/>
      <c r="AD2" s="758"/>
      <c r="AE2" s="758"/>
      <c r="AF2" s="758"/>
      <c r="AG2" s="758"/>
      <c r="AH2" s="758"/>
      <c r="AI2" s="758"/>
      <c r="AJ2" s="758"/>
      <c r="AK2" s="758"/>
      <c r="AL2" s="758"/>
      <c r="AM2" s="758"/>
      <c r="AN2" s="758"/>
      <c r="AO2" s="758"/>
      <c r="AP2" s="758"/>
      <c r="AQ2" s="758"/>
      <c r="AR2" s="1238"/>
    </row>
    <row r="3" spans="1:44" ht="26.25" customHeight="1" x14ac:dyDescent="0.4">
      <c r="A3" s="767"/>
      <c r="B3" s="768"/>
      <c r="C3" s="768"/>
      <c r="D3" s="768"/>
      <c r="E3" s="768"/>
      <c r="F3" s="768"/>
      <c r="G3" s="768"/>
      <c r="H3" s="768"/>
      <c r="I3" s="768"/>
      <c r="J3" s="768"/>
      <c r="K3" s="768"/>
      <c r="L3" s="768"/>
      <c r="M3" s="768"/>
      <c r="N3" s="768"/>
      <c r="O3" s="768"/>
      <c r="P3" s="768"/>
      <c r="Q3" s="768"/>
      <c r="R3" s="768"/>
      <c r="S3" s="768"/>
      <c r="T3" s="768"/>
      <c r="U3" s="768"/>
      <c r="V3" s="789"/>
      <c r="W3" s="767"/>
      <c r="X3" s="768"/>
      <c r="Y3" s="768"/>
      <c r="Z3" s="768"/>
      <c r="AA3" s="768"/>
      <c r="AB3" s="768"/>
      <c r="AC3" s="768"/>
      <c r="AD3" s="768"/>
      <c r="AE3" s="768"/>
      <c r="AF3" s="768"/>
      <c r="AG3" s="768"/>
      <c r="AH3" s="768"/>
      <c r="AI3" s="768"/>
      <c r="AJ3" s="768"/>
      <c r="AK3" s="768"/>
      <c r="AL3" s="768"/>
      <c r="AM3" s="768"/>
      <c r="AN3" s="768"/>
      <c r="AO3" s="768"/>
      <c r="AP3" s="768"/>
      <c r="AQ3" s="768"/>
      <c r="AR3" s="1239"/>
    </row>
    <row r="4" spans="1:44" ht="26.25" customHeight="1" x14ac:dyDescent="0.4">
      <c r="A4" s="2591" t="s">
        <v>671</v>
      </c>
      <c r="B4" s="2419"/>
      <c r="C4" s="2419"/>
      <c r="D4" s="2419"/>
      <c r="E4" s="2419"/>
      <c r="F4" s="2419"/>
      <c r="G4" s="2419"/>
      <c r="H4" s="2419"/>
      <c r="I4" s="2419"/>
      <c r="J4" s="2419"/>
      <c r="K4" s="2419"/>
      <c r="L4" s="2419"/>
      <c r="M4" s="2419"/>
      <c r="N4" s="2419"/>
      <c r="O4" s="2419"/>
      <c r="P4" s="120"/>
      <c r="Q4" s="1075" t="s">
        <v>672</v>
      </c>
      <c r="R4" s="1075"/>
      <c r="S4" s="1075"/>
      <c r="T4" s="1075"/>
      <c r="U4" s="1075"/>
      <c r="V4" s="111"/>
      <c r="W4" s="767" t="s">
        <v>671</v>
      </c>
      <c r="X4" s="768"/>
      <c r="Y4" s="768"/>
      <c r="Z4" s="768"/>
      <c r="AA4" s="768"/>
      <c r="AB4" s="768"/>
      <c r="AC4" s="768"/>
      <c r="AD4" s="768"/>
      <c r="AE4" s="768"/>
      <c r="AF4" s="768"/>
      <c r="AG4" s="768"/>
      <c r="AH4" s="768"/>
      <c r="AI4" s="768"/>
      <c r="AJ4" s="768"/>
      <c r="AK4" s="768"/>
      <c r="AL4" s="789" t="s">
        <v>672</v>
      </c>
      <c r="AM4" s="782"/>
      <c r="AN4" s="782"/>
      <c r="AO4" s="782"/>
      <c r="AP4" s="782"/>
      <c r="AQ4" s="782"/>
      <c r="AR4" s="2592"/>
    </row>
    <row r="5" spans="1:44" ht="26.25" customHeight="1" x14ac:dyDescent="0.4">
      <c r="A5" s="2259" t="s">
        <v>673</v>
      </c>
      <c r="B5" s="2260"/>
      <c r="C5" s="2260"/>
      <c r="D5" s="2260"/>
      <c r="E5" s="2260"/>
      <c r="F5" s="2260"/>
      <c r="G5" s="2260"/>
      <c r="H5" s="2260"/>
      <c r="I5" s="2260"/>
      <c r="J5" s="2260"/>
      <c r="K5" s="2260"/>
      <c r="L5" s="2260"/>
      <c r="M5" s="2260"/>
      <c r="N5" s="2260"/>
      <c r="O5" s="2260"/>
      <c r="P5" s="440"/>
      <c r="Q5" s="64"/>
      <c r="R5" s="65" t="s">
        <v>359</v>
      </c>
      <c r="S5" s="418"/>
      <c r="T5" s="64"/>
      <c r="U5" s="65" t="s">
        <v>16</v>
      </c>
      <c r="V5" s="66"/>
      <c r="W5" s="2575" t="s">
        <v>674</v>
      </c>
      <c r="X5" s="2576"/>
      <c r="Y5" s="2576"/>
      <c r="Z5" s="2576"/>
      <c r="AA5" s="2576"/>
      <c r="AB5" s="2576"/>
      <c r="AC5" s="2576"/>
      <c r="AD5" s="2576"/>
      <c r="AE5" s="2576"/>
      <c r="AF5" s="2576"/>
      <c r="AG5" s="2576"/>
      <c r="AH5" s="2576"/>
      <c r="AI5" s="2576"/>
      <c r="AJ5" s="2576"/>
      <c r="AK5" s="2570"/>
      <c r="AL5" s="440"/>
      <c r="AM5" s="64"/>
      <c r="AN5" s="65" t="s">
        <v>359</v>
      </c>
      <c r="AO5" s="418"/>
      <c r="AP5" s="64"/>
      <c r="AQ5" s="65" t="s">
        <v>16</v>
      </c>
      <c r="AR5" s="66"/>
    </row>
    <row r="6" spans="1:44" ht="26.25" customHeight="1" x14ac:dyDescent="0.4">
      <c r="A6" s="2259" t="s">
        <v>675</v>
      </c>
      <c r="B6" s="2260"/>
      <c r="C6" s="2260"/>
      <c r="D6" s="2260"/>
      <c r="E6" s="2260"/>
      <c r="F6" s="2260"/>
      <c r="G6" s="2260"/>
      <c r="H6" s="2260"/>
      <c r="I6" s="2260"/>
      <c r="J6" s="2260"/>
      <c r="K6" s="2260"/>
      <c r="L6" s="2260"/>
      <c r="M6" s="2260"/>
      <c r="N6" s="2260"/>
      <c r="O6" s="2260"/>
      <c r="P6" s="440"/>
      <c r="Q6" s="64"/>
      <c r="R6" s="65" t="s">
        <v>359</v>
      </c>
      <c r="S6" s="418"/>
      <c r="T6" s="64"/>
      <c r="U6" s="65" t="s">
        <v>16</v>
      </c>
      <c r="V6" s="66"/>
      <c r="W6" s="2575" t="s">
        <v>676</v>
      </c>
      <c r="X6" s="2576"/>
      <c r="Y6" s="2576"/>
      <c r="Z6" s="2576"/>
      <c r="AA6" s="2576"/>
      <c r="AB6" s="2576"/>
      <c r="AC6" s="2576"/>
      <c r="AD6" s="2576"/>
      <c r="AE6" s="2576"/>
      <c r="AF6" s="2576"/>
      <c r="AG6" s="2576"/>
      <c r="AH6" s="2576"/>
      <c r="AI6" s="2576"/>
      <c r="AJ6" s="2576"/>
      <c r="AK6" s="2570"/>
      <c r="AL6" s="440"/>
      <c r="AM6" s="64"/>
      <c r="AN6" s="65" t="s">
        <v>359</v>
      </c>
      <c r="AO6" s="418"/>
      <c r="AP6" s="64"/>
      <c r="AQ6" s="65" t="s">
        <v>16</v>
      </c>
      <c r="AR6" s="66"/>
    </row>
    <row r="7" spans="1:44" ht="26.25" customHeight="1" x14ac:dyDescent="0.4">
      <c r="A7" s="2259" t="s">
        <v>677</v>
      </c>
      <c r="B7" s="2260"/>
      <c r="C7" s="2260"/>
      <c r="D7" s="2260"/>
      <c r="E7" s="2260"/>
      <c r="F7" s="2260"/>
      <c r="G7" s="2260"/>
      <c r="H7" s="2260"/>
      <c r="I7" s="2260"/>
      <c r="J7" s="2260"/>
      <c r="K7" s="2260"/>
      <c r="L7" s="2260"/>
      <c r="M7" s="2260"/>
      <c r="N7" s="2260"/>
      <c r="O7" s="2260"/>
      <c r="P7" s="440"/>
      <c r="Q7" s="64"/>
      <c r="R7" s="65" t="s">
        <v>359</v>
      </c>
      <c r="S7" s="418"/>
      <c r="T7" s="64"/>
      <c r="U7" s="65" t="s">
        <v>16</v>
      </c>
      <c r="V7" s="66"/>
      <c r="W7" s="2575" t="s">
        <v>678</v>
      </c>
      <c r="X7" s="2576"/>
      <c r="Y7" s="2576"/>
      <c r="Z7" s="2576"/>
      <c r="AA7" s="2576"/>
      <c r="AB7" s="2576"/>
      <c r="AC7" s="2576"/>
      <c r="AD7" s="2576"/>
      <c r="AE7" s="2576"/>
      <c r="AF7" s="2576"/>
      <c r="AG7" s="2576"/>
      <c r="AH7" s="2576"/>
      <c r="AI7" s="2576"/>
      <c r="AJ7" s="2576"/>
      <c r="AK7" s="2570"/>
      <c r="AL7" s="440"/>
      <c r="AM7" s="64"/>
      <c r="AN7" s="65" t="s">
        <v>359</v>
      </c>
      <c r="AO7" s="418"/>
      <c r="AP7" s="64"/>
      <c r="AQ7" s="65" t="s">
        <v>16</v>
      </c>
      <c r="AR7" s="66"/>
    </row>
    <row r="8" spans="1:44" ht="26.25" customHeight="1" x14ac:dyDescent="0.4">
      <c r="A8" s="2589" t="s">
        <v>679</v>
      </c>
      <c r="B8" s="2590"/>
      <c r="C8" s="2590"/>
      <c r="D8" s="2590"/>
      <c r="E8" s="2590"/>
      <c r="F8" s="2590"/>
      <c r="G8" s="2590"/>
      <c r="H8" s="2590"/>
      <c r="I8" s="2590"/>
      <c r="J8" s="2590"/>
      <c r="K8" s="2590"/>
      <c r="L8" s="2590"/>
      <c r="M8" s="2590"/>
      <c r="N8" s="2590"/>
      <c r="O8" s="2590"/>
      <c r="P8" s="441"/>
      <c r="Q8" s="50"/>
      <c r="R8" s="51" t="s">
        <v>359</v>
      </c>
      <c r="S8" s="406"/>
      <c r="T8" s="50"/>
      <c r="U8" s="51" t="s">
        <v>16</v>
      </c>
      <c r="V8" s="112"/>
      <c r="W8" s="2575" t="s">
        <v>680</v>
      </c>
      <c r="X8" s="2576"/>
      <c r="Y8" s="2576"/>
      <c r="Z8" s="2576"/>
      <c r="AA8" s="2576"/>
      <c r="AB8" s="2576"/>
      <c r="AC8" s="2576"/>
      <c r="AD8" s="2576"/>
      <c r="AE8" s="2576"/>
      <c r="AF8" s="2576"/>
      <c r="AG8" s="2576"/>
      <c r="AH8" s="2576"/>
      <c r="AI8" s="2576"/>
      <c r="AJ8" s="2576"/>
      <c r="AK8" s="2570"/>
      <c r="AL8" s="440"/>
      <c r="AM8" s="64"/>
      <c r="AN8" s="65" t="s">
        <v>359</v>
      </c>
      <c r="AO8" s="418"/>
      <c r="AP8" s="64"/>
      <c r="AQ8" s="65" t="s">
        <v>16</v>
      </c>
      <c r="AR8" s="66"/>
    </row>
    <row r="9" spans="1:44" ht="26.25" customHeight="1" x14ac:dyDescent="0.4">
      <c r="A9" s="442"/>
      <c r="B9" s="2584" t="s">
        <v>681</v>
      </c>
      <c r="C9" s="2585"/>
      <c r="D9" s="2585"/>
      <c r="E9" s="2585"/>
      <c r="F9" s="2585"/>
      <c r="G9" s="2585"/>
      <c r="H9" s="2585"/>
      <c r="I9" s="2585"/>
      <c r="J9" s="2585"/>
      <c r="K9" s="2585"/>
      <c r="L9" s="2585"/>
      <c r="M9" s="2585"/>
      <c r="N9" s="2585"/>
      <c r="O9" s="2585"/>
      <c r="P9" s="443"/>
      <c r="Q9" s="444"/>
      <c r="R9" s="445" t="s">
        <v>359</v>
      </c>
      <c r="S9" s="446"/>
      <c r="T9" s="444"/>
      <c r="U9" s="445" t="s">
        <v>16</v>
      </c>
      <c r="V9" s="447"/>
      <c r="W9" s="2575" t="s">
        <v>682</v>
      </c>
      <c r="X9" s="2576"/>
      <c r="Y9" s="2576"/>
      <c r="Z9" s="2576"/>
      <c r="AA9" s="2576"/>
      <c r="AB9" s="2576"/>
      <c r="AC9" s="2576"/>
      <c r="AD9" s="2576"/>
      <c r="AE9" s="2576"/>
      <c r="AF9" s="2576"/>
      <c r="AG9" s="2576"/>
      <c r="AH9" s="2576"/>
      <c r="AI9" s="2576"/>
      <c r="AJ9" s="2576"/>
      <c r="AK9" s="2570"/>
      <c r="AL9" s="440"/>
      <c r="AM9" s="64"/>
      <c r="AN9" s="65" t="s">
        <v>359</v>
      </c>
      <c r="AO9" s="418"/>
      <c r="AP9" s="64"/>
      <c r="AQ9" s="65" t="s">
        <v>16</v>
      </c>
      <c r="AR9" s="66"/>
    </row>
    <row r="10" spans="1:44" ht="26.25" customHeight="1" x14ac:dyDescent="0.4">
      <c r="A10" s="448"/>
      <c r="B10" s="2586" t="s">
        <v>683</v>
      </c>
      <c r="C10" s="2586"/>
      <c r="D10" s="2586"/>
      <c r="E10" s="2586"/>
      <c r="F10" s="2586"/>
      <c r="G10" s="2586"/>
      <c r="H10" s="2586"/>
      <c r="I10" s="2586"/>
      <c r="J10" s="2586"/>
      <c r="K10" s="2586"/>
      <c r="L10" s="2586"/>
      <c r="M10" s="2586"/>
      <c r="N10" s="2586"/>
      <c r="O10" s="2587"/>
      <c r="P10" s="443"/>
      <c r="Q10" s="444"/>
      <c r="R10" s="445" t="s">
        <v>359</v>
      </c>
      <c r="S10" s="446"/>
      <c r="T10" s="444"/>
      <c r="U10" s="445" t="s">
        <v>16</v>
      </c>
      <c r="V10" s="447"/>
      <c r="W10" s="2575" t="s">
        <v>684</v>
      </c>
      <c r="X10" s="2576"/>
      <c r="Y10" s="2576"/>
      <c r="Z10" s="2576"/>
      <c r="AA10" s="2576"/>
      <c r="AB10" s="2576"/>
      <c r="AC10" s="2576"/>
      <c r="AD10" s="2576"/>
      <c r="AE10" s="2576"/>
      <c r="AF10" s="2576"/>
      <c r="AG10" s="2576"/>
      <c r="AH10" s="2576"/>
      <c r="AI10" s="2576"/>
      <c r="AJ10" s="2576"/>
      <c r="AK10" s="2570"/>
      <c r="AL10" s="440"/>
      <c r="AM10" s="64"/>
      <c r="AN10" s="65" t="s">
        <v>359</v>
      </c>
      <c r="AO10" s="418"/>
      <c r="AP10" s="64"/>
      <c r="AQ10" s="65" t="s">
        <v>16</v>
      </c>
      <c r="AR10" s="66"/>
    </row>
    <row r="11" spans="1:44" ht="26.25" customHeight="1" x14ac:dyDescent="0.4">
      <c r="A11" s="324"/>
      <c r="B11" s="2301" t="s">
        <v>685</v>
      </c>
      <c r="C11" s="2588"/>
      <c r="D11" s="2588"/>
      <c r="E11" s="2588"/>
      <c r="F11" s="2588"/>
      <c r="G11" s="2588"/>
      <c r="H11" s="2588"/>
      <c r="I11" s="2588"/>
      <c r="J11" s="2588"/>
      <c r="K11" s="2588"/>
      <c r="L11" s="2588"/>
      <c r="M11" s="2588"/>
      <c r="N11" s="2588"/>
      <c r="O11" s="2588"/>
      <c r="P11" s="449"/>
      <c r="Q11" s="53"/>
      <c r="R11" s="33" t="s">
        <v>359</v>
      </c>
      <c r="S11" s="409"/>
      <c r="T11" s="53"/>
      <c r="U11" s="33" t="s">
        <v>16</v>
      </c>
      <c r="V11" s="113"/>
      <c r="W11" s="2575" t="s">
        <v>686</v>
      </c>
      <c r="X11" s="2576"/>
      <c r="Y11" s="2576"/>
      <c r="Z11" s="2576"/>
      <c r="AA11" s="2576"/>
      <c r="AB11" s="2576"/>
      <c r="AC11" s="2576"/>
      <c r="AD11" s="2576"/>
      <c r="AE11" s="2576"/>
      <c r="AF11" s="2576"/>
      <c r="AG11" s="2576"/>
      <c r="AH11" s="2576"/>
      <c r="AI11" s="2576"/>
      <c r="AJ11" s="2576"/>
      <c r="AK11" s="2570"/>
      <c r="AL11" s="440"/>
      <c r="AM11" s="64"/>
      <c r="AN11" s="65" t="s">
        <v>359</v>
      </c>
      <c r="AO11" s="418"/>
      <c r="AP11" s="64"/>
      <c r="AQ11" s="65" t="s">
        <v>16</v>
      </c>
      <c r="AR11" s="66"/>
    </row>
    <row r="12" spans="1:44" ht="26.25" customHeight="1" x14ac:dyDescent="0.4">
      <c r="A12" s="2573" t="s">
        <v>687</v>
      </c>
      <c r="B12" s="2574"/>
      <c r="C12" s="2574"/>
      <c r="D12" s="2574"/>
      <c r="E12" s="2574"/>
      <c r="F12" s="2574"/>
      <c r="G12" s="2574"/>
      <c r="H12" s="2574"/>
      <c r="I12" s="2574"/>
      <c r="J12" s="2574"/>
      <c r="K12" s="2574"/>
      <c r="L12" s="2574"/>
      <c r="M12" s="2574"/>
      <c r="N12" s="2574"/>
      <c r="O12" s="2574"/>
      <c r="P12" s="450"/>
      <c r="Q12" s="451"/>
      <c r="R12" s="452" t="s">
        <v>359</v>
      </c>
      <c r="S12" s="453"/>
      <c r="T12" s="451"/>
      <c r="U12" s="452" t="s">
        <v>16</v>
      </c>
      <c r="V12" s="454"/>
      <c r="W12" s="2575" t="s">
        <v>688</v>
      </c>
      <c r="X12" s="2576"/>
      <c r="Y12" s="2576"/>
      <c r="Z12" s="2576"/>
      <c r="AA12" s="2576"/>
      <c r="AB12" s="2576"/>
      <c r="AC12" s="2576"/>
      <c r="AD12" s="2576"/>
      <c r="AE12" s="2576"/>
      <c r="AF12" s="2576"/>
      <c r="AG12" s="2576"/>
      <c r="AH12" s="2576"/>
      <c r="AI12" s="2576"/>
      <c r="AJ12" s="2576"/>
      <c r="AK12" s="2570"/>
      <c r="AL12" s="440"/>
      <c r="AM12" s="64"/>
      <c r="AN12" s="65" t="s">
        <v>359</v>
      </c>
      <c r="AO12" s="418"/>
      <c r="AP12" s="64"/>
      <c r="AQ12" s="65" t="s">
        <v>16</v>
      </c>
      <c r="AR12" s="66"/>
    </row>
    <row r="13" spans="1:44" ht="26.25" customHeight="1" x14ac:dyDescent="0.4">
      <c r="A13" s="2577" t="s">
        <v>689</v>
      </c>
      <c r="B13" s="2578"/>
      <c r="C13" s="2578"/>
      <c r="D13" s="2578"/>
      <c r="E13" s="2578"/>
      <c r="F13" s="2578"/>
      <c r="G13" s="2578"/>
      <c r="H13" s="2578"/>
      <c r="I13" s="2578"/>
      <c r="J13" s="2578"/>
      <c r="K13" s="2578"/>
      <c r="L13" s="2578"/>
      <c r="M13" s="2578"/>
      <c r="N13" s="2578"/>
      <c r="O13" s="2578"/>
      <c r="P13" s="449"/>
      <c r="Q13" s="53"/>
      <c r="R13" s="33" t="s">
        <v>359</v>
      </c>
      <c r="S13" s="409"/>
      <c r="T13" s="53"/>
      <c r="U13" s="33" t="s">
        <v>16</v>
      </c>
      <c r="V13" s="113"/>
      <c r="W13" s="2575" t="s">
        <v>690</v>
      </c>
      <c r="X13" s="2576"/>
      <c r="Y13" s="2576"/>
      <c r="Z13" s="2576"/>
      <c r="AA13" s="2576"/>
      <c r="AB13" s="2576"/>
      <c r="AC13" s="2576"/>
      <c r="AD13" s="2576"/>
      <c r="AE13" s="2576"/>
      <c r="AF13" s="2576"/>
      <c r="AG13" s="2576"/>
      <c r="AH13" s="2576"/>
      <c r="AI13" s="2576"/>
      <c r="AJ13" s="2576"/>
      <c r="AK13" s="2570"/>
      <c r="AL13" s="440"/>
      <c r="AM13" s="64"/>
      <c r="AN13" s="65" t="s">
        <v>359</v>
      </c>
      <c r="AO13" s="418"/>
      <c r="AP13" s="64"/>
      <c r="AQ13" s="65" t="s">
        <v>16</v>
      </c>
      <c r="AR13" s="66"/>
    </row>
    <row r="14" spans="1:44" ht="26.25" customHeight="1" thickBot="1" x14ac:dyDescent="0.45">
      <c r="A14" s="2579" t="s">
        <v>691</v>
      </c>
      <c r="B14" s="2580"/>
      <c r="C14" s="2580"/>
      <c r="D14" s="2580"/>
      <c r="E14" s="2580"/>
      <c r="F14" s="2580"/>
      <c r="G14" s="2580"/>
      <c r="H14" s="2580"/>
      <c r="I14" s="2580"/>
      <c r="J14" s="2580"/>
      <c r="K14" s="2580"/>
      <c r="L14" s="2580"/>
      <c r="M14" s="2580"/>
      <c r="N14" s="2580"/>
      <c r="O14" s="2580"/>
      <c r="P14" s="441"/>
      <c r="Q14" s="50"/>
      <c r="R14" s="51"/>
      <c r="S14" s="406"/>
      <c r="T14" s="50"/>
      <c r="U14" s="51"/>
      <c r="V14" s="112"/>
      <c r="W14" s="2581" t="s">
        <v>692</v>
      </c>
      <c r="X14" s="2582"/>
      <c r="Y14" s="2582"/>
      <c r="Z14" s="2582"/>
      <c r="AA14" s="2582"/>
      <c r="AB14" s="2582"/>
      <c r="AC14" s="2582"/>
      <c r="AD14" s="2582"/>
      <c r="AE14" s="2582"/>
      <c r="AF14" s="2582"/>
      <c r="AG14" s="2582"/>
      <c r="AH14" s="2582"/>
      <c r="AI14" s="2582"/>
      <c r="AJ14" s="2582"/>
      <c r="AK14" s="2583"/>
      <c r="AL14" s="441"/>
      <c r="AM14" s="360"/>
      <c r="AN14" s="67" t="s">
        <v>359</v>
      </c>
      <c r="AO14" s="427"/>
      <c r="AP14" s="360"/>
      <c r="AQ14" s="67" t="s">
        <v>16</v>
      </c>
      <c r="AR14" s="455"/>
    </row>
    <row r="15" spans="1:44" ht="26.25" customHeight="1" x14ac:dyDescent="0.4">
      <c r="A15" s="456"/>
      <c r="B15" s="2568" t="s">
        <v>693</v>
      </c>
      <c r="C15" s="2569"/>
      <c r="D15" s="2569"/>
      <c r="E15" s="2569"/>
      <c r="F15" s="2569"/>
      <c r="G15" s="2569"/>
      <c r="H15" s="2569"/>
      <c r="I15" s="2569"/>
      <c r="J15" s="2569"/>
      <c r="K15" s="2569"/>
      <c r="L15" s="2569"/>
      <c r="M15" s="2569"/>
      <c r="N15" s="2569"/>
      <c r="O15" s="2569"/>
      <c r="P15" s="457"/>
      <c r="Q15" s="56"/>
      <c r="R15" s="855" t="s">
        <v>359</v>
      </c>
      <c r="S15" s="421"/>
      <c r="T15" s="56"/>
      <c r="U15" s="855" t="s">
        <v>16</v>
      </c>
      <c r="V15" s="395"/>
      <c r="W15" s="16"/>
      <c r="X15" s="16"/>
      <c r="Y15" s="16"/>
      <c r="Z15" s="16"/>
      <c r="AA15" s="16"/>
      <c r="AB15" s="16"/>
      <c r="AC15" s="16"/>
      <c r="AD15" s="16"/>
      <c r="AE15" s="16"/>
      <c r="AF15" s="16"/>
      <c r="AG15" s="16"/>
      <c r="AH15" s="16"/>
      <c r="AI15" s="16"/>
      <c r="AJ15" s="16"/>
      <c r="AK15" s="16"/>
      <c r="AL15" s="458"/>
      <c r="AM15" s="16"/>
      <c r="AN15" s="16"/>
      <c r="AO15" s="16"/>
      <c r="AP15" s="16"/>
      <c r="AQ15" s="16"/>
      <c r="AR15" s="16"/>
    </row>
    <row r="16" spans="1:44" ht="26.25" customHeight="1" x14ac:dyDescent="0.4">
      <c r="A16" s="456"/>
      <c r="B16" s="2568" t="s">
        <v>694</v>
      </c>
      <c r="C16" s="2569"/>
      <c r="D16" s="2569"/>
      <c r="E16" s="2569"/>
      <c r="F16" s="2569"/>
      <c r="G16" s="2569"/>
      <c r="H16" s="2569"/>
      <c r="I16" s="2569"/>
      <c r="J16" s="2569"/>
      <c r="K16" s="2569"/>
      <c r="L16" s="2569"/>
      <c r="M16" s="2569"/>
      <c r="N16" s="2569"/>
      <c r="O16" s="2569"/>
      <c r="P16" s="457"/>
      <c r="Q16" s="56"/>
      <c r="R16" s="855"/>
      <c r="S16" s="421"/>
      <c r="T16" s="56"/>
      <c r="U16" s="855"/>
      <c r="V16" s="395"/>
      <c r="W16" s="16"/>
      <c r="X16" s="16"/>
      <c r="Y16" s="16"/>
      <c r="Z16" s="16"/>
      <c r="AA16" s="16"/>
      <c r="AB16" s="16"/>
      <c r="AC16" s="16"/>
      <c r="AD16" s="16"/>
      <c r="AE16" s="16"/>
      <c r="AF16" s="16"/>
      <c r="AG16" s="16"/>
      <c r="AH16" s="16"/>
      <c r="AI16" s="16"/>
      <c r="AJ16" s="16"/>
      <c r="AK16" s="16"/>
      <c r="AL16" s="16"/>
      <c r="AM16" s="16"/>
      <c r="AN16" s="16"/>
      <c r="AO16" s="16"/>
      <c r="AP16" s="16"/>
      <c r="AQ16" s="16"/>
      <c r="AR16" s="16"/>
    </row>
    <row r="17" spans="1:44" ht="26.25" customHeight="1" x14ac:dyDescent="0.4">
      <c r="A17" s="456"/>
      <c r="B17" s="2570" t="s">
        <v>695</v>
      </c>
      <c r="C17" s="2571"/>
      <c r="D17" s="2571"/>
      <c r="E17" s="2571"/>
      <c r="F17" s="2571"/>
      <c r="G17" s="2571"/>
      <c r="H17" s="2571"/>
      <c r="I17" s="2571"/>
      <c r="J17" s="2571"/>
      <c r="K17" s="2571"/>
      <c r="L17" s="2571"/>
      <c r="M17" s="2571"/>
      <c r="N17" s="2571"/>
      <c r="O17" s="2571"/>
      <c r="P17" s="449"/>
      <c r="Q17" s="53"/>
      <c r="R17" s="33"/>
      <c r="S17" s="409"/>
      <c r="T17" s="53"/>
      <c r="U17" s="33"/>
      <c r="V17" s="113"/>
      <c r="W17" s="16"/>
      <c r="X17" s="16"/>
      <c r="Y17" s="16"/>
      <c r="Z17" s="16"/>
      <c r="AA17" s="16"/>
      <c r="AB17" s="16"/>
      <c r="AC17" s="16"/>
      <c r="AD17" s="16"/>
      <c r="AE17" s="16"/>
      <c r="AF17" s="16"/>
      <c r="AG17" s="16"/>
      <c r="AH17" s="16"/>
      <c r="AI17" s="16"/>
      <c r="AJ17" s="16"/>
      <c r="AK17" s="16"/>
      <c r="AL17" s="16"/>
      <c r="AM17" s="16"/>
      <c r="AN17" s="16"/>
      <c r="AO17" s="16"/>
      <c r="AP17" s="16"/>
      <c r="AQ17" s="16"/>
      <c r="AR17" s="16"/>
    </row>
    <row r="18" spans="1:44" ht="26.25" customHeight="1" x14ac:dyDescent="0.4">
      <c r="A18" s="2259" t="s">
        <v>696</v>
      </c>
      <c r="B18" s="2260"/>
      <c r="C18" s="2260"/>
      <c r="D18" s="2260"/>
      <c r="E18" s="2260"/>
      <c r="F18" s="2260"/>
      <c r="G18" s="2260"/>
      <c r="H18" s="2260"/>
      <c r="I18" s="2260"/>
      <c r="J18" s="2260"/>
      <c r="K18" s="2260"/>
      <c r="L18" s="2260"/>
      <c r="M18" s="2260"/>
      <c r="N18" s="2260"/>
      <c r="O18" s="2260"/>
      <c r="P18" s="440"/>
      <c r="Q18" s="64"/>
      <c r="R18" s="65" t="s">
        <v>359</v>
      </c>
      <c r="S18" s="418"/>
      <c r="T18" s="64"/>
      <c r="U18" s="65" t="s">
        <v>16</v>
      </c>
      <c r="V18" s="66"/>
      <c r="W18" s="16"/>
      <c r="X18" s="16"/>
      <c r="Y18" s="16"/>
      <c r="Z18" s="16"/>
      <c r="AA18" s="16"/>
      <c r="AB18" s="16"/>
      <c r="AC18" s="16"/>
      <c r="AD18" s="16"/>
      <c r="AE18" s="16"/>
      <c r="AF18" s="16"/>
      <c r="AG18" s="16"/>
      <c r="AH18" s="16"/>
      <c r="AI18" s="16"/>
      <c r="AJ18" s="16"/>
      <c r="AK18" s="16"/>
      <c r="AL18" s="16"/>
      <c r="AM18" s="16"/>
      <c r="AN18" s="16"/>
      <c r="AO18" s="16"/>
      <c r="AP18" s="16"/>
      <c r="AQ18" s="16"/>
      <c r="AR18" s="16"/>
    </row>
    <row r="19" spans="1:44" ht="26.25" customHeight="1" x14ac:dyDescent="0.4">
      <c r="A19" s="2259" t="s">
        <v>697</v>
      </c>
      <c r="B19" s="2260"/>
      <c r="C19" s="2260"/>
      <c r="D19" s="2260"/>
      <c r="E19" s="2260"/>
      <c r="F19" s="2260"/>
      <c r="G19" s="2260"/>
      <c r="H19" s="2260"/>
      <c r="I19" s="2260"/>
      <c r="J19" s="2260"/>
      <c r="K19" s="2260"/>
      <c r="L19" s="2260"/>
      <c r="M19" s="2260"/>
      <c r="N19" s="2260"/>
      <c r="O19" s="2260"/>
      <c r="P19" s="440"/>
      <c r="Q19" s="64"/>
      <c r="R19" s="65" t="s">
        <v>359</v>
      </c>
      <c r="S19" s="418"/>
      <c r="T19" s="64"/>
      <c r="U19" s="65" t="s">
        <v>16</v>
      </c>
      <c r="V19" s="66"/>
      <c r="W19" s="16"/>
      <c r="X19" s="16"/>
      <c r="Y19" s="16"/>
      <c r="Z19" s="16"/>
      <c r="AA19" s="16"/>
      <c r="AB19" s="16"/>
      <c r="AC19" s="16"/>
      <c r="AD19" s="16"/>
      <c r="AE19" s="16"/>
      <c r="AF19" s="16"/>
      <c r="AG19" s="16"/>
      <c r="AH19" s="16"/>
      <c r="AI19" s="16"/>
      <c r="AJ19" s="16"/>
      <c r="AK19" s="16"/>
      <c r="AL19" s="16"/>
      <c r="AM19" s="16"/>
      <c r="AN19" s="16"/>
      <c r="AO19" s="16"/>
      <c r="AP19" s="16"/>
      <c r="AQ19" s="16"/>
      <c r="AR19" s="16"/>
    </row>
    <row r="20" spans="1:44" ht="26.25" customHeight="1" x14ac:dyDescent="0.4">
      <c r="A20" s="2259" t="s">
        <v>698</v>
      </c>
      <c r="B20" s="2260"/>
      <c r="C20" s="2260"/>
      <c r="D20" s="2260"/>
      <c r="E20" s="2260"/>
      <c r="F20" s="2260"/>
      <c r="G20" s="2260"/>
      <c r="H20" s="2260"/>
      <c r="I20" s="2260"/>
      <c r="J20" s="2260"/>
      <c r="K20" s="2260"/>
      <c r="L20" s="2260"/>
      <c r="M20" s="2260"/>
      <c r="N20" s="2260"/>
      <c r="O20" s="2260"/>
      <c r="P20" s="440"/>
      <c r="Q20" s="64"/>
      <c r="R20" s="65" t="s">
        <v>359</v>
      </c>
      <c r="S20" s="418"/>
      <c r="T20" s="64"/>
      <c r="U20" s="65" t="s">
        <v>16</v>
      </c>
      <c r="V20" s="66"/>
      <c r="W20" s="16"/>
      <c r="X20" s="16"/>
      <c r="Y20" s="16"/>
      <c r="Z20" s="16"/>
      <c r="AA20" s="16"/>
      <c r="AB20" s="16"/>
      <c r="AC20" s="16"/>
      <c r="AD20" s="16"/>
      <c r="AE20" s="16"/>
      <c r="AF20" s="16"/>
      <c r="AG20" s="16"/>
      <c r="AH20" s="16"/>
      <c r="AI20" s="16"/>
      <c r="AJ20" s="16"/>
      <c r="AK20" s="16"/>
      <c r="AL20" s="16"/>
      <c r="AM20" s="16"/>
      <c r="AN20" s="16"/>
      <c r="AO20" s="16"/>
      <c r="AP20" s="16"/>
      <c r="AQ20" s="16"/>
      <c r="AR20" s="16"/>
    </row>
    <row r="21" spans="1:44" ht="26.25" customHeight="1" x14ac:dyDescent="0.4">
      <c r="A21" s="2259" t="s">
        <v>699</v>
      </c>
      <c r="B21" s="2260"/>
      <c r="C21" s="2260"/>
      <c r="D21" s="2260"/>
      <c r="E21" s="2260"/>
      <c r="F21" s="2260"/>
      <c r="G21" s="2260"/>
      <c r="H21" s="2260"/>
      <c r="I21" s="2260"/>
      <c r="J21" s="2260"/>
      <c r="K21" s="2260"/>
      <c r="L21" s="2260"/>
      <c r="M21" s="2260"/>
      <c r="N21" s="2260"/>
      <c r="O21" s="2260"/>
      <c r="P21" s="440"/>
      <c r="Q21" s="64"/>
      <c r="R21" s="65" t="s">
        <v>359</v>
      </c>
      <c r="S21" s="418"/>
      <c r="T21" s="64"/>
      <c r="U21" s="65" t="s">
        <v>16</v>
      </c>
      <c r="V21" s="66"/>
      <c r="W21" s="16"/>
      <c r="X21" s="16"/>
      <c r="Y21" s="16"/>
      <c r="Z21" s="16"/>
      <c r="AA21" s="16"/>
      <c r="AB21" s="16"/>
      <c r="AC21" s="16"/>
      <c r="AD21" s="16"/>
      <c r="AE21" s="16"/>
      <c r="AF21" s="16"/>
      <c r="AG21" s="16"/>
      <c r="AH21" s="16"/>
      <c r="AI21" s="16"/>
      <c r="AJ21" s="16"/>
      <c r="AK21" s="16"/>
      <c r="AL21" s="16"/>
      <c r="AM21" s="16"/>
      <c r="AN21" s="16"/>
      <c r="AO21" s="16"/>
      <c r="AP21" s="16"/>
      <c r="AQ21" s="16"/>
      <c r="AR21" s="16"/>
    </row>
    <row r="22" spans="1:44" ht="26.25" customHeight="1" x14ac:dyDescent="0.4">
      <c r="A22" s="2259" t="s">
        <v>700</v>
      </c>
      <c r="B22" s="2260"/>
      <c r="C22" s="2260"/>
      <c r="D22" s="2260"/>
      <c r="E22" s="2260"/>
      <c r="F22" s="2260"/>
      <c r="G22" s="2260"/>
      <c r="H22" s="2260"/>
      <c r="I22" s="2260"/>
      <c r="J22" s="2260"/>
      <c r="K22" s="2260"/>
      <c r="L22" s="2260"/>
      <c r="M22" s="2260"/>
      <c r="N22" s="2260"/>
      <c r="O22" s="2260"/>
      <c r="P22" s="440"/>
      <c r="Q22" s="64"/>
      <c r="R22" s="65" t="s">
        <v>359</v>
      </c>
      <c r="S22" s="418"/>
      <c r="T22" s="64"/>
      <c r="U22" s="65" t="s">
        <v>16</v>
      </c>
      <c r="V22" s="66"/>
      <c r="W22" s="16"/>
      <c r="X22" s="16"/>
      <c r="Y22" s="16"/>
      <c r="Z22" s="16"/>
      <c r="AA22" s="16"/>
      <c r="AB22" s="16"/>
      <c r="AC22" s="16"/>
      <c r="AD22" s="16"/>
      <c r="AE22" s="16"/>
      <c r="AF22" s="16"/>
      <c r="AG22" s="16"/>
      <c r="AH22" s="16"/>
      <c r="AI22" s="16"/>
      <c r="AJ22" s="16"/>
      <c r="AK22" s="16"/>
      <c r="AL22" s="16"/>
      <c r="AM22" s="16"/>
      <c r="AN22" s="16"/>
      <c r="AO22" s="16"/>
      <c r="AP22" s="16"/>
      <c r="AQ22" s="16"/>
      <c r="AR22" s="16"/>
    </row>
    <row r="23" spans="1:44" ht="26.25" customHeight="1" x14ac:dyDescent="0.4">
      <c r="A23" s="2572" t="s">
        <v>701</v>
      </c>
      <c r="B23" s="2571"/>
      <c r="C23" s="2571"/>
      <c r="D23" s="2571"/>
      <c r="E23" s="2571"/>
      <c r="F23" s="2571"/>
      <c r="G23" s="2571"/>
      <c r="H23" s="2571"/>
      <c r="I23" s="2571"/>
      <c r="J23" s="2571"/>
      <c r="K23" s="2571"/>
      <c r="L23" s="2571"/>
      <c r="M23" s="2571"/>
      <c r="N23" s="2571"/>
      <c r="O23" s="2571"/>
      <c r="P23" s="440"/>
      <c r="Q23" s="64"/>
      <c r="R23" s="65" t="s">
        <v>359</v>
      </c>
      <c r="S23" s="418"/>
      <c r="T23" s="64"/>
      <c r="U23" s="65" t="s">
        <v>16</v>
      </c>
      <c r="V23" s="66"/>
      <c r="W23" s="16"/>
      <c r="X23" s="16"/>
      <c r="Y23" s="16"/>
      <c r="Z23" s="16"/>
      <c r="AA23" s="16"/>
      <c r="AB23" s="16"/>
      <c r="AC23" s="16"/>
      <c r="AD23" s="16"/>
      <c r="AE23" s="16"/>
      <c r="AF23" s="16"/>
      <c r="AG23" s="16"/>
      <c r="AH23" s="16"/>
      <c r="AI23" s="16"/>
      <c r="AJ23" s="16"/>
      <c r="AK23" s="16"/>
      <c r="AL23" s="16"/>
      <c r="AM23" s="16"/>
      <c r="AN23" s="16"/>
      <c r="AO23" s="16"/>
      <c r="AP23" s="16"/>
      <c r="AQ23" s="16"/>
      <c r="AR23" s="16"/>
    </row>
    <row r="24" spans="1:44" ht="26.25" customHeight="1" x14ac:dyDescent="0.4">
      <c r="A24" s="2259" t="s">
        <v>702</v>
      </c>
      <c r="B24" s="2260"/>
      <c r="C24" s="2260"/>
      <c r="D24" s="2260"/>
      <c r="E24" s="2260"/>
      <c r="F24" s="2260"/>
      <c r="G24" s="2260"/>
      <c r="H24" s="2260"/>
      <c r="I24" s="2260"/>
      <c r="J24" s="2260"/>
      <c r="K24" s="2260"/>
      <c r="L24" s="2260"/>
      <c r="M24" s="2260"/>
      <c r="N24" s="2260"/>
      <c r="O24" s="2260"/>
      <c r="P24" s="440"/>
      <c r="Q24" s="64"/>
      <c r="R24" s="65" t="s">
        <v>359</v>
      </c>
      <c r="S24" s="418"/>
      <c r="T24" s="64"/>
      <c r="U24" s="65" t="s">
        <v>16</v>
      </c>
      <c r="V24" s="66"/>
      <c r="W24" s="456"/>
      <c r="X24" s="16"/>
      <c r="Y24" s="16"/>
      <c r="Z24" s="16"/>
      <c r="AA24" s="16"/>
      <c r="AB24" s="16"/>
      <c r="AC24" s="16"/>
      <c r="AD24" s="16"/>
      <c r="AE24" s="16"/>
      <c r="AF24" s="16"/>
      <c r="AG24" s="16"/>
      <c r="AH24" s="16"/>
      <c r="AI24" s="16"/>
      <c r="AJ24" s="16"/>
      <c r="AK24" s="16"/>
      <c r="AL24" s="16"/>
      <c r="AM24" s="16"/>
      <c r="AN24" s="16"/>
      <c r="AO24" s="16"/>
      <c r="AP24" s="16"/>
      <c r="AQ24" s="16"/>
      <c r="AR24" s="16"/>
    </row>
    <row r="25" spans="1:44" ht="26.25" customHeight="1" x14ac:dyDescent="0.4">
      <c r="A25" s="2259" t="s">
        <v>703</v>
      </c>
      <c r="B25" s="2260"/>
      <c r="C25" s="2260"/>
      <c r="D25" s="2260"/>
      <c r="E25" s="2260"/>
      <c r="F25" s="2260"/>
      <c r="G25" s="2260"/>
      <c r="H25" s="2260"/>
      <c r="I25" s="2260"/>
      <c r="J25" s="2260"/>
      <c r="K25" s="2260"/>
      <c r="L25" s="2260"/>
      <c r="M25" s="2260"/>
      <c r="N25" s="2260"/>
      <c r="O25" s="2260"/>
      <c r="P25" s="440"/>
      <c r="Q25" s="64"/>
      <c r="R25" s="65" t="s">
        <v>359</v>
      </c>
      <c r="S25" s="418"/>
      <c r="T25" s="64"/>
      <c r="U25" s="65" t="s">
        <v>16</v>
      </c>
      <c r="V25" s="6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44" ht="26.25" customHeight="1" x14ac:dyDescent="0.4">
      <c r="A26" s="2259" t="s">
        <v>704</v>
      </c>
      <c r="B26" s="2260"/>
      <c r="C26" s="2260"/>
      <c r="D26" s="2260"/>
      <c r="E26" s="2260"/>
      <c r="F26" s="2260"/>
      <c r="G26" s="2260"/>
      <c r="H26" s="2260"/>
      <c r="I26" s="2260"/>
      <c r="J26" s="2260"/>
      <c r="K26" s="2260"/>
      <c r="L26" s="2260"/>
      <c r="M26" s="2260"/>
      <c r="N26" s="2260"/>
      <c r="O26" s="2260"/>
      <c r="P26" s="440"/>
      <c r="Q26" s="64"/>
      <c r="R26" s="65" t="s">
        <v>359</v>
      </c>
      <c r="S26" s="418"/>
      <c r="T26" s="64"/>
      <c r="U26" s="65" t="s">
        <v>16</v>
      </c>
      <c r="V26" s="66"/>
      <c r="W26" s="16"/>
      <c r="X26" s="16"/>
      <c r="Y26" s="16"/>
      <c r="Z26" s="16"/>
      <c r="AA26" s="16"/>
      <c r="AB26" s="16"/>
      <c r="AC26" s="16"/>
      <c r="AD26" s="16"/>
      <c r="AE26" s="16"/>
      <c r="AF26" s="16"/>
      <c r="AG26" s="16"/>
      <c r="AH26" s="16"/>
      <c r="AI26" s="16"/>
      <c r="AJ26" s="16"/>
      <c r="AK26" s="16"/>
      <c r="AL26" s="16"/>
      <c r="AM26" s="16"/>
      <c r="AN26" s="16"/>
      <c r="AO26" s="16"/>
      <c r="AP26" s="16"/>
      <c r="AQ26" s="16"/>
      <c r="AR26" s="16"/>
    </row>
    <row r="27" spans="1:44" ht="26.25" customHeight="1" x14ac:dyDescent="0.4">
      <c r="A27" s="2259" t="s">
        <v>705</v>
      </c>
      <c r="B27" s="2260"/>
      <c r="C27" s="2260"/>
      <c r="D27" s="2260"/>
      <c r="E27" s="2260"/>
      <c r="F27" s="2260"/>
      <c r="G27" s="2260"/>
      <c r="H27" s="2260"/>
      <c r="I27" s="2260"/>
      <c r="J27" s="2260"/>
      <c r="K27" s="2260"/>
      <c r="L27" s="2260"/>
      <c r="M27" s="2260"/>
      <c r="N27" s="2260"/>
      <c r="O27" s="2260"/>
      <c r="P27" s="440"/>
      <c r="Q27" s="64"/>
      <c r="R27" s="65" t="s">
        <v>359</v>
      </c>
      <c r="S27" s="418"/>
      <c r="T27" s="64"/>
      <c r="U27" s="65" t="s">
        <v>16</v>
      </c>
      <c r="V27" s="66"/>
      <c r="W27" s="16"/>
      <c r="X27" s="16"/>
      <c r="Y27" s="16"/>
      <c r="Z27" s="16"/>
      <c r="AA27" s="16"/>
      <c r="AB27" s="16"/>
      <c r="AC27" s="16"/>
      <c r="AD27" s="16"/>
      <c r="AE27" s="16"/>
      <c r="AF27" s="16"/>
      <c r="AG27" s="16"/>
      <c r="AH27" s="16"/>
      <c r="AI27" s="16"/>
      <c r="AJ27" s="16"/>
      <c r="AK27" s="16"/>
      <c r="AL27" s="16"/>
      <c r="AM27" s="16"/>
      <c r="AN27" s="16"/>
      <c r="AO27" s="16"/>
      <c r="AP27" s="16"/>
      <c r="AQ27" s="16"/>
      <c r="AR27" s="16"/>
    </row>
    <row r="28" spans="1:44" ht="26.25" customHeight="1" x14ac:dyDescent="0.4">
      <c r="A28" s="2259" t="s">
        <v>706</v>
      </c>
      <c r="B28" s="2260"/>
      <c r="C28" s="2260"/>
      <c r="D28" s="2260"/>
      <c r="E28" s="2260"/>
      <c r="F28" s="2260"/>
      <c r="G28" s="2260"/>
      <c r="H28" s="2260"/>
      <c r="I28" s="2260"/>
      <c r="J28" s="2260"/>
      <c r="K28" s="2260"/>
      <c r="L28" s="2260"/>
      <c r="M28" s="2260"/>
      <c r="N28" s="2260"/>
      <c r="O28" s="2260"/>
      <c r="P28" s="440"/>
      <c r="Q28" s="64"/>
      <c r="R28" s="65" t="s">
        <v>359</v>
      </c>
      <c r="S28" s="418"/>
      <c r="T28" s="64"/>
      <c r="U28" s="65" t="s">
        <v>16</v>
      </c>
      <c r="V28" s="66"/>
    </row>
    <row r="29" spans="1:44" ht="26.25" customHeight="1" x14ac:dyDescent="0.4">
      <c r="A29" s="2259" t="s">
        <v>707</v>
      </c>
      <c r="B29" s="2260"/>
      <c r="C29" s="2260"/>
      <c r="D29" s="2260"/>
      <c r="E29" s="2260"/>
      <c r="F29" s="2260"/>
      <c r="G29" s="2260"/>
      <c r="H29" s="2260"/>
      <c r="I29" s="2260"/>
      <c r="J29" s="2260"/>
      <c r="K29" s="2260"/>
      <c r="L29" s="2260"/>
      <c r="M29" s="2260"/>
      <c r="N29" s="2260"/>
      <c r="O29" s="2260"/>
      <c r="P29" s="440"/>
      <c r="Q29" s="64"/>
      <c r="R29" s="65" t="s">
        <v>359</v>
      </c>
      <c r="S29" s="418"/>
      <c r="T29" s="64"/>
      <c r="U29" s="65" t="s">
        <v>16</v>
      </c>
      <c r="V29" s="66"/>
    </row>
    <row r="30" spans="1:44" ht="26.25" customHeight="1" x14ac:dyDescent="0.4">
      <c r="A30" s="2259" t="s">
        <v>708</v>
      </c>
      <c r="B30" s="2260"/>
      <c r="C30" s="2260"/>
      <c r="D30" s="2260"/>
      <c r="E30" s="2260"/>
      <c r="F30" s="2260"/>
      <c r="G30" s="2260"/>
      <c r="H30" s="2260"/>
      <c r="I30" s="2260"/>
      <c r="J30" s="2260"/>
      <c r="K30" s="2260"/>
      <c r="L30" s="2260"/>
      <c r="M30" s="2260"/>
      <c r="N30" s="2260"/>
      <c r="O30" s="2260"/>
      <c r="P30" s="440"/>
      <c r="Q30" s="64"/>
      <c r="R30" s="65" t="s">
        <v>359</v>
      </c>
      <c r="S30" s="418"/>
      <c r="T30" s="64"/>
      <c r="U30" s="65" t="s">
        <v>16</v>
      </c>
      <c r="V30" s="66"/>
    </row>
    <row r="31" spans="1:44" ht="26.25" customHeight="1" x14ac:dyDescent="0.4">
      <c r="A31" s="2259" t="s">
        <v>709</v>
      </c>
      <c r="B31" s="2260"/>
      <c r="C31" s="2260"/>
      <c r="D31" s="2260"/>
      <c r="E31" s="2260"/>
      <c r="F31" s="2260"/>
      <c r="G31" s="2260"/>
      <c r="H31" s="2260"/>
      <c r="I31" s="2260"/>
      <c r="J31" s="2260"/>
      <c r="K31" s="2260"/>
      <c r="L31" s="2260"/>
      <c r="M31" s="2260"/>
      <c r="N31" s="2260"/>
      <c r="O31" s="2260"/>
      <c r="P31" s="440"/>
      <c r="Q31" s="64"/>
      <c r="R31" s="65" t="s">
        <v>359</v>
      </c>
      <c r="S31" s="418"/>
      <c r="T31" s="64"/>
      <c r="U31" s="65" t="s">
        <v>16</v>
      </c>
      <c r="V31" s="66"/>
    </row>
    <row r="32" spans="1:44" ht="26.25" customHeight="1" thickBot="1" x14ac:dyDescent="0.45">
      <c r="A32" s="2566" t="s">
        <v>710</v>
      </c>
      <c r="B32" s="2567"/>
      <c r="C32" s="2567"/>
      <c r="D32" s="2567"/>
      <c r="E32" s="2567"/>
      <c r="F32" s="2567"/>
      <c r="G32" s="2567"/>
      <c r="H32" s="2567"/>
      <c r="I32" s="2567"/>
      <c r="J32" s="2567"/>
      <c r="K32" s="2567"/>
      <c r="L32" s="2567"/>
      <c r="M32" s="2567"/>
      <c r="N32" s="2567"/>
      <c r="O32" s="2567"/>
      <c r="P32" s="459"/>
      <c r="Q32" s="360"/>
      <c r="R32" s="67" t="s">
        <v>359</v>
      </c>
      <c r="S32" s="427"/>
      <c r="T32" s="360"/>
      <c r="U32" s="67" t="s">
        <v>16</v>
      </c>
      <c r="V32" s="455"/>
    </row>
    <row r="33" spans="1:22" ht="26.25" customHeight="1" x14ac:dyDescent="0.4">
      <c r="A33" s="460"/>
      <c r="B33" s="16"/>
      <c r="C33" s="16"/>
      <c r="D33" s="16"/>
      <c r="E33" s="16"/>
      <c r="F33" s="16"/>
      <c r="G33" s="16"/>
      <c r="H33" s="16"/>
      <c r="I33" s="16"/>
      <c r="J33" s="16"/>
      <c r="K33" s="16"/>
      <c r="L33" s="16"/>
      <c r="M33" s="16"/>
      <c r="N33" s="16"/>
      <c r="O33" s="16"/>
      <c r="P33" s="16"/>
      <c r="Q33" s="16"/>
      <c r="R33" s="16"/>
      <c r="S33" s="16"/>
      <c r="T33" s="16"/>
      <c r="U33" s="16"/>
      <c r="V33" s="16"/>
    </row>
    <row r="34" spans="1:22" ht="26.25" customHeight="1" x14ac:dyDescent="0.4"/>
    <row r="35" spans="1:22" ht="26.25" customHeight="1" x14ac:dyDescent="0.4"/>
    <row r="36" spans="1:22" ht="26.25" customHeight="1" x14ac:dyDescent="0.4"/>
    <row r="37" spans="1:22" ht="26.25" customHeight="1" x14ac:dyDescent="0.4"/>
    <row r="38" spans="1:22" ht="26.25" customHeight="1" x14ac:dyDescent="0.4"/>
    <row r="39" spans="1:22" ht="26.25" customHeight="1" x14ac:dyDescent="0.4"/>
    <row r="40" spans="1:22" ht="26.25" customHeight="1" x14ac:dyDescent="0.4"/>
    <row r="41" spans="1:22" ht="26.25" customHeight="1" x14ac:dyDescent="0.4"/>
    <row r="42" spans="1:22" ht="26.25" customHeight="1" x14ac:dyDescent="0.4"/>
    <row r="43" spans="1:22" ht="26.25" customHeight="1" x14ac:dyDescent="0.4"/>
    <row r="44" spans="1:22" ht="26.25" customHeight="1" x14ac:dyDescent="0.4"/>
    <row r="45" spans="1:22" ht="18.75" customHeight="1" x14ac:dyDescent="0.4"/>
    <row r="46" spans="1:22" ht="18.75" customHeight="1" x14ac:dyDescent="0.4"/>
    <row r="47" spans="1:22" ht="18.75" customHeight="1" x14ac:dyDescent="0.4"/>
    <row r="48" spans="1:22"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row r="135" ht="18.75" customHeight="1" x14ac:dyDescent="0.4"/>
    <row r="136" ht="18.75" customHeight="1" x14ac:dyDescent="0.4"/>
    <row r="137" ht="18.75" customHeight="1" x14ac:dyDescent="0.4"/>
    <row r="138" ht="18.75" customHeight="1" x14ac:dyDescent="0.4"/>
    <row r="139" ht="18.75" customHeight="1" x14ac:dyDescent="0.4"/>
    <row r="140" ht="18.75" customHeight="1" x14ac:dyDescent="0.4"/>
    <row r="141" ht="18.75" customHeight="1" x14ac:dyDescent="0.4"/>
    <row r="142" ht="18.75" customHeight="1" x14ac:dyDescent="0.4"/>
    <row r="143" ht="18.75" customHeight="1" x14ac:dyDescent="0.4"/>
    <row r="144" ht="18.75" customHeight="1" x14ac:dyDescent="0.4"/>
    <row r="145" ht="18.75" customHeight="1" x14ac:dyDescent="0.4"/>
    <row r="146" ht="18.75" customHeight="1" x14ac:dyDescent="0.4"/>
    <row r="147" ht="18.75" customHeight="1" x14ac:dyDescent="0.4"/>
    <row r="148" ht="18.75" customHeight="1" x14ac:dyDescent="0.4"/>
    <row r="149" ht="18.75" customHeight="1" x14ac:dyDescent="0.4"/>
    <row r="150" ht="18.75" customHeight="1" x14ac:dyDescent="0.4"/>
    <row r="151" ht="18.75" customHeight="1" x14ac:dyDescent="0.4"/>
    <row r="152" ht="18.75" customHeight="1" x14ac:dyDescent="0.4"/>
    <row r="153" ht="18.75" customHeight="1" x14ac:dyDescent="0.4"/>
    <row r="154" ht="18.75" customHeight="1" x14ac:dyDescent="0.4"/>
    <row r="155" ht="18.75" customHeight="1" x14ac:dyDescent="0.4"/>
    <row r="156" ht="18.75" customHeight="1" x14ac:dyDescent="0.4"/>
    <row r="157" ht="18.75" customHeight="1" x14ac:dyDescent="0.4"/>
    <row r="158" ht="18.75" customHeight="1" x14ac:dyDescent="0.4"/>
    <row r="159" ht="18.75" customHeight="1" x14ac:dyDescent="0.4"/>
    <row r="160" ht="18.75" customHeight="1" x14ac:dyDescent="0.4"/>
    <row r="161" ht="18.75" customHeight="1" x14ac:dyDescent="0.4"/>
    <row r="162" ht="18.75" customHeight="1" x14ac:dyDescent="0.4"/>
    <row r="163" ht="18.75" customHeight="1" x14ac:dyDescent="0.4"/>
    <row r="164" ht="18.75" customHeight="1" x14ac:dyDescent="0.4"/>
    <row r="165" ht="18.75" customHeight="1" x14ac:dyDescent="0.4"/>
    <row r="166" ht="18.75" customHeight="1" x14ac:dyDescent="0.4"/>
    <row r="167" ht="18.75" customHeight="1" x14ac:dyDescent="0.4"/>
    <row r="168" ht="18.75" customHeight="1" x14ac:dyDescent="0.4"/>
    <row r="169" ht="18.75" customHeight="1" x14ac:dyDescent="0.4"/>
    <row r="170" ht="18.75" customHeight="1" x14ac:dyDescent="0.4"/>
    <row r="171" ht="18.75" customHeight="1" x14ac:dyDescent="0.4"/>
    <row r="172" ht="18.75" customHeight="1" x14ac:dyDescent="0.4"/>
    <row r="173" ht="18.75" customHeight="1" x14ac:dyDescent="0.4"/>
    <row r="174" ht="18.75" customHeight="1" x14ac:dyDescent="0.4"/>
    <row r="175" ht="18.75" customHeight="1" x14ac:dyDescent="0.4"/>
    <row r="176" ht="18.75" customHeight="1" x14ac:dyDescent="0.4"/>
    <row r="177" ht="18.75" customHeight="1" x14ac:dyDescent="0.4"/>
    <row r="178" ht="18.75" customHeight="1" x14ac:dyDescent="0.4"/>
    <row r="179" ht="18.75" customHeight="1" x14ac:dyDescent="0.4"/>
    <row r="180" ht="18.75" customHeight="1" x14ac:dyDescent="0.4"/>
    <row r="181" ht="18.75" customHeight="1" x14ac:dyDescent="0.4"/>
    <row r="182" ht="18.75" customHeight="1" x14ac:dyDescent="0.4"/>
    <row r="183" ht="18.75" customHeight="1" x14ac:dyDescent="0.4"/>
    <row r="184" ht="18.75" customHeight="1" x14ac:dyDescent="0.4"/>
    <row r="185" ht="18.75" customHeight="1" x14ac:dyDescent="0.4"/>
    <row r="186" ht="18.75" customHeight="1" x14ac:dyDescent="0.4"/>
    <row r="187" ht="18.75" customHeight="1" x14ac:dyDescent="0.4"/>
    <row r="188" ht="18.75" customHeight="1" x14ac:dyDescent="0.4"/>
    <row r="189" ht="18.75" customHeight="1" x14ac:dyDescent="0.4"/>
    <row r="190" ht="18.75" customHeight="1" x14ac:dyDescent="0.4"/>
    <row r="191" ht="18.75" customHeight="1" x14ac:dyDescent="0.4"/>
    <row r="192" ht="18.75" customHeight="1" x14ac:dyDescent="0.4"/>
    <row r="193" ht="18.75" customHeight="1" x14ac:dyDescent="0.4"/>
    <row r="194" ht="18.75" customHeight="1" x14ac:dyDescent="0.4"/>
    <row r="195" ht="18.75" customHeight="1" x14ac:dyDescent="0.4"/>
    <row r="196" ht="18.75" customHeight="1" x14ac:dyDescent="0.4"/>
    <row r="197" ht="18.75" customHeight="1" x14ac:dyDescent="0.4"/>
    <row r="198" ht="18.75" customHeight="1" x14ac:dyDescent="0.4"/>
    <row r="199" ht="18.75" customHeight="1" x14ac:dyDescent="0.4"/>
    <row r="200" ht="18.75" customHeight="1" x14ac:dyDescent="0.4"/>
    <row r="201" ht="18.75" customHeight="1" x14ac:dyDescent="0.4"/>
    <row r="202" ht="18.75" customHeight="1" x14ac:dyDescent="0.4"/>
    <row r="203" ht="18.75" customHeight="1" x14ac:dyDescent="0.4"/>
    <row r="204" ht="18.75" customHeight="1" x14ac:dyDescent="0.4"/>
    <row r="205" ht="18.75" customHeight="1" x14ac:dyDescent="0.4"/>
    <row r="206" ht="18.75" customHeight="1" x14ac:dyDescent="0.4"/>
    <row r="207" ht="18.75" customHeight="1" x14ac:dyDescent="0.4"/>
    <row r="208" ht="18.75" customHeight="1" x14ac:dyDescent="0.4"/>
    <row r="209" ht="18.75" customHeight="1" x14ac:dyDescent="0.4"/>
    <row r="210" ht="18.75" customHeight="1" x14ac:dyDescent="0.4"/>
    <row r="211" ht="18.75" customHeight="1" x14ac:dyDescent="0.4"/>
    <row r="212" ht="18.75" customHeight="1" x14ac:dyDescent="0.4"/>
    <row r="213" ht="18.75" customHeight="1" x14ac:dyDescent="0.4"/>
    <row r="214" ht="18.75" customHeight="1" x14ac:dyDescent="0.4"/>
    <row r="215" ht="18.75" customHeight="1" x14ac:dyDescent="0.4"/>
    <row r="216" ht="18.75" customHeight="1" x14ac:dyDescent="0.4"/>
    <row r="217" ht="18.75" customHeight="1" x14ac:dyDescent="0.4"/>
    <row r="218" ht="18.75" customHeight="1" x14ac:dyDescent="0.4"/>
  </sheetData>
  <mergeCells count="50">
    <mergeCell ref="AH1:AJ1"/>
    <mergeCell ref="AL1:AM1"/>
    <mergeCell ref="AO1:AP1"/>
    <mergeCell ref="AQ1:AR1"/>
    <mergeCell ref="A2:V3"/>
    <mergeCell ref="W2:AR3"/>
    <mergeCell ref="A4:O4"/>
    <mergeCell ref="Q4:U4"/>
    <mergeCell ref="W4:AK4"/>
    <mergeCell ref="AL4:AR4"/>
    <mergeCell ref="A5:O5"/>
    <mergeCell ref="W5:AK5"/>
    <mergeCell ref="A6:O6"/>
    <mergeCell ref="W6:AK6"/>
    <mergeCell ref="A7:O7"/>
    <mergeCell ref="W7:AK7"/>
    <mergeCell ref="A8:O8"/>
    <mergeCell ref="W8:AK8"/>
    <mergeCell ref="B9:O9"/>
    <mergeCell ref="W9:AK9"/>
    <mergeCell ref="B10:O10"/>
    <mergeCell ref="W10:AK10"/>
    <mergeCell ref="B11:O11"/>
    <mergeCell ref="W11:AK11"/>
    <mergeCell ref="A12:O12"/>
    <mergeCell ref="W12:AK12"/>
    <mergeCell ref="A13:O13"/>
    <mergeCell ref="W13:AK13"/>
    <mergeCell ref="A14:O14"/>
    <mergeCell ref="W14:AK14"/>
    <mergeCell ref="A24:O24"/>
    <mergeCell ref="B15:O15"/>
    <mergeCell ref="R15:R16"/>
    <mergeCell ref="U15:U16"/>
    <mergeCell ref="B16:O16"/>
    <mergeCell ref="B17:O17"/>
    <mergeCell ref="A18:O18"/>
    <mergeCell ref="A19:O19"/>
    <mergeCell ref="A20:O20"/>
    <mergeCell ref="A21:O21"/>
    <mergeCell ref="A22:O22"/>
    <mergeCell ref="A23:O23"/>
    <mergeCell ref="A31:O31"/>
    <mergeCell ref="A32:O32"/>
    <mergeCell ref="A25:O25"/>
    <mergeCell ref="A26:O26"/>
    <mergeCell ref="A27:O27"/>
    <mergeCell ref="A28:O28"/>
    <mergeCell ref="A29:O29"/>
    <mergeCell ref="A30:O30"/>
  </mergeCells>
  <phoneticPr fontId="4"/>
  <printOptions horizontalCentered="1" verticalCentered="1"/>
  <pageMargins left="0.70866141732283472" right="0.19685039370078741" top="0.39370078740157483" bottom="0.39370078740157483" header="0.39370078740157483" footer="0"/>
  <pageSetup paperSize="9" scale="62" orientation="landscape" blackAndWhite="1" r:id="rId1"/>
  <headerFooter scaleWithDoc="0">
    <oddFooter>&amp;C24/24&amp;R&amp;F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057" r:id="rId4" name="Check Box 1">
              <controlPr defaultSize="0" autoFill="0" autoLine="0" autoPict="0">
                <anchor moveWithCells="1">
                  <from>
                    <xdr:col>0</xdr:col>
                    <xdr:colOff>0</xdr:colOff>
                    <xdr:row>2</xdr:row>
                    <xdr:rowOff>0</xdr:rowOff>
                  </from>
                  <to>
                    <xdr:col>0</xdr:col>
                    <xdr:colOff>38100</xdr:colOff>
                    <xdr:row>2</xdr:row>
                    <xdr:rowOff>38100</xdr:rowOff>
                  </to>
                </anchor>
              </controlPr>
            </control>
          </mc:Choice>
        </mc:AlternateContent>
        <mc:AlternateContent xmlns:mc="http://schemas.openxmlformats.org/markup-compatibility/2006">
          <mc:Choice Requires="x14">
            <control shapeId="45058" r:id="rId5" name="Check Box 2">
              <controlPr defaultSize="0" autoFill="0" autoLine="0" autoPict="0">
                <anchor moveWithCells="1">
                  <from>
                    <xdr:col>22</xdr:col>
                    <xdr:colOff>0</xdr:colOff>
                    <xdr:row>2</xdr:row>
                    <xdr:rowOff>0</xdr:rowOff>
                  </from>
                  <to>
                    <xdr:col>22</xdr:col>
                    <xdr:colOff>30480</xdr:colOff>
                    <xdr:row>2</xdr:row>
                    <xdr:rowOff>38100</xdr:rowOff>
                  </to>
                </anchor>
              </controlPr>
            </control>
          </mc:Choice>
        </mc:AlternateContent>
        <mc:AlternateContent xmlns:mc="http://schemas.openxmlformats.org/markup-compatibility/2006">
          <mc:Choice Requires="x14">
            <control shapeId="45059" r:id="rId6" name="Check Box 3">
              <controlPr defaultSize="0" autoFill="0" autoLine="0" autoPict="0">
                <anchor moveWithCells="1">
                  <from>
                    <xdr:col>16</xdr:col>
                    <xdr:colOff>106680</xdr:colOff>
                    <xdr:row>4</xdr:row>
                    <xdr:rowOff>60960</xdr:rowOff>
                  </from>
                  <to>
                    <xdr:col>17</xdr:col>
                    <xdr:colOff>7620</xdr:colOff>
                    <xdr:row>4</xdr:row>
                    <xdr:rowOff>274320</xdr:rowOff>
                  </to>
                </anchor>
              </controlPr>
            </control>
          </mc:Choice>
        </mc:AlternateContent>
        <mc:AlternateContent xmlns:mc="http://schemas.openxmlformats.org/markup-compatibility/2006">
          <mc:Choice Requires="x14">
            <control shapeId="45060" r:id="rId7" name="Check Box 4">
              <controlPr defaultSize="0" autoFill="0" autoLine="0" autoPict="0">
                <anchor moveWithCells="1">
                  <from>
                    <xdr:col>19</xdr:col>
                    <xdr:colOff>99060</xdr:colOff>
                    <xdr:row>4</xdr:row>
                    <xdr:rowOff>60960</xdr:rowOff>
                  </from>
                  <to>
                    <xdr:col>20</xdr:col>
                    <xdr:colOff>0</xdr:colOff>
                    <xdr:row>4</xdr:row>
                    <xdr:rowOff>274320</xdr:rowOff>
                  </to>
                </anchor>
              </controlPr>
            </control>
          </mc:Choice>
        </mc:AlternateContent>
        <mc:AlternateContent xmlns:mc="http://schemas.openxmlformats.org/markup-compatibility/2006">
          <mc:Choice Requires="x14">
            <control shapeId="45061" r:id="rId8" name="Check Box 5">
              <controlPr defaultSize="0" autoFill="0" autoLine="0" autoPict="0">
                <anchor moveWithCells="1">
                  <from>
                    <xdr:col>16</xdr:col>
                    <xdr:colOff>106680</xdr:colOff>
                    <xdr:row>5</xdr:row>
                    <xdr:rowOff>60960</xdr:rowOff>
                  </from>
                  <to>
                    <xdr:col>17</xdr:col>
                    <xdr:colOff>7620</xdr:colOff>
                    <xdr:row>5</xdr:row>
                    <xdr:rowOff>274320</xdr:rowOff>
                  </to>
                </anchor>
              </controlPr>
            </control>
          </mc:Choice>
        </mc:AlternateContent>
        <mc:AlternateContent xmlns:mc="http://schemas.openxmlformats.org/markup-compatibility/2006">
          <mc:Choice Requires="x14">
            <control shapeId="45062" r:id="rId9" name="Check Box 6">
              <controlPr defaultSize="0" autoFill="0" autoLine="0" autoPict="0">
                <anchor moveWithCells="1">
                  <from>
                    <xdr:col>19</xdr:col>
                    <xdr:colOff>99060</xdr:colOff>
                    <xdr:row>5</xdr:row>
                    <xdr:rowOff>60960</xdr:rowOff>
                  </from>
                  <to>
                    <xdr:col>20</xdr:col>
                    <xdr:colOff>0</xdr:colOff>
                    <xdr:row>5</xdr:row>
                    <xdr:rowOff>274320</xdr:rowOff>
                  </to>
                </anchor>
              </controlPr>
            </control>
          </mc:Choice>
        </mc:AlternateContent>
        <mc:AlternateContent xmlns:mc="http://schemas.openxmlformats.org/markup-compatibility/2006">
          <mc:Choice Requires="x14">
            <control shapeId="45063" r:id="rId10" name="Check Box 7">
              <controlPr defaultSize="0" autoFill="0" autoLine="0" autoPict="0">
                <anchor moveWithCells="1">
                  <from>
                    <xdr:col>16</xdr:col>
                    <xdr:colOff>106680</xdr:colOff>
                    <xdr:row>6</xdr:row>
                    <xdr:rowOff>60960</xdr:rowOff>
                  </from>
                  <to>
                    <xdr:col>17</xdr:col>
                    <xdr:colOff>7620</xdr:colOff>
                    <xdr:row>6</xdr:row>
                    <xdr:rowOff>274320</xdr:rowOff>
                  </to>
                </anchor>
              </controlPr>
            </control>
          </mc:Choice>
        </mc:AlternateContent>
        <mc:AlternateContent xmlns:mc="http://schemas.openxmlformats.org/markup-compatibility/2006">
          <mc:Choice Requires="x14">
            <control shapeId="45064" r:id="rId11" name="Check Box 8">
              <controlPr defaultSize="0" autoFill="0" autoLine="0" autoPict="0">
                <anchor moveWithCells="1">
                  <from>
                    <xdr:col>19</xdr:col>
                    <xdr:colOff>99060</xdr:colOff>
                    <xdr:row>6</xdr:row>
                    <xdr:rowOff>60960</xdr:rowOff>
                  </from>
                  <to>
                    <xdr:col>20</xdr:col>
                    <xdr:colOff>0</xdr:colOff>
                    <xdr:row>6</xdr:row>
                    <xdr:rowOff>274320</xdr:rowOff>
                  </to>
                </anchor>
              </controlPr>
            </control>
          </mc:Choice>
        </mc:AlternateContent>
        <mc:AlternateContent xmlns:mc="http://schemas.openxmlformats.org/markup-compatibility/2006">
          <mc:Choice Requires="x14">
            <control shapeId="45065" r:id="rId12" name="Check Box 9">
              <controlPr defaultSize="0" autoFill="0" autoLine="0" autoPict="0">
                <anchor moveWithCells="1">
                  <from>
                    <xdr:col>16</xdr:col>
                    <xdr:colOff>106680</xdr:colOff>
                    <xdr:row>7</xdr:row>
                    <xdr:rowOff>60960</xdr:rowOff>
                  </from>
                  <to>
                    <xdr:col>17</xdr:col>
                    <xdr:colOff>7620</xdr:colOff>
                    <xdr:row>7</xdr:row>
                    <xdr:rowOff>274320</xdr:rowOff>
                  </to>
                </anchor>
              </controlPr>
            </control>
          </mc:Choice>
        </mc:AlternateContent>
        <mc:AlternateContent xmlns:mc="http://schemas.openxmlformats.org/markup-compatibility/2006">
          <mc:Choice Requires="x14">
            <control shapeId="45066" r:id="rId13" name="Check Box 10">
              <controlPr defaultSize="0" autoFill="0" autoLine="0" autoPict="0">
                <anchor moveWithCells="1">
                  <from>
                    <xdr:col>19</xdr:col>
                    <xdr:colOff>99060</xdr:colOff>
                    <xdr:row>7</xdr:row>
                    <xdr:rowOff>60960</xdr:rowOff>
                  </from>
                  <to>
                    <xdr:col>20</xdr:col>
                    <xdr:colOff>0</xdr:colOff>
                    <xdr:row>7</xdr:row>
                    <xdr:rowOff>274320</xdr:rowOff>
                  </to>
                </anchor>
              </controlPr>
            </control>
          </mc:Choice>
        </mc:AlternateContent>
        <mc:AlternateContent xmlns:mc="http://schemas.openxmlformats.org/markup-compatibility/2006">
          <mc:Choice Requires="x14">
            <control shapeId="45067" r:id="rId14" name="Check Box 11">
              <controlPr defaultSize="0" autoFill="0" autoLine="0" autoPict="0">
                <anchor moveWithCells="1">
                  <from>
                    <xdr:col>16</xdr:col>
                    <xdr:colOff>106680</xdr:colOff>
                    <xdr:row>8</xdr:row>
                    <xdr:rowOff>60960</xdr:rowOff>
                  </from>
                  <to>
                    <xdr:col>17</xdr:col>
                    <xdr:colOff>7620</xdr:colOff>
                    <xdr:row>8</xdr:row>
                    <xdr:rowOff>274320</xdr:rowOff>
                  </to>
                </anchor>
              </controlPr>
            </control>
          </mc:Choice>
        </mc:AlternateContent>
        <mc:AlternateContent xmlns:mc="http://schemas.openxmlformats.org/markup-compatibility/2006">
          <mc:Choice Requires="x14">
            <control shapeId="45068" r:id="rId15" name="Check Box 12">
              <controlPr defaultSize="0" autoFill="0" autoLine="0" autoPict="0">
                <anchor moveWithCells="1">
                  <from>
                    <xdr:col>19</xdr:col>
                    <xdr:colOff>99060</xdr:colOff>
                    <xdr:row>8</xdr:row>
                    <xdr:rowOff>60960</xdr:rowOff>
                  </from>
                  <to>
                    <xdr:col>20</xdr:col>
                    <xdr:colOff>0</xdr:colOff>
                    <xdr:row>8</xdr:row>
                    <xdr:rowOff>274320</xdr:rowOff>
                  </to>
                </anchor>
              </controlPr>
            </control>
          </mc:Choice>
        </mc:AlternateContent>
        <mc:AlternateContent xmlns:mc="http://schemas.openxmlformats.org/markup-compatibility/2006">
          <mc:Choice Requires="x14">
            <control shapeId="45069" r:id="rId16" name="Check Box 13">
              <controlPr defaultSize="0" autoFill="0" autoLine="0" autoPict="0">
                <anchor moveWithCells="1">
                  <from>
                    <xdr:col>16</xdr:col>
                    <xdr:colOff>106680</xdr:colOff>
                    <xdr:row>9</xdr:row>
                    <xdr:rowOff>60960</xdr:rowOff>
                  </from>
                  <to>
                    <xdr:col>17</xdr:col>
                    <xdr:colOff>7620</xdr:colOff>
                    <xdr:row>9</xdr:row>
                    <xdr:rowOff>274320</xdr:rowOff>
                  </to>
                </anchor>
              </controlPr>
            </control>
          </mc:Choice>
        </mc:AlternateContent>
        <mc:AlternateContent xmlns:mc="http://schemas.openxmlformats.org/markup-compatibility/2006">
          <mc:Choice Requires="x14">
            <control shapeId="45070" r:id="rId17" name="Check Box 14">
              <controlPr defaultSize="0" autoFill="0" autoLine="0" autoPict="0">
                <anchor moveWithCells="1">
                  <from>
                    <xdr:col>19</xdr:col>
                    <xdr:colOff>99060</xdr:colOff>
                    <xdr:row>9</xdr:row>
                    <xdr:rowOff>60960</xdr:rowOff>
                  </from>
                  <to>
                    <xdr:col>20</xdr:col>
                    <xdr:colOff>0</xdr:colOff>
                    <xdr:row>9</xdr:row>
                    <xdr:rowOff>274320</xdr:rowOff>
                  </to>
                </anchor>
              </controlPr>
            </control>
          </mc:Choice>
        </mc:AlternateContent>
        <mc:AlternateContent xmlns:mc="http://schemas.openxmlformats.org/markup-compatibility/2006">
          <mc:Choice Requires="x14">
            <control shapeId="45071" r:id="rId18" name="Check Box 15">
              <controlPr defaultSize="0" autoFill="0" autoLine="0" autoPict="0">
                <anchor moveWithCells="1">
                  <from>
                    <xdr:col>16</xdr:col>
                    <xdr:colOff>106680</xdr:colOff>
                    <xdr:row>10</xdr:row>
                    <xdr:rowOff>60960</xdr:rowOff>
                  </from>
                  <to>
                    <xdr:col>17</xdr:col>
                    <xdr:colOff>7620</xdr:colOff>
                    <xdr:row>10</xdr:row>
                    <xdr:rowOff>274320</xdr:rowOff>
                  </to>
                </anchor>
              </controlPr>
            </control>
          </mc:Choice>
        </mc:AlternateContent>
        <mc:AlternateContent xmlns:mc="http://schemas.openxmlformats.org/markup-compatibility/2006">
          <mc:Choice Requires="x14">
            <control shapeId="45072" r:id="rId19" name="Check Box 16">
              <controlPr defaultSize="0" autoFill="0" autoLine="0" autoPict="0">
                <anchor moveWithCells="1">
                  <from>
                    <xdr:col>19</xdr:col>
                    <xdr:colOff>99060</xdr:colOff>
                    <xdr:row>10</xdr:row>
                    <xdr:rowOff>60960</xdr:rowOff>
                  </from>
                  <to>
                    <xdr:col>20</xdr:col>
                    <xdr:colOff>0</xdr:colOff>
                    <xdr:row>10</xdr:row>
                    <xdr:rowOff>274320</xdr:rowOff>
                  </to>
                </anchor>
              </controlPr>
            </control>
          </mc:Choice>
        </mc:AlternateContent>
        <mc:AlternateContent xmlns:mc="http://schemas.openxmlformats.org/markup-compatibility/2006">
          <mc:Choice Requires="x14">
            <control shapeId="45073" r:id="rId20" name="Check Box 17">
              <controlPr defaultSize="0" autoFill="0" autoLine="0" autoPict="0">
                <anchor moveWithCells="1">
                  <from>
                    <xdr:col>16</xdr:col>
                    <xdr:colOff>106680</xdr:colOff>
                    <xdr:row>11</xdr:row>
                    <xdr:rowOff>60960</xdr:rowOff>
                  </from>
                  <to>
                    <xdr:col>17</xdr:col>
                    <xdr:colOff>7620</xdr:colOff>
                    <xdr:row>11</xdr:row>
                    <xdr:rowOff>274320</xdr:rowOff>
                  </to>
                </anchor>
              </controlPr>
            </control>
          </mc:Choice>
        </mc:AlternateContent>
        <mc:AlternateContent xmlns:mc="http://schemas.openxmlformats.org/markup-compatibility/2006">
          <mc:Choice Requires="x14">
            <control shapeId="45074" r:id="rId21" name="Check Box 18">
              <controlPr defaultSize="0" autoFill="0" autoLine="0" autoPict="0">
                <anchor moveWithCells="1">
                  <from>
                    <xdr:col>19</xdr:col>
                    <xdr:colOff>99060</xdr:colOff>
                    <xdr:row>11</xdr:row>
                    <xdr:rowOff>60960</xdr:rowOff>
                  </from>
                  <to>
                    <xdr:col>20</xdr:col>
                    <xdr:colOff>0</xdr:colOff>
                    <xdr:row>11</xdr:row>
                    <xdr:rowOff>274320</xdr:rowOff>
                  </to>
                </anchor>
              </controlPr>
            </control>
          </mc:Choice>
        </mc:AlternateContent>
        <mc:AlternateContent xmlns:mc="http://schemas.openxmlformats.org/markup-compatibility/2006">
          <mc:Choice Requires="x14">
            <control shapeId="45075" r:id="rId22" name="Check Box 19">
              <controlPr defaultSize="0" autoFill="0" autoLine="0" autoPict="0">
                <anchor moveWithCells="1">
                  <from>
                    <xdr:col>16</xdr:col>
                    <xdr:colOff>106680</xdr:colOff>
                    <xdr:row>12</xdr:row>
                    <xdr:rowOff>60960</xdr:rowOff>
                  </from>
                  <to>
                    <xdr:col>17</xdr:col>
                    <xdr:colOff>7620</xdr:colOff>
                    <xdr:row>12</xdr:row>
                    <xdr:rowOff>274320</xdr:rowOff>
                  </to>
                </anchor>
              </controlPr>
            </control>
          </mc:Choice>
        </mc:AlternateContent>
        <mc:AlternateContent xmlns:mc="http://schemas.openxmlformats.org/markup-compatibility/2006">
          <mc:Choice Requires="x14">
            <control shapeId="45076" r:id="rId23" name="Check Box 20">
              <controlPr defaultSize="0" autoFill="0" autoLine="0" autoPict="0">
                <anchor moveWithCells="1">
                  <from>
                    <xdr:col>19</xdr:col>
                    <xdr:colOff>99060</xdr:colOff>
                    <xdr:row>12</xdr:row>
                    <xdr:rowOff>60960</xdr:rowOff>
                  </from>
                  <to>
                    <xdr:col>20</xdr:col>
                    <xdr:colOff>0</xdr:colOff>
                    <xdr:row>12</xdr:row>
                    <xdr:rowOff>274320</xdr:rowOff>
                  </to>
                </anchor>
              </controlPr>
            </control>
          </mc:Choice>
        </mc:AlternateContent>
        <mc:AlternateContent xmlns:mc="http://schemas.openxmlformats.org/markup-compatibility/2006">
          <mc:Choice Requires="x14">
            <control shapeId="45077" r:id="rId24" name="Check Box 21">
              <controlPr defaultSize="0" autoFill="0" autoLine="0" autoPict="0">
                <anchor moveWithCells="1">
                  <from>
                    <xdr:col>0</xdr:col>
                    <xdr:colOff>76200</xdr:colOff>
                    <xdr:row>14</xdr:row>
                    <xdr:rowOff>45720</xdr:rowOff>
                  </from>
                  <to>
                    <xdr:col>0</xdr:col>
                    <xdr:colOff>312420</xdr:colOff>
                    <xdr:row>14</xdr:row>
                    <xdr:rowOff>274320</xdr:rowOff>
                  </to>
                </anchor>
              </controlPr>
            </control>
          </mc:Choice>
        </mc:AlternateContent>
        <mc:AlternateContent xmlns:mc="http://schemas.openxmlformats.org/markup-compatibility/2006">
          <mc:Choice Requires="x14">
            <control shapeId="45078" r:id="rId25" name="Check Box 22">
              <controlPr defaultSize="0" autoFill="0" autoLine="0" autoPict="0">
                <anchor moveWithCells="1">
                  <from>
                    <xdr:col>16</xdr:col>
                    <xdr:colOff>106680</xdr:colOff>
                    <xdr:row>14</xdr:row>
                    <xdr:rowOff>236220</xdr:rowOff>
                  </from>
                  <to>
                    <xdr:col>17</xdr:col>
                    <xdr:colOff>7620</xdr:colOff>
                    <xdr:row>15</xdr:row>
                    <xdr:rowOff>137160</xdr:rowOff>
                  </to>
                </anchor>
              </controlPr>
            </control>
          </mc:Choice>
        </mc:AlternateContent>
        <mc:AlternateContent xmlns:mc="http://schemas.openxmlformats.org/markup-compatibility/2006">
          <mc:Choice Requires="x14">
            <control shapeId="45079" r:id="rId26" name="Check Box 23">
              <controlPr defaultSize="0" autoFill="0" autoLine="0" autoPict="0">
                <anchor moveWithCells="1">
                  <from>
                    <xdr:col>19</xdr:col>
                    <xdr:colOff>99060</xdr:colOff>
                    <xdr:row>14</xdr:row>
                    <xdr:rowOff>236220</xdr:rowOff>
                  </from>
                  <to>
                    <xdr:col>20</xdr:col>
                    <xdr:colOff>0</xdr:colOff>
                    <xdr:row>15</xdr:row>
                    <xdr:rowOff>137160</xdr:rowOff>
                  </to>
                </anchor>
              </controlPr>
            </control>
          </mc:Choice>
        </mc:AlternateContent>
        <mc:AlternateContent xmlns:mc="http://schemas.openxmlformats.org/markup-compatibility/2006">
          <mc:Choice Requires="x14">
            <control shapeId="45080" r:id="rId27" name="Check Box 24">
              <controlPr defaultSize="0" autoFill="0" autoLine="0" autoPict="0">
                <anchor moveWithCells="1">
                  <from>
                    <xdr:col>16</xdr:col>
                    <xdr:colOff>106680</xdr:colOff>
                    <xdr:row>17</xdr:row>
                    <xdr:rowOff>60960</xdr:rowOff>
                  </from>
                  <to>
                    <xdr:col>17</xdr:col>
                    <xdr:colOff>7620</xdr:colOff>
                    <xdr:row>17</xdr:row>
                    <xdr:rowOff>274320</xdr:rowOff>
                  </to>
                </anchor>
              </controlPr>
            </control>
          </mc:Choice>
        </mc:AlternateContent>
        <mc:AlternateContent xmlns:mc="http://schemas.openxmlformats.org/markup-compatibility/2006">
          <mc:Choice Requires="x14">
            <control shapeId="45081" r:id="rId28" name="Check Box 25">
              <controlPr defaultSize="0" autoFill="0" autoLine="0" autoPict="0">
                <anchor moveWithCells="1">
                  <from>
                    <xdr:col>19</xdr:col>
                    <xdr:colOff>99060</xdr:colOff>
                    <xdr:row>17</xdr:row>
                    <xdr:rowOff>60960</xdr:rowOff>
                  </from>
                  <to>
                    <xdr:col>20</xdr:col>
                    <xdr:colOff>0</xdr:colOff>
                    <xdr:row>17</xdr:row>
                    <xdr:rowOff>274320</xdr:rowOff>
                  </to>
                </anchor>
              </controlPr>
            </control>
          </mc:Choice>
        </mc:AlternateContent>
        <mc:AlternateContent xmlns:mc="http://schemas.openxmlformats.org/markup-compatibility/2006">
          <mc:Choice Requires="x14">
            <control shapeId="45082" r:id="rId29" name="Check Box 26">
              <controlPr defaultSize="0" autoFill="0" autoLine="0" autoPict="0">
                <anchor moveWithCells="1">
                  <from>
                    <xdr:col>16</xdr:col>
                    <xdr:colOff>106680</xdr:colOff>
                    <xdr:row>18</xdr:row>
                    <xdr:rowOff>60960</xdr:rowOff>
                  </from>
                  <to>
                    <xdr:col>17</xdr:col>
                    <xdr:colOff>7620</xdr:colOff>
                    <xdr:row>18</xdr:row>
                    <xdr:rowOff>274320</xdr:rowOff>
                  </to>
                </anchor>
              </controlPr>
            </control>
          </mc:Choice>
        </mc:AlternateContent>
        <mc:AlternateContent xmlns:mc="http://schemas.openxmlformats.org/markup-compatibility/2006">
          <mc:Choice Requires="x14">
            <control shapeId="45083" r:id="rId30" name="Check Box 27">
              <controlPr defaultSize="0" autoFill="0" autoLine="0" autoPict="0">
                <anchor moveWithCells="1">
                  <from>
                    <xdr:col>19</xdr:col>
                    <xdr:colOff>99060</xdr:colOff>
                    <xdr:row>18</xdr:row>
                    <xdr:rowOff>60960</xdr:rowOff>
                  </from>
                  <to>
                    <xdr:col>20</xdr:col>
                    <xdr:colOff>0</xdr:colOff>
                    <xdr:row>18</xdr:row>
                    <xdr:rowOff>274320</xdr:rowOff>
                  </to>
                </anchor>
              </controlPr>
            </control>
          </mc:Choice>
        </mc:AlternateContent>
        <mc:AlternateContent xmlns:mc="http://schemas.openxmlformats.org/markup-compatibility/2006">
          <mc:Choice Requires="x14">
            <control shapeId="45084" r:id="rId31" name="Check Box 28">
              <controlPr defaultSize="0" autoFill="0" autoLine="0" autoPict="0">
                <anchor moveWithCells="1">
                  <from>
                    <xdr:col>16</xdr:col>
                    <xdr:colOff>106680</xdr:colOff>
                    <xdr:row>19</xdr:row>
                    <xdr:rowOff>60960</xdr:rowOff>
                  </from>
                  <to>
                    <xdr:col>17</xdr:col>
                    <xdr:colOff>7620</xdr:colOff>
                    <xdr:row>19</xdr:row>
                    <xdr:rowOff>274320</xdr:rowOff>
                  </to>
                </anchor>
              </controlPr>
            </control>
          </mc:Choice>
        </mc:AlternateContent>
        <mc:AlternateContent xmlns:mc="http://schemas.openxmlformats.org/markup-compatibility/2006">
          <mc:Choice Requires="x14">
            <control shapeId="45085" r:id="rId32" name="Check Box 29">
              <controlPr defaultSize="0" autoFill="0" autoLine="0" autoPict="0">
                <anchor moveWithCells="1">
                  <from>
                    <xdr:col>19</xdr:col>
                    <xdr:colOff>99060</xdr:colOff>
                    <xdr:row>19</xdr:row>
                    <xdr:rowOff>60960</xdr:rowOff>
                  </from>
                  <to>
                    <xdr:col>20</xdr:col>
                    <xdr:colOff>0</xdr:colOff>
                    <xdr:row>19</xdr:row>
                    <xdr:rowOff>274320</xdr:rowOff>
                  </to>
                </anchor>
              </controlPr>
            </control>
          </mc:Choice>
        </mc:AlternateContent>
        <mc:AlternateContent xmlns:mc="http://schemas.openxmlformats.org/markup-compatibility/2006">
          <mc:Choice Requires="x14">
            <control shapeId="45086" r:id="rId33" name="Check Box 30">
              <controlPr defaultSize="0" autoFill="0" autoLine="0" autoPict="0">
                <anchor moveWithCells="1">
                  <from>
                    <xdr:col>16</xdr:col>
                    <xdr:colOff>106680</xdr:colOff>
                    <xdr:row>20</xdr:row>
                    <xdr:rowOff>60960</xdr:rowOff>
                  </from>
                  <to>
                    <xdr:col>17</xdr:col>
                    <xdr:colOff>7620</xdr:colOff>
                    <xdr:row>20</xdr:row>
                    <xdr:rowOff>274320</xdr:rowOff>
                  </to>
                </anchor>
              </controlPr>
            </control>
          </mc:Choice>
        </mc:AlternateContent>
        <mc:AlternateContent xmlns:mc="http://schemas.openxmlformats.org/markup-compatibility/2006">
          <mc:Choice Requires="x14">
            <control shapeId="45087" r:id="rId34" name="Check Box 31">
              <controlPr defaultSize="0" autoFill="0" autoLine="0" autoPict="0">
                <anchor moveWithCells="1">
                  <from>
                    <xdr:col>19</xdr:col>
                    <xdr:colOff>99060</xdr:colOff>
                    <xdr:row>20</xdr:row>
                    <xdr:rowOff>60960</xdr:rowOff>
                  </from>
                  <to>
                    <xdr:col>20</xdr:col>
                    <xdr:colOff>0</xdr:colOff>
                    <xdr:row>20</xdr:row>
                    <xdr:rowOff>274320</xdr:rowOff>
                  </to>
                </anchor>
              </controlPr>
            </control>
          </mc:Choice>
        </mc:AlternateContent>
        <mc:AlternateContent xmlns:mc="http://schemas.openxmlformats.org/markup-compatibility/2006">
          <mc:Choice Requires="x14">
            <control shapeId="45088" r:id="rId35" name="Check Box 32">
              <controlPr defaultSize="0" autoFill="0" autoLine="0" autoPict="0">
                <anchor moveWithCells="1">
                  <from>
                    <xdr:col>16</xdr:col>
                    <xdr:colOff>106680</xdr:colOff>
                    <xdr:row>21</xdr:row>
                    <xdr:rowOff>60960</xdr:rowOff>
                  </from>
                  <to>
                    <xdr:col>17</xdr:col>
                    <xdr:colOff>7620</xdr:colOff>
                    <xdr:row>21</xdr:row>
                    <xdr:rowOff>274320</xdr:rowOff>
                  </to>
                </anchor>
              </controlPr>
            </control>
          </mc:Choice>
        </mc:AlternateContent>
        <mc:AlternateContent xmlns:mc="http://schemas.openxmlformats.org/markup-compatibility/2006">
          <mc:Choice Requires="x14">
            <control shapeId="45089" r:id="rId36" name="Check Box 33">
              <controlPr defaultSize="0" autoFill="0" autoLine="0" autoPict="0">
                <anchor moveWithCells="1">
                  <from>
                    <xdr:col>19</xdr:col>
                    <xdr:colOff>99060</xdr:colOff>
                    <xdr:row>21</xdr:row>
                    <xdr:rowOff>60960</xdr:rowOff>
                  </from>
                  <to>
                    <xdr:col>20</xdr:col>
                    <xdr:colOff>0</xdr:colOff>
                    <xdr:row>21</xdr:row>
                    <xdr:rowOff>274320</xdr:rowOff>
                  </to>
                </anchor>
              </controlPr>
            </control>
          </mc:Choice>
        </mc:AlternateContent>
        <mc:AlternateContent xmlns:mc="http://schemas.openxmlformats.org/markup-compatibility/2006">
          <mc:Choice Requires="x14">
            <control shapeId="45090" r:id="rId37" name="Check Box 34">
              <controlPr defaultSize="0" autoFill="0" autoLine="0" autoPict="0">
                <anchor moveWithCells="1">
                  <from>
                    <xdr:col>16</xdr:col>
                    <xdr:colOff>106680</xdr:colOff>
                    <xdr:row>22</xdr:row>
                    <xdr:rowOff>60960</xdr:rowOff>
                  </from>
                  <to>
                    <xdr:col>17</xdr:col>
                    <xdr:colOff>7620</xdr:colOff>
                    <xdr:row>22</xdr:row>
                    <xdr:rowOff>274320</xdr:rowOff>
                  </to>
                </anchor>
              </controlPr>
            </control>
          </mc:Choice>
        </mc:AlternateContent>
        <mc:AlternateContent xmlns:mc="http://schemas.openxmlformats.org/markup-compatibility/2006">
          <mc:Choice Requires="x14">
            <control shapeId="45091" r:id="rId38" name="Check Box 35">
              <controlPr defaultSize="0" autoFill="0" autoLine="0" autoPict="0">
                <anchor moveWithCells="1">
                  <from>
                    <xdr:col>19</xdr:col>
                    <xdr:colOff>99060</xdr:colOff>
                    <xdr:row>22</xdr:row>
                    <xdr:rowOff>60960</xdr:rowOff>
                  </from>
                  <to>
                    <xdr:col>20</xdr:col>
                    <xdr:colOff>0</xdr:colOff>
                    <xdr:row>22</xdr:row>
                    <xdr:rowOff>274320</xdr:rowOff>
                  </to>
                </anchor>
              </controlPr>
            </control>
          </mc:Choice>
        </mc:AlternateContent>
        <mc:AlternateContent xmlns:mc="http://schemas.openxmlformats.org/markup-compatibility/2006">
          <mc:Choice Requires="x14">
            <control shapeId="45092" r:id="rId39" name="Check Box 36">
              <controlPr defaultSize="0" autoFill="0" autoLine="0" autoPict="0">
                <anchor moveWithCells="1">
                  <from>
                    <xdr:col>16</xdr:col>
                    <xdr:colOff>106680</xdr:colOff>
                    <xdr:row>23</xdr:row>
                    <xdr:rowOff>60960</xdr:rowOff>
                  </from>
                  <to>
                    <xdr:col>17</xdr:col>
                    <xdr:colOff>7620</xdr:colOff>
                    <xdr:row>23</xdr:row>
                    <xdr:rowOff>274320</xdr:rowOff>
                  </to>
                </anchor>
              </controlPr>
            </control>
          </mc:Choice>
        </mc:AlternateContent>
        <mc:AlternateContent xmlns:mc="http://schemas.openxmlformats.org/markup-compatibility/2006">
          <mc:Choice Requires="x14">
            <control shapeId="45093" r:id="rId40" name="Check Box 37">
              <controlPr defaultSize="0" autoFill="0" autoLine="0" autoPict="0">
                <anchor moveWithCells="1">
                  <from>
                    <xdr:col>19</xdr:col>
                    <xdr:colOff>99060</xdr:colOff>
                    <xdr:row>23</xdr:row>
                    <xdr:rowOff>60960</xdr:rowOff>
                  </from>
                  <to>
                    <xdr:col>20</xdr:col>
                    <xdr:colOff>0</xdr:colOff>
                    <xdr:row>23</xdr:row>
                    <xdr:rowOff>274320</xdr:rowOff>
                  </to>
                </anchor>
              </controlPr>
            </control>
          </mc:Choice>
        </mc:AlternateContent>
        <mc:AlternateContent xmlns:mc="http://schemas.openxmlformats.org/markup-compatibility/2006">
          <mc:Choice Requires="x14">
            <control shapeId="45094" r:id="rId41" name="Check Box 38">
              <controlPr defaultSize="0" autoFill="0" autoLine="0" autoPict="0">
                <anchor moveWithCells="1">
                  <from>
                    <xdr:col>16</xdr:col>
                    <xdr:colOff>106680</xdr:colOff>
                    <xdr:row>24</xdr:row>
                    <xdr:rowOff>60960</xdr:rowOff>
                  </from>
                  <to>
                    <xdr:col>17</xdr:col>
                    <xdr:colOff>7620</xdr:colOff>
                    <xdr:row>24</xdr:row>
                    <xdr:rowOff>274320</xdr:rowOff>
                  </to>
                </anchor>
              </controlPr>
            </control>
          </mc:Choice>
        </mc:AlternateContent>
        <mc:AlternateContent xmlns:mc="http://schemas.openxmlformats.org/markup-compatibility/2006">
          <mc:Choice Requires="x14">
            <control shapeId="45095" r:id="rId42" name="Check Box 39">
              <controlPr defaultSize="0" autoFill="0" autoLine="0" autoPict="0">
                <anchor moveWithCells="1">
                  <from>
                    <xdr:col>19</xdr:col>
                    <xdr:colOff>99060</xdr:colOff>
                    <xdr:row>24</xdr:row>
                    <xdr:rowOff>60960</xdr:rowOff>
                  </from>
                  <to>
                    <xdr:col>20</xdr:col>
                    <xdr:colOff>0</xdr:colOff>
                    <xdr:row>24</xdr:row>
                    <xdr:rowOff>274320</xdr:rowOff>
                  </to>
                </anchor>
              </controlPr>
            </control>
          </mc:Choice>
        </mc:AlternateContent>
        <mc:AlternateContent xmlns:mc="http://schemas.openxmlformats.org/markup-compatibility/2006">
          <mc:Choice Requires="x14">
            <control shapeId="45096" r:id="rId43" name="Check Box 40">
              <controlPr defaultSize="0" autoFill="0" autoLine="0" autoPict="0">
                <anchor moveWithCells="1">
                  <from>
                    <xdr:col>16</xdr:col>
                    <xdr:colOff>106680</xdr:colOff>
                    <xdr:row>25</xdr:row>
                    <xdr:rowOff>60960</xdr:rowOff>
                  </from>
                  <to>
                    <xdr:col>17</xdr:col>
                    <xdr:colOff>7620</xdr:colOff>
                    <xdr:row>25</xdr:row>
                    <xdr:rowOff>274320</xdr:rowOff>
                  </to>
                </anchor>
              </controlPr>
            </control>
          </mc:Choice>
        </mc:AlternateContent>
        <mc:AlternateContent xmlns:mc="http://schemas.openxmlformats.org/markup-compatibility/2006">
          <mc:Choice Requires="x14">
            <control shapeId="45097" r:id="rId44" name="Check Box 41">
              <controlPr defaultSize="0" autoFill="0" autoLine="0" autoPict="0">
                <anchor moveWithCells="1">
                  <from>
                    <xdr:col>19</xdr:col>
                    <xdr:colOff>99060</xdr:colOff>
                    <xdr:row>25</xdr:row>
                    <xdr:rowOff>60960</xdr:rowOff>
                  </from>
                  <to>
                    <xdr:col>20</xdr:col>
                    <xdr:colOff>0</xdr:colOff>
                    <xdr:row>25</xdr:row>
                    <xdr:rowOff>274320</xdr:rowOff>
                  </to>
                </anchor>
              </controlPr>
            </control>
          </mc:Choice>
        </mc:AlternateContent>
        <mc:AlternateContent xmlns:mc="http://schemas.openxmlformats.org/markup-compatibility/2006">
          <mc:Choice Requires="x14">
            <control shapeId="45098" r:id="rId45" name="Check Box 42">
              <controlPr defaultSize="0" autoFill="0" autoLine="0" autoPict="0">
                <anchor moveWithCells="1">
                  <from>
                    <xdr:col>16</xdr:col>
                    <xdr:colOff>106680</xdr:colOff>
                    <xdr:row>26</xdr:row>
                    <xdr:rowOff>60960</xdr:rowOff>
                  </from>
                  <to>
                    <xdr:col>17</xdr:col>
                    <xdr:colOff>7620</xdr:colOff>
                    <xdr:row>26</xdr:row>
                    <xdr:rowOff>274320</xdr:rowOff>
                  </to>
                </anchor>
              </controlPr>
            </control>
          </mc:Choice>
        </mc:AlternateContent>
        <mc:AlternateContent xmlns:mc="http://schemas.openxmlformats.org/markup-compatibility/2006">
          <mc:Choice Requires="x14">
            <control shapeId="45099" r:id="rId46" name="Check Box 43">
              <controlPr defaultSize="0" autoFill="0" autoLine="0" autoPict="0">
                <anchor moveWithCells="1">
                  <from>
                    <xdr:col>19</xdr:col>
                    <xdr:colOff>99060</xdr:colOff>
                    <xdr:row>26</xdr:row>
                    <xdr:rowOff>60960</xdr:rowOff>
                  </from>
                  <to>
                    <xdr:col>20</xdr:col>
                    <xdr:colOff>0</xdr:colOff>
                    <xdr:row>26</xdr:row>
                    <xdr:rowOff>274320</xdr:rowOff>
                  </to>
                </anchor>
              </controlPr>
            </control>
          </mc:Choice>
        </mc:AlternateContent>
        <mc:AlternateContent xmlns:mc="http://schemas.openxmlformats.org/markup-compatibility/2006">
          <mc:Choice Requires="x14">
            <control shapeId="45100" r:id="rId47" name="Check Box 44">
              <controlPr defaultSize="0" autoFill="0" autoLine="0" autoPict="0">
                <anchor moveWithCells="1">
                  <from>
                    <xdr:col>16</xdr:col>
                    <xdr:colOff>106680</xdr:colOff>
                    <xdr:row>27</xdr:row>
                    <xdr:rowOff>60960</xdr:rowOff>
                  </from>
                  <to>
                    <xdr:col>17</xdr:col>
                    <xdr:colOff>7620</xdr:colOff>
                    <xdr:row>27</xdr:row>
                    <xdr:rowOff>274320</xdr:rowOff>
                  </to>
                </anchor>
              </controlPr>
            </control>
          </mc:Choice>
        </mc:AlternateContent>
        <mc:AlternateContent xmlns:mc="http://schemas.openxmlformats.org/markup-compatibility/2006">
          <mc:Choice Requires="x14">
            <control shapeId="45101" r:id="rId48" name="Check Box 45">
              <controlPr defaultSize="0" autoFill="0" autoLine="0" autoPict="0">
                <anchor moveWithCells="1">
                  <from>
                    <xdr:col>19</xdr:col>
                    <xdr:colOff>99060</xdr:colOff>
                    <xdr:row>27</xdr:row>
                    <xdr:rowOff>60960</xdr:rowOff>
                  </from>
                  <to>
                    <xdr:col>20</xdr:col>
                    <xdr:colOff>0</xdr:colOff>
                    <xdr:row>27</xdr:row>
                    <xdr:rowOff>274320</xdr:rowOff>
                  </to>
                </anchor>
              </controlPr>
            </control>
          </mc:Choice>
        </mc:AlternateContent>
        <mc:AlternateContent xmlns:mc="http://schemas.openxmlformats.org/markup-compatibility/2006">
          <mc:Choice Requires="x14">
            <control shapeId="45102" r:id="rId49" name="Check Box 46">
              <controlPr defaultSize="0" autoFill="0" autoLine="0" autoPict="0">
                <anchor moveWithCells="1">
                  <from>
                    <xdr:col>16</xdr:col>
                    <xdr:colOff>106680</xdr:colOff>
                    <xdr:row>28</xdr:row>
                    <xdr:rowOff>60960</xdr:rowOff>
                  </from>
                  <to>
                    <xdr:col>17</xdr:col>
                    <xdr:colOff>7620</xdr:colOff>
                    <xdr:row>28</xdr:row>
                    <xdr:rowOff>274320</xdr:rowOff>
                  </to>
                </anchor>
              </controlPr>
            </control>
          </mc:Choice>
        </mc:AlternateContent>
        <mc:AlternateContent xmlns:mc="http://schemas.openxmlformats.org/markup-compatibility/2006">
          <mc:Choice Requires="x14">
            <control shapeId="45103" r:id="rId50" name="Check Box 47">
              <controlPr defaultSize="0" autoFill="0" autoLine="0" autoPict="0">
                <anchor moveWithCells="1">
                  <from>
                    <xdr:col>19</xdr:col>
                    <xdr:colOff>99060</xdr:colOff>
                    <xdr:row>28</xdr:row>
                    <xdr:rowOff>60960</xdr:rowOff>
                  </from>
                  <to>
                    <xdr:col>20</xdr:col>
                    <xdr:colOff>0</xdr:colOff>
                    <xdr:row>28</xdr:row>
                    <xdr:rowOff>274320</xdr:rowOff>
                  </to>
                </anchor>
              </controlPr>
            </control>
          </mc:Choice>
        </mc:AlternateContent>
        <mc:AlternateContent xmlns:mc="http://schemas.openxmlformats.org/markup-compatibility/2006">
          <mc:Choice Requires="x14">
            <control shapeId="45104" r:id="rId51" name="Check Box 48">
              <controlPr defaultSize="0" autoFill="0" autoLine="0" autoPict="0">
                <anchor moveWithCells="1">
                  <from>
                    <xdr:col>16</xdr:col>
                    <xdr:colOff>106680</xdr:colOff>
                    <xdr:row>29</xdr:row>
                    <xdr:rowOff>60960</xdr:rowOff>
                  </from>
                  <to>
                    <xdr:col>17</xdr:col>
                    <xdr:colOff>7620</xdr:colOff>
                    <xdr:row>29</xdr:row>
                    <xdr:rowOff>274320</xdr:rowOff>
                  </to>
                </anchor>
              </controlPr>
            </control>
          </mc:Choice>
        </mc:AlternateContent>
        <mc:AlternateContent xmlns:mc="http://schemas.openxmlformats.org/markup-compatibility/2006">
          <mc:Choice Requires="x14">
            <control shapeId="45105" r:id="rId52" name="Check Box 49">
              <controlPr defaultSize="0" autoFill="0" autoLine="0" autoPict="0">
                <anchor moveWithCells="1">
                  <from>
                    <xdr:col>19</xdr:col>
                    <xdr:colOff>99060</xdr:colOff>
                    <xdr:row>29</xdr:row>
                    <xdr:rowOff>60960</xdr:rowOff>
                  </from>
                  <to>
                    <xdr:col>20</xdr:col>
                    <xdr:colOff>0</xdr:colOff>
                    <xdr:row>29</xdr:row>
                    <xdr:rowOff>274320</xdr:rowOff>
                  </to>
                </anchor>
              </controlPr>
            </control>
          </mc:Choice>
        </mc:AlternateContent>
        <mc:AlternateContent xmlns:mc="http://schemas.openxmlformats.org/markup-compatibility/2006">
          <mc:Choice Requires="x14">
            <control shapeId="45106" r:id="rId53" name="Check Box 50">
              <controlPr defaultSize="0" autoFill="0" autoLine="0" autoPict="0">
                <anchor moveWithCells="1">
                  <from>
                    <xdr:col>16</xdr:col>
                    <xdr:colOff>106680</xdr:colOff>
                    <xdr:row>30</xdr:row>
                    <xdr:rowOff>60960</xdr:rowOff>
                  </from>
                  <to>
                    <xdr:col>17</xdr:col>
                    <xdr:colOff>7620</xdr:colOff>
                    <xdr:row>30</xdr:row>
                    <xdr:rowOff>274320</xdr:rowOff>
                  </to>
                </anchor>
              </controlPr>
            </control>
          </mc:Choice>
        </mc:AlternateContent>
        <mc:AlternateContent xmlns:mc="http://schemas.openxmlformats.org/markup-compatibility/2006">
          <mc:Choice Requires="x14">
            <control shapeId="45107" r:id="rId54" name="Check Box 51">
              <controlPr defaultSize="0" autoFill="0" autoLine="0" autoPict="0">
                <anchor moveWithCells="1">
                  <from>
                    <xdr:col>19</xdr:col>
                    <xdr:colOff>99060</xdr:colOff>
                    <xdr:row>30</xdr:row>
                    <xdr:rowOff>60960</xdr:rowOff>
                  </from>
                  <to>
                    <xdr:col>20</xdr:col>
                    <xdr:colOff>0</xdr:colOff>
                    <xdr:row>30</xdr:row>
                    <xdr:rowOff>274320</xdr:rowOff>
                  </to>
                </anchor>
              </controlPr>
            </control>
          </mc:Choice>
        </mc:AlternateContent>
        <mc:AlternateContent xmlns:mc="http://schemas.openxmlformats.org/markup-compatibility/2006">
          <mc:Choice Requires="x14">
            <control shapeId="45108" r:id="rId55" name="Check Box 52">
              <controlPr defaultSize="0" autoFill="0" autoLine="0" autoPict="0">
                <anchor moveWithCells="1">
                  <from>
                    <xdr:col>16</xdr:col>
                    <xdr:colOff>106680</xdr:colOff>
                    <xdr:row>31</xdr:row>
                    <xdr:rowOff>60960</xdr:rowOff>
                  </from>
                  <to>
                    <xdr:col>17</xdr:col>
                    <xdr:colOff>7620</xdr:colOff>
                    <xdr:row>31</xdr:row>
                    <xdr:rowOff>274320</xdr:rowOff>
                  </to>
                </anchor>
              </controlPr>
            </control>
          </mc:Choice>
        </mc:AlternateContent>
        <mc:AlternateContent xmlns:mc="http://schemas.openxmlformats.org/markup-compatibility/2006">
          <mc:Choice Requires="x14">
            <control shapeId="45109" r:id="rId56" name="Check Box 53">
              <controlPr defaultSize="0" autoFill="0" autoLine="0" autoPict="0">
                <anchor moveWithCells="1">
                  <from>
                    <xdr:col>19</xdr:col>
                    <xdr:colOff>99060</xdr:colOff>
                    <xdr:row>31</xdr:row>
                    <xdr:rowOff>60960</xdr:rowOff>
                  </from>
                  <to>
                    <xdr:col>20</xdr:col>
                    <xdr:colOff>0</xdr:colOff>
                    <xdr:row>31</xdr:row>
                    <xdr:rowOff>274320</xdr:rowOff>
                  </to>
                </anchor>
              </controlPr>
            </control>
          </mc:Choice>
        </mc:AlternateContent>
        <mc:AlternateContent xmlns:mc="http://schemas.openxmlformats.org/markup-compatibility/2006">
          <mc:Choice Requires="x14">
            <control shapeId="45110" r:id="rId57" name="Check Box 54">
              <controlPr defaultSize="0" autoFill="0" autoLine="0" autoPict="0">
                <anchor moveWithCells="1">
                  <from>
                    <xdr:col>38</xdr:col>
                    <xdr:colOff>106680</xdr:colOff>
                    <xdr:row>4</xdr:row>
                    <xdr:rowOff>60960</xdr:rowOff>
                  </from>
                  <to>
                    <xdr:col>39</xdr:col>
                    <xdr:colOff>7620</xdr:colOff>
                    <xdr:row>4</xdr:row>
                    <xdr:rowOff>274320</xdr:rowOff>
                  </to>
                </anchor>
              </controlPr>
            </control>
          </mc:Choice>
        </mc:AlternateContent>
        <mc:AlternateContent xmlns:mc="http://schemas.openxmlformats.org/markup-compatibility/2006">
          <mc:Choice Requires="x14">
            <control shapeId="45111" r:id="rId58" name="Check Box 55">
              <controlPr defaultSize="0" autoFill="0" autoLine="0" autoPict="0">
                <anchor moveWithCells="1">
                  <from>
                    <xdr:col>41</xdr:col>
                    <xdr:colOff>99060</xdr:colOff>
                    <xdr:row>4</xdr:row>
                    <xdr:rowOff>60960</xdr:rowOff>
                  </from>
                  <to>
                    <xdr:col>42</xdr:col>
                    <xdr:colOff>0</xdr:colOff>
                    <xdr:row>4</xdr:row>
                    <xdr:rowOff>274320</xdr:rowOff>
                  </to>
                </anchor>
              </controlPr>
            </control>
          </mc:Choice>
        </mc:AlternateContent>
        <mc:AlternateContent xmlns:mc="http://schemas.openxmlformats.org/markup-compatibility/2006">
          <mc:Choice Requires="x14">
            <control shapeId="45112" r:id="rId59" name="Check Box 56">
              <controlPr defaultSize="0" autoFill="0" autoLine="0" autoPict="0">
                <anchor moveWithCells="1">
                  <from>
                    <xdr:col>38</xdr:col>
                    <xdr:colOff>106680</xdr:colOff>
                    <xdr:row>5</xdr:row>
                    <xdr:rowOff>60960</xdr:rowOff>
                  </from>
                  <to>
                    <xdr:col>39</xdr:col>
                    <xdr:colOff>7620</xdr:colOff>
                    <xdr:row>5</xdr:row>
                    <xdr:rowOff>274320</xdr:rowOff>
                  </to>
                </anchor>
              </controlPr>
            </control>
          </mc:Choice>
        </mc:AlternateContent>
        <mc:AlternateContent xmlns:mc="http://schemas.openxmlformats.org/markup-compatibility/2006">
          <mc:Choice Requires="x14">
            <control shapeId="45113" r:id="rId60" name="Check Box 57">
              <controlPr defaultSize="0" autoFill="0" autoLine="0" autoPict="0">
                <anchor moveWithCells="1">
                  <from>
                    <xdr:col>41</xdr:col>
                    <xdr:colOff>99060</xdr:colOff>
                    <xdr:row>5</xdr:row>
                    <xdr:rowOff>60960</xdr:rowOff>
                  </from>
                  <to>
                    <xdr:col>42</xdr:col>
                    <xdr:colOff>0</xdr:colOff>
                    <xdr:row>5</xdr:row>
                    <xdr:rowOff>274320</xdr:rowOff>
                  </to>
                </anchor>
              </controlPr>
            </control>
          </mc:Choice>
        </mc:AlternateContent>
        <mc:AlternateContent xmlns:mc="http://schemas.openxmlformats.org/markup-compatibility/2006">
          <mc:Choice Requires="x14">
            <control shapeId="45114" r:id="rId61" name="Check Box 58">
              <controlPr defaultSize="0" autoFill="0" autoLine="0" autoPict="0">
                <anchor moveWithCells="1">
                  <from>
                    <xdr:col>38</xdr:col>
                    <xdr:colOff>106680</xdr:colOff>
                    <xdr:row>6</xdr:row>
                    <xdr:rowOff>45720</xdr:rowOff>
                  </from>
                  <to>
                    <xdr:col>39</xdr:col>
                    <xdr:colOff>7620</xdr:colOff>
                    <xdr:row>6</xdr:row>
                    <xdr:rowOff>266700</xdr:rowOff>
                  </to>
                </anchor>
              </controlPr>
            </control>
          </mc:Choice>
        </mc:AlternateContent>
        <mc:AlternateContent xmlns:mc="http://schemas.openxmlformats.org/markup-compatibility/2006">
          <mc:Choice Requires="x14">
            <control shapeId="45115" r:id="rId62" name="Check Box 59">
              <controlPr defaultSize="0" autoFill="0" autoLine="0" autoPict="0">
                <anchor moveWithCells="1">
                  <from>
                    <xdr:col>41</xdr:col>
                    <xdr:colOff>99060</xdr:colOff>
                    <xdr:row>6</xdr:row>
                    <xdr:rowOff>60960</xdr:rowOff>
                  </from>
                  <to>
                    <xdr:col>42</xdr:col>
                    <xdr:colOff>0</xdr:colOff>
                    <xdr:row>6</xdr:row>
                    <xdr:rowOff>274320</xdr:rowOff>
                  </to>
                </anchor>
              </controlPr>
            </control>
          </mc:Choice>
        </mc:AlternateContent>
        <mc:AlternateContent xmlns:mc="http://schemas.openxmlformats.org/markup-compatibility/2006">
          <mc:Choice Requires="x14">
            <control shapeId="45116" r:id="rId63" name="Check Box 60">
              <controlPr defaultSize="0" autoFill="0" autoLine="0" autoPict="0">
                <anchor moveWithCells="1">
                  <from>
                    <xdr:col>38</xdr:col>
                    <xdr:colOff>114300</xdr:colOff>
                    <xdr:row>7</xdr:row>
                    <xdr:rowOff>60960</xdr:rowOff>
                  </from>
                  <to>
                    <xdr:col>39</xdr:col>
                    <xdr:colOff>30480</xdr:colOff>
                    <xdr:row>7</xdr:row>
                    <xdr:rowOff>274320</xdr:rowOff>
                  </to>
                </anchor>
              </controlPr>
            </control>
          </mc:Choice>
        </mc:AlternateContent>
        <mc:AlternateContent xmlns:mc="http://schemas.openxmlformats.org/markup-compatibility/2006">
          <mc:Choice Requires="x14">
            <control shapeId="45117" r:id="rId64" name="Check Box 61">
              <controlPr defaultSize="0" autoFill="0" autoLine="0" autoPict="0">
                <anchor moveWithCells="1">
                  <from>
                    <xdr:col>41</xdr:col>
                    <xdr:colOff>99060</xdr:colOff>
                    <xdr:row>7</xdr:row>
                    <xdr:rowOff>60960</xdr:rowOff>
                  </from>
                  <to>
                    <xdr:col>42</xdr:col>
                    <xdr:colOff>0</xdr:colOff>
                    <xdr:row>7</xdr:row>
                    <xdr:rowOff>274320</xdr:rowOff>
                  </to>
                </anchor>
              </controlPr>
            </control>
          </mc:Choice>
        </mc:AlternateContent>
        <mc:AlternateContent xmlns:mc="http://schemas.openxmlformats.org/markup-compatibility/2006">
          <mc:Choice Requires="x14">
            <control shapeId="45118" r:id="rId65" name="Check Box 62">
              <controlPr defaultSize="0" autoFill="0" autoLine="0" autoPict="0">
                <anchor moveWithCells="1">
                  <from>
                    <xdr:col>38</xdr:col>
                    <xdr:colOff>106680</xdr:colOff>
                    <xdr:row>8</xdr:row>
                    <xdr:rowOff>60960</xdr:rowOff>
                  </from>
                  <to>
                    <xdr:col>39</xdr:col>
                    <xdr:colOff>7620</xdr:colOff>
                    <xdr:row>8</xdr:row>
                    <xdr:rowOff>274320</xdr:rowOff>
                  </to>
                </anchor>
              </controlPr>
            </control>
          </mc:Choice>
        </mc:AlternateContent>
        <mc:AlternateContent xmlns:mc="http://schemas.openxmlformats.org/markup-compatibility/2006">
          <mc:Choice Requires="x14">
            <control shapeId="45119" r:id="rId66" name="Check Box 63">
              <controlPr defaultSize="0" autoFill="0" autoLine="0" autoPict="0">
                <anchor moveWithCells="1">
                  <from>
                    <xdr:col>41</xdr:col>
                    <xdr:colOff>99060</xdr:colOff>
                    <xdr:row>8</xdr:row>
                    <xdr:rowOff>60960</xdr:rowOff>
                  </from>
                  <to>
                    <xdr:col>42</xdr:col>
                    <xdr:colOff>0</xdr:colOff>
                    <xdr:row>8</xdr:row>
                    <xdr:rowOff>274320</xdr:rowOff>
                  </to>
                </anchor>
              </controlPr>
            </control>
          </mc:Choice>
        </mc:AlternateContent>
        <mc:AlternateContent xmlns:mc="http://schemas.openxmlformats.org/markup-compatibility/2006">
          <mc:Choice Requires="x14">
            <control shapeId="45120" r:id="rId67" name="Check Box 64">
              <controlPr defaultSize="0" autoFill="0" autoLine="0" autoPict="0">
                <anchor moveWithCells="1">
                  <from>
                    <xdr:col>38</xdr:col>
                    <xdr:colOff>106680</xdr:colOff>
                    <xdr:row>9</xdr:row>
                    <xdr:rowOff>60960</xdr:rowOff>
                  </from>
                  <to>
                    <xdr:col>39</xdr:col>
                    <xdr:colOff>7620</xdr:colOff>
                    <xdr:row>9</xdr:row>
                    <xdr:rowOff>274320</xdr:rowOff>
                  </to>
                </anchor>
              </controlPr>
            </control>
          </mc:Choice>
        </mc:AlternateContent>
        <mc:AlternateContent xmlns:mc="http://schemas.openxmlformats.org/markup-compatibility/2006">
          <mc:Choice Requires="x14">
            <control shapeId="45121" r:id="rId68" name="Check Box 65">
              <controlPr defaultSize="0" autoFill="0" autoLine="0" autoPict="0">
                <anchor moveWithCells="1">
                  <from>
                    <xdr:col>41</xdr:col>
                    <xdr:colOff>99060</xdr:colOff>
                    <xdr:row>9</xdr:row>
                    <xdr:rowOff>60960</xdr:rowOff>
                  </from>
                  <to>
                    <xdr:col>42</xdr:col>
                    <xdr:colOff>0</xdr:colOff>
                    <xdr:row>9</xdr:row>
                    <xdr:rowOff>274320</xdr:rowOff>
                  </to>
                </anchor>
              </controlPr>
            </control>
          </mc:Choice>
        </mc:AlternateContent>
        <mc:AlternateContent xmlns:mc="http://schemas.openxmlformats.org/markup-compatibility/2006">
          <mc:Choice Requires="x14">
            <control shapeId="45122" r:id="rId69" name="Check Box 66">
              <controlPr defaultSize="0" autoFill="0" autoLine="0" autoPict="0">
                <anchor moveWithCells="1">
                  <from>
                    <xdr:col>38</xdr:col>
                    <xdr:colOff>106680</xdr:colOff>
                    <xdr:row>10</xdr:row>
                    <xdr:rowOff>60960</xdr:rowOff>
                  </from>
                  <to>
                    <xdr:col>39</xdr:col>
                    <xdr:colOff>7620</xdr:colOff>
                    <xdr:row>10</xdr:row>
                    <xdr:rowOff>274320</xdr:rowOff>
                  </to>
                </anchor>
              </controlPr>
            </control>
          </mc:Choice>
        </mc:AlternateContent>
        <mc:AlternateContent xmlns:mc="http://schemas.openxmlformats.org/markup-compatibility/2006">
          <mc:Choice Requires="x14">
            <control shapeId="45123" r:id="rId70" name="Check Box 67">
              <controlPr defaultSize="0" autoFill="0" autoLine="0" autoPict="0">
                <anchor moveWithCells="1">
                  <from>
                    <xdr:col>41</xdr:col>
                    <xdr:colOff>99060</xdr:colOff>
                    <xdr:row>10</xdr:row>
                    <xdr:rowOff>60960</xdr:rowOff>
                  </from>
                  <to>
                    <xdr:col>42</xdr:col>
                    <xdr:colOff>0</xdr:colOff>
                    <xdr:row>10</xdr:row>
                    <xdr:rowOff>274320</xdr:rowOff>
                  </to>
                </anchor>
              </controlPr>
            </control>
          </mc:Choice>
        </mc:AlternateContent>
        <mc:AlternateContent xmlns:mc="http://schemas.openxmlformats.org/markup-compatibility/2006">
          <mc:Choice Requires="x14">
            <control shapeId="45124" r:id="rId71" name="Check Box 68">
              <controlPr defaultSize="0" autoFill="0" autoLine="0" autoPict="0">
                <anchor moveWithCells="1">
                  <from>
                    <xdr:col>38</xdr:col>
                    <xdr:colOff>106680</xdr:colOff>
                    <xdr:row>11</xdr:row>
                    <xdr:rowOff>60960</xdr:rowOff>
                  </from>
                  <to>
                    <xdr:col>39</xdr:col>
                    <xdr:colOff>7620</xdr:colOff>
                    <xdr:row>11</xdr:row>
                    <xdr:rowOff>274320</xdr:rowOff>
                  </to>
                </anchor>
              </controlPr>
            </control>
          </mc:Choice>
        </mc:AlternateContent>
        <mc:AlternateContent xmlns:mc="http://schemas.openxmlformats.org/markup-compatibility/2006">
          <mc:Choice Requires="x14">
            <control shapeId="45125" r:id="rId72" name="Check Box 69">
              <controlPr defaultSize="0" autoFill="0" autoLine="0" autoPict="0">
                <anchor moveWithCells="1">
                  <from>
                    <xdr:col>41</xdr:col>
                    <xdr:colOff>99060</xdr:colOff>
                    <xdr:row>11</xdr:row>
                    <xdr:rowOff>60960</xdr:rowOff>
                  </from>
                  <to>
                    <xdr:col>42</xdr:col>
                    <xdr:colOff>0</xdr:colOff>
                    <xdr:row>11</xdr:row>
                    <xdr:rowOff>274320</xdr:rowOff>
                  </to>
                </anchor>
              </controlPr>
            </control>
          </mc:Choice>
        </mc:AlternateContent>
        <mc:AlternateContent xmlns:mc="http://schemas.openxmlformats.org/markup-compatibility/2006">
          <mc:Choice Requires="x14">
            <control shapeId="45126" r:id="rId73" name="Check Box 70">
              <controlPr defaultSize="0" autoFill="0" autoLine="0" autoPict="0">
                <anchor moveWithCells="1">
                  <from>
                    <xdr:col>38</xdr:col>
                    <xdr:colOff>106680</xdr:colOff>
                    <xdr:row>12</xdr:row>
                    <xdr:rowOff>60960</xdr:rowOff>
                  </from>
                  <to>
                    <xdr:col>39</xdr:col>
                    <xdr:colOff>7620</xdr:colOff>
                    <xdr:row>12</xdr:row>
                    <xdr:rowOff>274320</xdr:rowOff>
                  </to>
                </anchor>
              </controlPr>
            </control>
          </mc:Choice>
        </mc:AlternateContent>
        <mc:AlternateContent xmlns:mc="http://schemas.openxmlformats.org/markup-compatibility/2006">
          <mc:Choice Requires="x14">
            <control shapeId="45127" r:id="rId74" name="Check Box 71">
              <controlPr defaultSize="0" autoFill="0" autoLine="0" autoPict="0">
                <anchor moveWithCells="1">
                  <from>
                    <xdr:col>41</xdr:col>
                    <xdr:colOff>99060</xdr:colOff>
                    <xdr:row>12</xdr:row>
                    <xdr:rowOff>60960</xdr:rowOff>
                  </from>
                  <to>
                    <xdr:col>42</xdr:col>
                    <xdr:colOff>0</xdr:colOff>
                    <xdr:row>12</xdr:row>
                    <xdr:rowOff>274320</xdr:rowOff>
                  </to>
                </anchor>
              </controlPr>
            </control>
          </mc:Choice>
        </mc:AlternateContent>
        <mc:AlternateContent xmlns:mc="http://schemas.openxmlformats.org/markup-compatibility/2006">
          <mc:Choice Requires="x14">
            <control shapeId="45128" r:id="rId75" name="Check Box 72">
              <controlPr defaultSize="0" autoFill="0" autoLine="0" autoPict="0">
                <anchor moveWithCells="1">
                  <from>
                    <xdr:col>38</xdr:col>
                    <xdr:colOff>106680</xdr:colOff>
                    <xdr:row>13</xdr:row>
                    <xdr:rowOff>60960</xdr:rowOff>
                  </from>
                  <to>
                    <xdr:col>39</xdr:col>
                    <xdr:colOff>7620</xdr:colOff>
                    <xdr:row>13</xdr:row>
                    <xdr:rowOff>274320</xdr:rowOff>
                  </to>
                </anchor>
              </controlPr>
            </control>
          </mc:Choice>
        </mc:AlternateContent>
        <mc:AlternateContent xmlns:mc="http://schemas.openxmlformats.org/markup-compatibility/2006">
          <mc:Choice Requires="x14">
            <control shapeId="45129" r:id="rId76" name="Check Box 73">
              <controlPr defaultSize="0" autoFill="0" autoLine="0" autoPict="0">
                <anchor moveWithCells="1">
                  <from>
                    <xdr:col>41</xdr:col>
                    <xdr:colOff>99060</xdr:colOff>
                    <xdr:row>13</xdr:row>
                    <xdr:rowOff>60960</xdr:rowOff>
                  </from>
                  <to>
                    <xdr:col>42</xdr:col>
                    <xdr:colOff>0</xdr:colOff>
                    <xdr:row>13</xdr:row>
                    <xdr:rowOff>274320</xdr:rowOff>
                  </to>
                </anchor>
              </controlPr>
            </control>
          </mc:Choice>
        </mc:AlternateContent>
        <mc:AlternateContent xmlns:mc="http://schemas.openxmlformats.org/markup-compatibility/2006">
          <mc:Choice Requires="x14">
            <control shapeId="45130" r:id="rId77" name="Check Box 74">
              <controlPr defaultSize="0" autoFill="0" autoLine="0" autoPict="0">
                <anchor moveWithCells="1">
                  <from>
                    <xdr:col>0</xdr:col>
                    <xdr:colOff>76200</xdr:colOff>
                    <xdr:row>15</xdr:row>
                    <xdr:rowOff>45720</xdr:rowOff>
                  </from>
                  <to>
                    <xdr:col>0</xdr:col>
                    <xdr:colOff>312420</xdr:colOff>
                    <xdr:row>15</xdr:row>
                    <xdr:rowOff>274320</xdr:rowOff>
                  </to>
                </anchor>
              </controlPr>
            </control>
          </mc:Choice>
        </mc:AlternateContent>
        <mc:AlternateContent xmlns:mc="http://schemas.openxmlformats.org/markup-compatibility/2006">
          <mc:Choice Requires="x14">
            <control shapeId="45131" r:id="rId78" name="Check Box 75">
              <controlPr defaultSize="0" autoFill="0" autoLine="0" autoPict="0">
                <anchor moveWithCells="1">
                  <from>
                    <xdr:col>0</xdr:col>
                    <xdr:colOff>76200</xdr:colOff>
                    <xdr:row>16</xdr:row>
                    <xdr:rowOff>45720</xdr:rowOff>
                  </from>
                  <to>
                    <xdr:col>0</xdr:col>
                    <xdr:colOff>312420</xdr:colOff>
                    <xdr:row>16</xdr:row>
                    <xdr:rowOff>274320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2966A-FA65-4E5D-9728-7D2043BD7A89}">
  <sheetPr>
    <tabColor theme="7" tint="0.79998168889431442"/>
    <pageSetUpPr fitToPage="1"/>
  </sheetPr>
  <dimension ref="A1:BZ136"/>
  <sheetViews>
    <sheetView view="pageBreakPreview" zoomScaleNormal="70" zoomScaleSheetLayoutView="100" workbookViewId="0">
      <selection activeCell="AG28" sqref="AG28:AI29"/>
    </sheetView>
  </sheetViews>
  <sheetFormatPr defaultColWidth="8" defaultRowHeight="16.8" x14ac:dyDescent="0.45"/>
  <cols>
    <col min="1" max="28" width="4.3984375" style="71" customWidth="1"/>
    <col min="29" max="29" width="4.3984375" style="16" customWidth="1"/>
    <col min="30" max="67" width="4.3984375" style="71" customWidth="1"/>
    <col min="68" max="78" width="8" style="71"/>
    <col min="79" max="256" width="8" style="6"/>
    <col min="257" max="323" width="4.3984375" style="6" customWidth="1"/>
    <col min="324" max="512" width="8" style="6"/>
    <col min="513" max="579" width="4.3984375" style="6" customWidth="1"/>
    <col min="580" max="768" width="8" style="6"/>
    <col min="769" max="835" width="4.3984375" style="6" customWidth="1"/>
    <col min="836" max="1024" width="8" style="6"/>
    <col min="1025" max="1091" width="4.3984375" style="6" customWidth="1"/>
    <col min="1092" max="1280" width="8" style="6"/>
    <col min="1281" max="1347" width="4.3984375" style="6" customWidth="1"/>
    <col min="1348" max="1536" width="8" style="6"/>
    <col min="1537" max="1603" width="4.3984375" style="6" customWidth="1"/>
    <col min="1604" max="1792" width="8" style="6"/>
    <col min="1793" max="1859" width="4.3984375" style="6" customWidth="1"/>
    <col min="1860" max="2048" width="8" style="6"/>
    <col min="2049" max="2115" width="4.3984375" style="6" customWidth="1"/>
    <col min="2116" max="2304" width="8" style="6"/>
    <col min="2305" max="2371" width="4.3984375" style="6" customWidth="1"/>
    <col min="2372" max="2560" width="8" style="6"/>
    <col min="2561" max="2627" width="4.3984375" style="6" customWidth="1"/>
    <col min="2628" max="2816" width="8" style="6"/>
    <col min="2817" max="2883" width="4.3984375" style="6" customWidth="1"/>
    <col min="2884" max="3072" width="8" style="6"/>
    <col min="3073" max="3139" width="4.3984375" style="6" customWidth="1"/>
    <col min="3140" max="3328" width="8" style="6"/>
    <col min="3329" max="3395" width="4.3984375" style="6" customWidth="1"/>
    <col min="3396" max="3584" width="8" style="6"/>
    <col min="3585" max="3651" width="4.3984375" style="6" customWidth="1"/>
    <col min="3652" max="3840" width="8" style="6"/>
    <col min="3841" max="3907" width="4.3984375" style="6" customWidth="1"/>
    <col min="3908" max="4096" width="8" style="6"/>
    <col min="4097" max="4163" width="4.3984375" style="6" customWidth="1"/>
    <col min="4164" max="4352" width="8" style="6"/>
    <col min="4353" max="4419" width="4.3984375" style="6" customWidth="1"/>
    <col min="4420" max="4608" width="8" style="6"/>
    <col min="4609" max="4675" width="4.3984375" style="6" customWidth="1"/>
    <col min="4676" max="4864" width="8" style="6"/>
    <col min="4865" max="4931" width="4.3984375" style="6" customWidth="1"/>
    <col min="4932" max="5120" width="8" style="6"/>
    <col min="5121" max="5187" width="4.3984375" style="6" customWidth="1"/>
    <col min="5188" max="5376" width="8" style="6"/>
    <col min="5377" max="5443" width="4.3984375" style="6" customWidth="1"/>
    <col min="5444" max="5632" width="8" style="6"/>
    <col min="5633" max="5699" width="4.3984375" style="6" customWidth="1"/>
    <col min="5700" max="5888" width="8" style="6"/>
    <col min="5889" max="5955" width="4.3984375" style="6" customWidth="1"/>
    <col min="5956" max="6144" width="8" style="6"/>
    <col min="6145" max="6211" width="4.3984375" style="6" customWidth="1"/>
    <col min="6212" max="6400" width="8" style="6"/>
    <col min="6401" max="6467" width="4.3984375" style="6" customWidth="1"/>
    <col min="6468" max="6656" width="8" style="6"/>
    <col min="6657" max="6723" width="4.3984375" style="6" customWidth="1"/>
    <col min="6724" max="6912" width="8" style="6"/>
    <col min="6913" max="6979" width="4.3984375" style="6" customWidth="1"/>
    <col min="6980" max="7168" width="8" style="6"/>
    <col min="7169" max="7235" width="4.3984375" style="6" customWidth="1"/>
    <col min="7236" max="7424" width="8" style="6"/>
    <col min="7425" max="7491" width="4.3984375" style="6" customWidth="1"/>
    <col min="7492" max="7680" width="8" style="6"/>
    <col min="7681" max="7747" width="4.3984375" style="6" customWidth="1"/>
    <col min="7748" max="7936" width="8" style="6"/>
    <col min="7937" max="8003" width="4.3984375" style="6" customWidth="1"/>
    <col min="8004" max="8192" width="8" style="6"/>
    <col min="8193" max="8259" width="4.3984375" style="6" customWidth="1"/>
    <col min="8260" max="8448" width="8" style="6"/>
    <col min="8449" max="8515" width="4.3984375" style="6" customWidth="1"/>
    <col min="8516" max="8704" width="8" style="6"/>
    <col min="8705" max="8771" width="4.3984375" style="6" customWidth="1"/>
    <col min="8772" max="8960" width="8" style="6"/>
    <col min="8961" max="9027" width="4.3984375" style="6" customWidth="1"/>
    <col min="9028" max="9216" width="8" style="6"/>
    <col min="9217" max="9283" width="4.3984375" style="6" customWidth="1"/>
    <col min="9284" max="9472" width="8" style="6"/>
    <col min="9473" max="9539" width="4.3984375" style="6" customWidth="1"/>
    <col min="9540" max="9728" width="8" style="6"/>
    <col min="9729" max="9795" width="4.3984375" style="6" customWidth="1"/>
    <col min="9796" max="9984" width="8" style="6"/>
    <col min="9985" max="10051" width="4.3984375" style="6" customWidth="1"/>
    <col min="10052" max="10240" width="8" style="6"/>
    <col min="10241" max="10307" width="4.3984375" style="6" customWidth="1"/>
    <col min="10308" max="10496" width="8" style="6"/>
    <col min="10497" max="10563" width="4.3984375" style="6" customWidth="1"/>
    <col min="10564" max="10752" width="8" style="6"/>
    <col min="10753" max="10819" width="4.3984375" style="6" customWidth="1"/>
    <col min="10820" max="11008" width="8" style="6"/>
    <col min="11009" max="11075" width="4.3984375" style="6" customWidth="1"/>
    <col min="11076" max="11264" width="8" style="6"/>
    <col min="11265" max="11331" width="4.3984375" style="6" customWidth="1"/>
    <col min="11332" max="11520" width="8" style="6"/>
    <col min="11521" max="11587" width="4.3984375" style="6" customWidth="1"/>
    <col min="11588" max="11776" width="8" style="6"/>
    <col min="11777" max="11843" width="4.3984375" style="6" customWidth="1"/>
    <col min="11844" max="12032" width="8" style="6"/>
    <col min="12033" max="12099" width="4.3984375" style="6" customWidth="1"/>
    <col min="12100" max="12288" width="8" style="6"/>
    <col min="12289" max="12355" width="4.3984375" style="6" customWidth="1"/>
    <col min="12356" max="12544" width="8" style="6"/>
    <col min="12545" max="12611" width="4.3984375" style="6" customWidth="1"/>
    <col min="12612" max="12800" width="8" style="6"/>
    <col min="12801" max="12867" width="4.3984375" style="6" customWidth="1"/>
    <col min="12868" max="13056" width="8" style="6"/>
    <col min="13057" max="13123" width="4.3984375" style="6" customWidth="1"/>
    <col min="13124" max="13312" width="8" style="6"/>
    <col min="13313" max="13379" width="4.3984375" style="6" customWidth="1"/>
    <col min="13380" max="13568" width="8" style="6"/>
    <col min="13569" max="13635" width="4.3984375" style="6" customWidth="1"/>
    <col min="13636" max="13824" width="8" style="6"/>
    <col min="13825" max="13891" width="4.3984375" style="6" customWidth="1"/>
    <col min="13892" max="14080" width="8" style="6"/>
    <col min="14081" max="14147" width="4.3984375" style="6" customWidth="1"/>
    <col min="14148" max="14336" width="8" style="6"/>
    <col min="14337" max="14403" width="4.3984375" style="6" customWidth="1"/>
    <col min="14404" max="14592" width="8" style="6"/>
    <col min="14593" max="14659" width="4.3984375" style="6" customWidth="1"/>
    <col min="14660" max="14848" width="8" style="6"/>
    <col min="14849" max="14915" width="4.3984375" style="6" customWidth="1"/>
    <col min="14916" max="15104" width="8" style="6"/>
    <col min="15105" max="15171" width="4.3984375" style="6" customWidth="1"/>
    <col min="15172" max="15360" width="8" style="6"/>
    <col min="15361" max="15427" width="4.3984375" style="6" customWidth="1"/>
    <col min="15428" max="15616" width="8" style="6"/>
    <col min="15617" max="15683" width="4.3984375" style="6" customWidth="1"/>
    <col min="15684" max="15872" width="8" style="6"/>
    <col min="15873" max="15939" width="4.3984375" style="6" customWidth="1"/>
    <col min="15940" max="16128" width="8" style="6"/>
    <col min="16129" max="16195" width="4.3984375" style="6" customWidth="1"/>
    <col min="16196" max="16384" width="8" style="6"/>
  </cols>
  <sheetData>
    <row r="1" spans="1:48" ht="18.75" customHeight="1" x14ac:dyDescent="0.45">
      <c r="A1" s="28" t="s">
        <v>67</v>
      </c>
    </row>
    <row r="2" spans="1:48" ht="18.75" customHeight="1" thickBot="1" x14ac:dyDescent="0.5">
      <c r="A2" s="72" t="s">
        <v>68</v>
      </c>
      <c r="V2" s="73"/>
      <c r="W2" s="40"/>
      <c r="X2" s="40"/>
      <c r="Y2" s="40"/>
      <c r="Z2" s="74"/>
      <c r="AA2" s="74"/>
      <c r="AB2" s="74"/>
      <c r="AC2" s="74"/>
      <c r="AD2" s="63"/>
      <c r="AE2" s="40" t="s">
        <v>69</v>
      </c>
      <c r="AF2" s="1045"/>
      <c r="AG2" s="1045"/>
      <c r="AH2" s="1045"/>
      <c r="AI2" s="63" t="s">
        <v>49</v>
      </c>
      <c r="AJ2" s="1045"/>
      <c r="AK2" s="1045"/>
      <c r="AL2" s="63" t="s">
        <v>48</v>
      </c>
      <c r="AM2" s="855"/>
      <c r="AN2" s="855"/>
      <c r="AO2" s="853" t="s">
        <v>70</v>
      </c>
      <c r="AP2" s="853"/>
    </row>
    <row r="3" spans="1:48" ht="18.75" customHeight="1" x14ac:dyDescent="0.45">
      <c r="A3" s="907" t="s">
        <v>71</v>
      </c>
      <c r="B3" s="908"/>
      <c r="C3" s="908"/>
      <c r="D3" s="908" t="s">
        <v>72</v>
      </c>
      <c r="E3" s="908"/>
      <c r="F3" s="908"/>
      <c r="G3" s="908"/>
      <c r="H3" s="908"/>
      <c r="I3" s="908" t="s">
        <v>73</v>
      </c>
      <c r="J3" s="908"/>
      <c r="K3" s="908"/>
      <c r="L3" s="908"/>
      <c r="M3" s="1046" t="s">
        <v>74</v>
      </c>
      <c r="N3" s="1047"/>
      <c r="O3" s="1046" t="s">
        <v>75</v>
      </c>
      <c r="P3" s="1046"/>
      <c r="Q3" s="1050" t="s">
        <v>76</v>
      </c>
      <c r="R3" s="1051"/>
      <c r="S3" s="1051"/>
      <c r="T3" s="1051"/>
      <c r="U3" s="1051"/>
      <c r="V3" s="1051"/>
      <c r="W3" s="1051"/>
      <c r="X3" s="1051"/>
      <c r="Y3" s="1051"/>
      <c r="Z3" s="1051"/>
      <c r="AA3" s="1051"/>
      <c r="AB3" s="1051"/>
      <c r="AC3" s="913"/>
      <c r="AD3" s="1050" t="s">
        <v>77</v>
      </c>
      <c r="AE3" s="1051"/>
      <c r="AF3" s="1051"/>
      <c r="AG3" s="1051"/>
      <c r="AH3" s="1051"/>
      <c r="AI3" s="1051"/>
      <c r="AJ3" s="1051"/>
      <c r="AK3" s="1051"/>
      <c r="AL3" s="1051"/>
      <c r="AM3" s="1051"/>
      <c r="AN3" s="1051"/>
      <c r="AO3" s="1051"/>
      <c r="AP3" s="1052"/>
    </row>
    <row r="4" spans="1:48" ht="18.75" customHeight="1" x14ac:dyDescent="0.45">
      <c r="A4" s="909"/>
      <c r="B4" s="910"/>
      <c r="C4" s="910"/>
      <c r="D4" s="910"/>
      <c r="E4" s="910"/>
      <c r="F4" s="910"/>
      <c r="G4" s="910"/>
      <c r="H4" s="910"/>
      <c r="I4" s="910"/>
      <c r="J4" s="910"/>
      <c r="K4" s="910"/>
      <c r="L4" s="910"/>
      <c r="M4" s="1048"/>
      <c r="N4" s="1049"/>
      <c r="O4" s="1048"/>
      <c r="P4" s="1048"/>
      <c r="Q4" s="1053" t="s">
        <v>729</v>
      </c>
      <c r="R4" s="1053"/>
      <c r="S4" s="1053"/>
      <c r="T4" s="1055" t="s">
        <v>78</v>
      </c>
      <c r="U4" s="1055"/>
      <c r="V4" s="1055"/>
      <c r="W4" s="1055" t="s">
        <v>79</v>
      </c>
      <c r="X4" s="1055"/>
      <c r="Y4" s="1055"/>
      <c r="Z4" s="1055"/>
      <c r="AA4" s="1057" t="s">
        <v>80</v>
      </c>
      <c r="AB4" s="1058"/>
      <c r="AC4" s="1059"/>
      <c r="AD4" s="1055" t="s">
        <v>81</v>
      </c>
      <c r="AE4" s="1055"/>
      <c r="AF4" s="1055"/>
      <c r="AG4" s="1063" t="s">
        <v>82</v>
      </c>
      <c r="AH4" s="1063"/>
      <c r="AI4" s="1064"/>
      <c r="AJ4" s="1055" t="s">
        <v>83</v>
      </c>
      <c r="AK4" s="1055"/>
      <c r="AL4" s="1055"/>
      <c r="AM4" s="1055"/>
      <c r="AN4" s="1057" t="s">
        <v>80</v>
      </c>
      <c r="AO4" s="1058"/>
      <c r="AP4" s="1066"/>
    </row>
    <row r="5" spans="1:48" ht="18.75" customHeight="1" x14ac:dyDescent="0.45">
      <c r="A5" s="909"/>
      <c r="B5" s="910"/>
      <c r="C5" s="910"/>
      <c r="D5" s="910"/>
      <c r="E5" s="910"/>
      <c r="F5" s="910"/>
      <c r="G5" s="910"/>
      <c r="H5" s="910"/>
      <c r="I5" s="910"/>
      <c r="J5" s="910"/>
      <c r="K5" s="910"/>
      <c r="L5" s="910"/>
      <c r="M5" s="1049"/>
      <c r="N5" s="1049"/>
      <c r="O5" s="1048"/>
      <c r="P5" s="1048"/>
      <c r="Q5" s="1054"/>
      <c r="R5" s="1054"/>
      <c r="S5" s="1054"/>
      <c r="T5" s="1056"/>
      <c r="U5" s="1056"/>
      <c r="V5" s="1056"/>
      <c r="W5" s="1056"/>
      <c r="X5" s="1056"/>
      <c r="Y5" s="1056"/>
      <c r="Z5" s="1056"/>
      <c r="AA5" s="1060"/>
      <c r="AB5" s="1061"/>
      <c r="AC5" s="1062"/>
      <c r="AD5" s="1056"/>
      <c r="AE5" s="1056"/>
      <c r="AF5" s="1056"/>
      <c r="AG5" s="1065"/>
      <c r="AH5" s="1065"/>
      <c r="AI5" s="1065"/>
      <c r="AJ5" s="1056"/>
      <c r="AK5" s="1056"/>
      <c r="AL5" s="1056"/>
      <c r="AM5" s="1056"/>
      <c r="AN5" s="1060"/>
      <c r="AO5" s="1061"/>
      <c r="AP5" s="1067"/>
      <c r="AQ5" s="75"/>
      <c r="AV5" s="76"/>
    </row>
    <row r="6" spans="1:48" ht="18.75" customHeight="1" x14ac:dyDescent="0.45">
      <c r="A6" s="935" t="s">
        <v>719</v>
      </c>
      <c r="B6" s="936"/>
      <c r="C6" s="937"/>
      <c r="D6" s="941"/>
      <c r="E6" s="942"/>
      <c r="F6" s="942"/>
      <c r="G6" s="942"/>
      <c r="H6" s="943"/>
      <c r="I6" s="1042" t="s">
        <v>725</v>
      </c>
      <c r="J6" s="1042"/>
      <c r="K6" s="1042"/>
      <c r="L6" s="1042"/>
      <c r="M6" s="896"/>
      <c r="N6" s="896"/>
      <c r="O6" s="896"/>
      <c r="P6" s="896"/>
      <c r="Q6" s="972">
        <v>1.65</v>
      </c>
      <c r="R6" s="936"/>
      <c r="S6" s="936"/>
      <c r="T6" s="954" t="str">
        <f>IF(O6="","",O6*Q6)</f>
        <v/>
      </c>
      <c r="U6" s="954"/>
      <c r="V6" s="954"/>
      <c r="W6" s="956"/>
      <c r="X6" s="957"/>
      <c r="Y6" s="957"/>
      <c r="Z6" s="986"/>
      <c r="AA6" s="972" t="str">
        <f>IF(T6="","",IF(T6+T8+T10+T12&lt;=W6,"適","否"))</f>
        <v/>
      </c>
      <c r="AB6" s="936"/>
      <c r="AC6" s="937"/>
      <c r="AD6" s="1010">
        <v>0.33333333333333298</v>
      </c>
      <c r="AE6" s="1011"/>
      <c r="AF6" s="1012"/>
      <c r="AG6" s="917" t="str">
        <f>IF(O6+O8+O10+O12=0,"",((O6+O8)*AD6+(O10+O12)*AD10))</f>
        <v/>
      </c>
      <c r="AH6" s="918"/>
      <c r="AI6" s="919"/>
      <c r="AJ6" s="956"/>
      <c r="AK6" s="957"/>
      <c r="AL6" s="957"/>
      <c r="AM6" s="986"/>
      <c r="AN6" s="972" t="str">
        <f>IF(AG6="","",IF(AG6&lt;=AJ6,"適","否"))</f>
        <v/>
      </c>
      <c r="AO6" s="936"/>
      <c r="AP6" s="994"/>
      <c r="AT6" s="81"/>
      <c r="AU6" s="81"/>
    </row>
    <row r="7" spans="1:48" ht="18.75" customHeight="1" x14ac:dyDescent="0.45">
      <c r="A7" s="1001"/>
      <c r="B7" s="974"/>
      <c r="C7" s="975"/>
      <c r="D7" s="1002"/>
      <c r="E7" s="1003"/>
      <c r="F7" s="1003"/>
      <c r="G7" s="1003"/>
      <c r="H7" s="1004"/>
      <c r="I7" s="1035"/>
      <c r="J7" s="1035"/>
      <c r="K7" s="1035"/>
      <c r="L7" s="1035"/>
      <c r="M7" s="1009"/>
      <c r="N7" s="1009"/>
      <c r="O7" s="1009"/>
      <c r="P7" s="1009"/>
      <c r="Q7" s="1024"/>
      <c r="R7" s="1025"/>
      <c r="S7" s="1025"/>
      <c r="T7" s="1027"/>
      <c r="U7" s="1027"/>
      <c r="V7" s="1027"/>
      <c r="W7" s="958"/>
      <c r="X7" s="959"/>
      <c r="Y7" s="959"/>
      <c r="Z7" s="987"/>
      <c r="AA7" s="973"/>
      <c r="AB7" s="974"/>
      <c r="AC7" s="975"/>
      <c r="AD7" s="1013"/>
      <c r="AE7" s="1014"/>
      <c r="AF7" s="1015"/>
      <c r="AG7" s="932"/>
      <c r="AH7" s="933"/>
      <c r="AI7" s="934"/>
      <c r="AJ7" s="958"/>
      <c r="AK7" s="959"/>
      <c r="AL7" s="959"/>
      <c r="AM7" s="987"/>
      <c r="AN7" s="973"/>
      <c r="AO7" s="974"/>
      <c r="AP7" s="995"/>
      <c r="AT7" s="81"/>
      <c r="AU7" s="81"/>
    </row>
    <row r="8" spans="1:48" ht="18.75" customHeight="1" x14ac:dyDescent="0.45">
      <c r="A8" s="1001"/>
      <c r="B8" s="974"/>
      <c r="C8" s="975"/>
      <c r="D8" s="1002"/>
      <c r="E8" s="1003"/>
      <c r="F8" s="1003"/>
      <c r="G8" s="1003"/>
      <c r="H8" s="1004"/>
      <c r="I8" s="1034" t="s">
        <v>726</v>
      </c>
      <c r="J8" s="1034"/>
      <c r="K8" s="1034"/>
      <c r="L8" s="1034"/>
      <c r="M8" s="1021"/>
      <c r="N8" s="1021"/>
      <c r="O8" s="1021"/>
      <c r="P8" s="1021"/>
      <c r="Q8" s="1022">
        <v>3.3</v>
      </c>
      <c r="R8" s="1023"/>
      <c r="S8" s="1023"/>
      <c r="T8" s="1026" t="str">
        <f>IF(O8="","",O8*Q8)</f>
        <v/>
      </c>
      <c r="U8" s="1026"/>
      <c r="V8" s="1026"/>
      <c r="W8" s="958"/>
      <c r="X8" s="959"/>
      <c r="Y8" s="959"/>
      <c r="Z8" s="987"/>
      <c r="AA8" s="973"/>
      <c r="AB8" s="974"/>
      <c r="AC8" s="975"/>
      <c r="AD8" s="1013"/>
      <c r="AE8" s="1014"/>
      <c r="AF8" s="1015"/>
      <c r="AG8" s="932"/>
      <c r="AH8" s="933"/>
      <c r="AI8" s="934"/>
      <c r="AJ8" s="958"/>
      <c r="AK8" s="959"/>
      <c r="AL8" s="959"/>
      <c r="AM8" s="987"/>
      <c r="AN8" s="973"/>
      <c r="AO8" s="974"/>
      <c r="AP8" s="995"/>
      <c r="AT8" s="81"/>
      <c r="AU8" s="81"/>
    </row>
    <row r="9" spans="1:48" ht="18.75" customHeight="1" x14ac:dyDescent="0.45">
      <c r="A9" s="1001"/>
      <c r="B9" s="974"/>
      <c r="C9" s="975"/>
      <c r="D9" s="1002"/>
      <c r="E9" s="1003"/>
      <c r="F9" s="1003"/>
      <c r="G9" s="1003"/>
      <c r="H9" s="1004"/>
      <c r="I9" s="1035"/>
      <c r="J9" s="1035"/>
      <c r="K9" s="1035"/>
      <c r="L9" s="1035"/>
      <c r="M9" s="1009"/>
      <c r="N9" s="1009"/>
      <c r="O9" s="1009"/>
      <c r="P9" s="1009"/>
      <c r="Q9" s="1024"/>
      <c r="R9" s="1025"/>
      <c r="S9" s="1025"/>
      <c r="T9" s="1027"/>
      <c r="U9" s="1027"/>
      <c r="V9" s="1027"/>
      <c r="W9" s="958"/>
      <c r="X9" s="959"/>
      <c r="Y9" s="959"/>
      <c r="Z9" s="987"/>
      <c r="AA9" s="973"/>
      <c r="AB9" s="974"/>
      <c r="AC9" s="975"/>
      <c r="AD9" s="1036"/>
      <c r="AE9" s="1037"/>
      <c r="AF9" s="1038"/>
      <c r="AG9" s="932"/>
      <c r="AH9" s="933"/>
      <c r="AI9" s="934"/>
      <c r="AJ9" s="958"/>
      <c r="AK9" s="959"/>
      <c r="AL9" s="959"/>
      <c r="AM9" s="987"/>
      <c r="AN9" s="973"/>
      <c r="AO9" s="974"/>
      <c r="AP9" s="995"/>
      <c r="AT9" s="81"/>
      <c r="AU9" s="81"/>
    </row>
    <row r="10" spans="1:48" ht="18.75" customHeight="1" x14ac:dyDescent="0.45">
      <c r="A10" s="1001"/>
      <c r="B10" s="974"/>
      <c r="C10" s="975"/>
      <c r="D10" s="1002"/>
      <c r="E10" s="1003"/>
      <c r="F10" s="1003"/>
      <c r="G10" s="1003"/>
      <c r="H10" s="1004"/>
      <c r="I10" s="1034" t="s">
        <v>727</v>
      </c>
      <c r="J10" s="1034"/>
      <c r="K10" s="1034"/>
      <c r="L10" s="1034"/>
      <c r="M10" s="1021"/>
      <c r="N10" s="1021"/>
      <c r="O10" s="1021"/>
      <c r="P10" s="1021"/>
      <c r="Q10" s="973">
        <v>1.65</v>
      </c>
      <c r="R10" s="974"/>
      <c r="S10" s="974"/>
      <c r="T10" s="953" t="str">
        <f>IF(O10="","",O10*Q10)</f>
        <v/>
      </c>
      <c r="U10" s="953"/>
      <c r="V10" s="953"/>
      <c r="W10" s="958"/>
      <c r="X10" s="959"/>
      <c r="Y10" s="959"/>
      <c r="Z10" s="987"/>
      <c r="AA10" s="973"/>
      <c r="AB10" s="974"/>
      <c r="AC10" s="975"/>
      <c r="AD10" s="1039">
        <v>0.16666666666666699</v>
      </c>
      <c r="AE10" s="1040"/>
      <c r="AF10" s="1041"/>
      <c r="AG10" s="932"/>
      <c r="AH10" s="933"/>
      <c r="AI10" s="934"/>
      <c r="AJ10" s="958"/>
      <c r="AK10" s="959"/>
      <c r="AL10" s="959"/>
      <c r="AM10" s="987"/>
      <c r="AN10" s="973"/>
      <c r="AO10" s="974"/>
      <c r="AP10" s="995"/>
      <c r="AT10" s="81"/>
      <c r="AU10" s="81"/>
    </row>
    <row r="11" spans="1:48" ht="18.75" customHeight="1" x14ac:dyDescent="0.45">
      <c r="A11" s="1001"/>
      <c r="B11" s="974"/>
      <c r="C11" s="975"/>
      <c r="D11" s="1002"/>
      <c r="E11" s="1003"/>
      <c r="F11" s="1003"/>
      <c r="G11" s="1003"/>
      <c r="H11" s="1004"/>
      <c r="I11" s="1035"/>
      <c r="J11" s="1035"/>
      <c r="K11" s="1035"/>
      <c r="L11" s="1035"/>
      <c r="M11" s="1009"/>
      <c r="N11" s="1009"/>
      <c r="O11" s="1009"/>
      <c r="P11" s="1009"/>
      <c r="Q11" s="1024"/>
      <c r="R11" s="1025"/>
      <c r="S11" s="1025"/>
      <c r="T11" s="1027"/>
      <c r="U11" s="1027"/>
      <c r="V11" s="1027"/>
      <c r="W11" s="958"/>
      <c r="X11" s="959"/>
      <c r="Y11" s="959"/>
      <c r="Z11" s="987"/>
      <c r="AA11" s="973"/>
      <c r="AB11" s="974"/>
      <c r="AC11" s="975"/>
      <c r="AD11" s="1013"/>
      <c r="AE11" s="1014"/>
      <c r="AF11" s="1015"/>
      <c r="AG11" s="932"/>
      <c r="AH11" s="933"/>
      <c r="AI11" s="934"/>
      <c r="AJ11" s="958"/>
      <c r="AK11" s="959"/>
      <c r="AL11" s="959"/>
      <c r="AM11" s="987"/>
      <c r="AN11" s="973"/>
      <c r="AO11" s="974"/>
      <c r="AP11" s="995"/>
      <c r="AT11" s="81"/>
      <c r="AU11" s="81"/>
    </row>
    <row r="12" spans="1:48" ht="18.75" customHeight="1" x14ac:dyDescent="0.45">
      <c r="A12" s="1001"/>
      <c r="B12" s="974"/>
      <c r="C12" s="975"/>
      <c r="D12" s="1002"/>
      <c r="E12" s="1003"/>
      <c r="F12" s="1003"/>
      <c r="G12" s="1003"/>
      <c r="H12" s="1004"/>
      <c r="I12" s="1043" t="s">
        <v>728</v>
      </c>
      <c r="J12" s="1043"/>
      <c r="K12" s="1043"/>
      <c r="L12" s="1043"/>
      <c r="M12" s="923"/>
      <c r="N12" s="923"/>
      <c r="O12" s="923"/>
      <c r="P12" s="923"/>
      <c r="Q12" s="1044">
        <v>3.3</v>
      </c>
      <c r="R12" s="1044"/>
      <c r="S12" s="1044"/>
      <c r="T12" s="953" t="str">
        <f>IF(O12="","",O12*Q12)</f>
        <v/>
      </c>
      <c r="U12" s="953"/>
      <c r="V12" s="953"/>
      <c r="W12" s="958"/>
      <c r="X12" s="959"/>
      <c r="Y12" s="959"/>
      <c r="Z12" s="987"/>
      <c r="AA12" s="973"/>
      <c r="AB12" s="974"/>
      <c r="AC12" s="975"/>
      <c r="AD12" s="1013"/>
      <c r="AE12" s="1014"/>
      <c r="AF12" s="1015"/>
      <c r="AG12" s="932"/>
      <c r="AH12" s="933"/>
      <c r="AI12" s="934"/>
      <c r="AJ12" s="958"/>
      <c r="AK12" s="959"/>
      <c r="AL12" s="959"/>
      <c r="AM12" s="987"/>
      <c r="AN12" s="973"/>
      <c r="AO12" s="974"/>
      <c r="AP12" s="995"/>
      <c r="AT12" s="81"/>
      <c r="AU12" s="81"/>
    </row>
    <row r="13" spans="1:48" ht="18.75" customHeight="1" x14ac:dyDescent="0.45">
      <c r="A13" s="938"/>
      <c r="B13" s="939"/>
      <c r="C13" s="940"/>
      <c r="D13" s="944"/>
      <c r="E13" s="945"/>
      <c r="F13" s="945"/>
      <c r="G13" s="945"/>
      <c r="H13" s="946"/>
      <c r="I13" s="1042"/>
      <c r="J13" s="1042"/>
      <c r="K13" s="1042"/>
      <c r="L13" s="1042"/>
      <c r="M13" s="896"/>
      <c r="N13" s="896"/>
      <c r="O13" s="896"/>
      <c r="P13" s="896"/>
      <c r="Q13" s="910"/>
      <c r="R13" s="910"/>
      <c r="S13" s="910"/>
      <c r="T13" s="954"/>
      <c r="U13" s="954"/>
      <c r="V13" s="954"/>
      <c r="W13" s="988"/>
      <c r="X13" s="989"/>
      <c r="Y13" s="989"/>
      <c r="Z13" s="990"/>
      <c r="AA13" s="976"/>
      <c r="AB13" s="939"/>
      <c r="AC13" s="940"/>
      <c r="AD13" s="1030"/>
      <c r="AE13" s="1031"/>
      <c r="AF13" s="1032"/>
      <c r="AG13" s="920"/>
      <c r="AH13" s="921"/>
      <c r="AI13" s="922"/>
      <c r="AJ13" s="988"/>
      <c r="AK13" s="989"/>
      <c r="AL13" s="989"/>
      <c r="AM13" s="990"/>
      <c r="AN13" s="976"/>
      <c r="AO13" s="939"/>
      <c r="AP13" s="996"/>
      <c r="AT13" s="81"/>
      <c r="AU13" s="81"/>
    </row>
    <row r="14" spans="1:48" ht="18.75" customHeight="1" x14ac:dyDescent="0.45">
      <c r="A14" s="935" t="s">
        <v>720</v>
      </c>
      <c r="B14" s="936"/>
      <c r="C14" s="937"/>
      <c r="D14" s="941"/>
      <c r="E14" s="942"/>
      <c r="F14" s="942"/>
      <c r="G14" s="942"/>
      <c r="H14" s="943"/>
      <c r="I14" s="1005" t="s">
        <v>727</v>
      </c>
      <c r="J14" s="1006"/>
      <c r="K14" s="1006"/>
      <c r="L14" s="1033"/>
      <c r="M14" s="1021"/>
      <c r="N14" s="1021"/>
      <c r="O14" s="1021"/>
      <c r="P14" s="1021"/>
      <c r="Q14" s="972">
        <v>1.65</v>
      </c>
      <c r="R14" s="936"/>
      <c r="S14" s="936"/>
      <c r="T14" s="954" t="str">
        <f>IF(O14="","",O14*Q14)</f>
        <v/>
      </c>
      <c r="U14" s="954"/>
      <c r="V14" s="954"/>
      <c r="W14" s="956"/>
      <c r="X14" s="957"/>
      <c r="Y14" s="957"/>
      <c r="Z14" s="986"/>
      <c r="AA14" s="972" t="str">
        <f>IF(T14="","",IF(T14+T16+T18&lt;=W14,"適","否"))</f>
        <v/>
      </c>
      <c r="AB14" s="936"/>
      <c r="AC14" s="937"/>
      <c r="AD14" s="1010">
        <v>0.16666666666666699</v>
      </c>
      <c r="AE14" s="1011"/>
      <c r="AF14" s="1012"/>
      <c r="AG14" s="917" t="str">
        <f>IF(O14+O16+O18=0,"",((O14+O16+O18)*AD14))</f>
        <v/>
      </c>
      <c r="AH14" s="918"/>
      <c r="AI14" s="919"/>
      <c r="AJ14" s="956"/>
      <c r="AK14" s="957"/>
      <c r="AL14" s="957"/>
      <c r="AM14" s="986"/>
      <c r="AN14" s="972" t="str">
        <f>IF(AG14="","",IF(AG14&lt;=AJ14,"適","否"))</f>
        <v/>
      </c>
      <c r="AO14" s="936"/>
      <c r="AP14" s="994"/>
      <c r="AT14" s="81"/>
      <c r="AU14" s="81"/>
    </row>
    <row r="15" spans="1:48" ht="18.75" customHeight="1" x14ac:dyDescent="0.45">
      <c r="A15" s="1001"/>
      <c r="B15" s="974"/>
      <c r="C15" s="975"/>
      <c r="D15" s="1002"/>
      <c r="E15" s="1003"/>
      <c r="F15" s="1003"/>
      <c r="G15" s="1003"/>
      <c r="H15" s="1004"/>
      <c r="I15" s="1007"/>
      <c r="J15" s="1008"/>
      <c r="K15" s="1008"/>
      <c r="L15" s="1020"/>
      <c r="M15" s="1009"/>
      <c r="N15" s="1009"/>
      <c r="O15" s="1009"/>
      <c r="P15" s="1009"/>
      <c r="Q15" s="1024"/>
      <c r="R15" s="1025"/>
      <c r="S15" s="1025"/>
      <c r="T15" s="1027"/>
      <c r="U15" s="1027"/>
      <c r="V15" s="1027"/>
      <c r="W15" s="958"/>
      <c r="X15" s="959"/>
      <c r="Y15" s="959"/>
      <c r="Z15" s="987"/>
      <c r="AA15" s="973"/>
      <c r="AB15" s="974"/>
      <c r="AC15" s="975"/>
      <c r="AD15" s="1013"/>
      <c r="AE15" s="1014"/>
      <c r="AF15" s="1015"/>
      <c r="AG15" s="932"/>
      <c r="AH15" s="933"/>
      <c r="AI15" s="934"/>
      <c r="AJ15" s="958"/>
      <c r="AK15" s="959"/>
      <c r="AL15" s="959"/>
      <c r="AM15" s="987"/>
      <c r="AN15" s="973"/>
      <c r="AO15" s="974"/>
      <c r="AP15" s="995"/>
      <c r="AT15" s="81"/>
      <c r="AU15" s="81"/>
    </row>
    <row r="16" spans="1:48" ht="18.75" customHeight="1" x14ac:dyDescent="0.45">
      <c r="A16" s="1001"/>
      <c r="B16" s="974"/>
      <c r="C16" s="975"/>
      <c r="D16" s="1002"/>
      <c r="E16" s="1003"/>
      <c r="F16" s="1003"/>
      <c r="G16" s="1003"/>
      <c r="H16" s="1004"/>
      <c r="I16" s="960" t="s">
        <v>728</v>
      </c>
      <c r="J16" s="961"/>
      <c r="K16" s="961"/>
      <c r="L16" s="962"/>
      <c r="M16" s="1021"/>
      <c r="N16" s="1021"/>
      <c r="O16" s="1021"/>
      <c r="P16" s="1021"/>
      <c r="Q16" s="1022">
        <v>3.3</v>
      </c>
      <c r="R16" s="1023"/>
      <c r="S16" s="1023"/>
      <c r="T16" s="1026" t="str">
        <f>IF(O16="","",O16*Q16)</f>
        <v/>
      </c>
      <c r="U16" s="1026"/>
      <c r="V16" s="1026"/>
      <c r="W16" s="958"/>
      <c r="X16" s="959"/>
      <c r="Y16" s="959"/>
      <c r="Z16" s="987"/>
      <c r="AA16" s="973"/>
      <c r="AB16" s="974"/>
      <c r="AC16" s="975"/>
      <c r="AD16" s="1013"/>
      <c r="AE16" s="1014"/>
      <c r="AF16" s="1015"/>
      <c r="AG16" s="932"/>
      <c r="AH16" s="933"/>
      <c r="AI16" s="934"/>
      <c r="AJ16" s="958"/>
      <c r="AK16" s="959"/>
      <c r="AL16" s="959"/>
      <c r="AM16" s="987"/>
      <c r="AN16" s="973"/>
      <c r="AO16" s="974"/>
      <c r="AP16" s="995"/>
      <c r="AT16" s="81"/>
      <c r="AU16" s="81"/>
    </row>
    <row r="17" spans="1:48" ht="18.75" customHeight="1" x14ac:dyDescent="0.45">
      <c r="A17" s="1001"/>
      <c r="B17" s="974"/>
      <c r="C17" s="975"/>
      <c r="D17" s="1002"/>
      <c r="E17" s="1003"/>
      <c r="F17" s="1003"/>
      <c r="G17" s="1003"/>
      <c r="H17" s="1004"/>
      <c r="I17" s="1007"/>
      <c r="J17" s="1008"/>
      <c r="K17" s="1008"/>
      <c r="L17" s="1020"/>
      <c r="M17" s="1009"/>
      <c r="N17" s="1009"/>
      <c r="O17" s="1009"/>
      <c r="P17" s="1009"/>
      <c r="Q17" s="1024"/>
      <c r="R17" s="1025"/>
      <c r="S17" s="1025"/>
      <c r="T17" s="1027"/>
      <c r="U17" s="1027"/>
      <c r="V17" s="1027"/>
      <c r="W17" s="958"/>
      <c r="X17" s="959"/>
      <c r="Y17" s="959"/>
      <c r="Z17" s="987"/>
      <c r="AA17" s="973"/>
      <c r="AB17" s="974"/>
      <c r="AC17" s="975"/>
      <c r="AD17" s="1013"/>
      <c r="AE17" s="1014"/>
      <c r="AF17" s="1015"/>
      <c r="AG17" s="932"/>
      <c r="AH17" s="933"/>
      <c r="AI17" s="934"/>
      <c r="AJ17" s="958"/>
      <c r="AK17" s="959"/>
      <c r="AL17" s="959"/>
      <c r="AM17" s="987"/>
      <c r="AN17" s="973"/>
      <c r="AO17" s="974"/>
      <c r="AP17" s="995"/>
      <c r="AT17" s="81"/>
      <c r="AU17" s="81"/>
    </row>
    <row r="18" spans="1:48" ht="18.75" customHeight="1" x14ac:dyDescent="0.45">
      <c r="A18" s="1001"/>
      <c r="B18" s="974"/>
      <c r="C18" s="975"/>
      <c r="D18" s="1002"/>
      <c r="E18" s="1003"/>
      <c r="F18" s="1003"/>
      <c r="G18" s="1003"/>
      <c r="H18" s="1004"/>
      <c r="I18" s="960" t="s">
        <v>84</v>
      </c>
      <c r="J18" s="961"/>
      <c r="K18" s="961"/>
      <c r="L18" s="962"/>
      <c r="M18" s="923"/>
      <c r="N18" s="923"/>
      <c r="O18" s="923"/>
      <c r="P18" s="923"/>
      <c r="Q18" s="1022">
        <v>1.98</v>
      </c>
      <c r="R18" s="1023"/>
      <c r="S18" s="1029"/>
      <c r="T18" s="953" t="str">
        <f>IF(O18="","",O18*Q18)</f>
        <v/>
      </c>
      <c r="U18" s="953"/>
      <c r="V18" s="953"/>
      <c r="W18" s="958"/>
      <c r="X18" s="959"/>
      <c r="Y18" s="959"/>
      <c r="Z18" s="987"/>
      <c r="AA18" s="973"/>
      <c r="AB18" s="974"/>
      <c r="AC18" s="975"/>
      <c r="AD18" s="1013"/>
      <c r="AE18" s="1014"/>
      <c r="AF18" s="1015"/>
      <c r="AG18" s="932"/>
      <c r="AH18" s="933"/>
      <c r="AI18" s="934"/>
      <c r="AJ18" s="958"/>
      <c r="AK18" s="959"/>
      <c r="AL18" s="959"/>
      <c r="AM18" s="987"/>
      <c r="AN18" s="973"/>
      <c r="AO18" s="974"/>
      <c r="AP18" s="995"/>
      <c r="AT18" s="81"/>
      <c r="AU18" s="81"/>
    </row>
    <row r="19" spans="1:48" ht="18.75" customHeight="1" x14ac:dyDescent="0.45">
      <c r="A19" s="938"/>
      <c r="B19" s="939"/>
      <c r="C19" s="940"/>
      <c r="D19" s="944"/>
      <c r="E19" s="945"/>
      <c r="F19" s="945"/>
      <c r="G19" s="945"/>
      <c r="H19" s="946"/>
      <c r="I19" s="963"/>
      <c r="J19" s="964"/>
      <c r="K19" s="964"/>
      <c r="L19" s="965"/>
      <c r="M19" s="1028"/>
      <c r="N19" s="1028"/>
      <c r="O19" s="1028"/>
      <c r="P19" s="1028"/>
      <c r="Q19" s="976"/>
      <c r="R19" s="939"/>
      <c r="S19" s="940"/>
      <c r="T19" s="954"/>
      <c r="U19" s="954"/>
      <c r="V19" s="954"/>
      <c r="W19" s="988"/>
      <c r="X19" s="989"/>
      <c r="Y19" s="989"/>
      <c r="Z19" s="990"/>
      <c r="AA19" s="973"/>
      <c r="AB19" s="974"/>
      <c r="AC19" s="975"/>
      <c r="AD19" s="1030"/>
      <c r="AE19" s="1031"/>
      <c r="AF19" s="1032"/>
      <c r="AG19" s="920"/>
      <c r="AH19" s="921"/>
      <c r="AI19" s="922"/>
      <c r="AJ19" s="988"/>
      <c r="AK19" s="989"/>
      <c r="AL19" s="989"/>
      <c r="AM19" s="990"/>
      <c r="AN19" s="973"/>
      <c r="AO19" s="974"/>
      <c r="AP19" s="995"/>
      <c r="AT19" s="81"/>
      <c r="AU19" s="81"/>
    </row>
    <row r="20" spans="1:48" ht="18.75" customHeight="1" x14ac:dyDescent="0.45">
      <c r="A20" s="935" t="s">
        <v>721</v>
      </c>
      <c r="B20" s="936"/>
      <c r="C20" s="937"/>
      <c r="D20" s="941"/>
      <c r="E20" s="942"/>
      <c r="F20" s="942"/>
      <c r="G20" s="942"/>
      <c r="H20" s="943"/>
      <c r="I20" s="1016" t="s">
        <v>85</v>
      </c>
      <c r="J20" s="1017"/>
      <c r="K20" s="1017"/>
      <c r="L20" s="1017"/>
      <c r="M20" s="896"/>
      <c r="N20" s="896"/>
      <c r="O20" s="896"/>
      <c r="P20" s="896"/>
      <c r="Q20" s="972">
        <v>1.98</v>
      </c>
      <c r="R20" s="936"/>
      <c r="S20" s="937"/>
      <c r="T20" s="977" t="str">
        <f>IF(O20="","",(O20+O22)*Q20)</f>
        <v/>
      </c>
      <c r="U20" s="978"/>
      <c r="V20" s="979"/>
      <c r="W20" s="956"/>
      <c r="X20" s="957"/>
      <c r="Y20" s="957"/>
      <c r="Z20" s="986"/>
      <c r="AA20" s="972" t="str">
        <f>IF(T20="","",IF(T20&lt;=W20,"適","否"))</f>
        <v/>
      </c>
      <c r="AB20" s="936"/>
      <c r="AC20" s="937"/>
      <c r="AD20" s="1010">
        <v>0.16666666666666699</v>
      </c>
      <c r="AE20" s="1011"/>
      <c r="AF20" s="1012"/>
      <c r="AG20" s="917" t="str">
        <f>IF(O20+O22=0,"",(O20*AD20+O22*AD22))</f>
        <v/>
      </c>
      <c r="AH20" s="918"/>
      <c r="AI20" s="919"/>
      <c r="AJ20" s="956"/>
      <c r="AK20" s="957"/>
      <c r="AL20" s="957"/>
      <c r="AM20" s="986"/>
      <c r="AN20" s="972" t="str">
        <f>IF(AG20="","",IF(AG20&lt;=AJ20,"適","否"))</f>
        <v/>
      </c>
      <c r="AO20" s="936"/>
      <c r="AP20" s="994"/>
      <c r="AQ20" s="76"/>
      <c r="AT20" s="81"/>
      <c r="AU20" s="81"/>
    </row>
    <row r="21" spans="1:48" ht="18.75" customHeight="1" x14ac:dyDescent="0.45">
      <c r="A21" s="1001"/>
      <c r="B21" s="974"/>
      <c r="C21" s="975"/>
      <c r="D21" s="1002"/>
      <c r="E21" s="1003"/>
      <c r="F21" s="1003"/>
      <c r="G21" s="1003"/>
      <c r="H21" s="1004"/>
      <c r="I21" s="1018"/>
      <c r="J21" s="1019"/>
      <c r="K21" s="1019"/>
      <c r="L21" s="1019"/>
      <c r="M21" s="1009"/>
      <c r="N21" s="1009"/>
      <c r="O21" s="1009"/>
      <c r="P21" s="1009"/>
      <c r="Q21" s="973"/>
      <c r="R21" s="974"/>
      <c r="S21" s="975"/>
      <c r="T21" s="980"/>
      <c r="U21" s="981"/>
      <c r="V21" s="982"/>
      <c r="W21" s="958"/>
      <c r="X21" s="959"/>
      <c r="Y21" s="959"/>
      <c r="Z21" s="987"/>
      <c r="AA21" s="973"/>
      <c r="AB21" s="974"/>
      <c r="AC21" s="975"/>
      <c r="AD21" s="1013"/>
      <c r="AE21" s="1014"/>
      <c r="AF21" s="1015"/>
      <c r="AG21" s="932"/>
      <c r="AH21" s="933"/>
      <c r="AI21" s="934"/>
      <c r="AJ21" s="958"/>
      <c r="AK21" s="959"/>
      <c r="AL21" s="959"/>
      <c r="AM21" s="987"/>
      <c r="AN21" s="973"/>
      <c r="AO21" s="974"/>
      <c r="AP21" s="995"/>
      <c r="AQ21" s="76"/>
      <c r="AT21" s="81"/>
      <c r="AU21" s="81"/>
    </row>
    <row r="22" spans="1:48" ht="18.75" customHeight="1" x14ac:dyDescent="0.45">
      <c r="A22" s="1001"/>
      <c r="B22" s="974"/>
      <c r="C22" s="975"/>
      <c r="D22" s="1002"/>
      <c r="E22" s="1003"/>
      <c r="F22" s="1003"/>
      <c r="G22" s="1003"/>
      <c r="H22" s="1004"/>
      <c r="I22" s="997" t="s">
        <v>86</v>
      </c>
      <c r="J22" s="998"/>
      <c r="K22" s="998"/>
      <c r="L22" s="998"/>
      <c r="M22" s="923"/>
      <c r="N22" s="923"/>
      <c r="O22" s="923"/>
      <c r="P22" s="923"/>
      <c r="Q22" s="973"/>
      <c r="R22" s="974"/>
      <c r="S22" s="975"/>
      <c r="T22" s="980"/>
      <c r="U22" s="981"/>
      <c r="V22" s="982"/>
      <c r="W22" s="958"/>
      <c r="X22" s="959"/>
      <c r="Y22" s="959"/>
      <c r="Z22" s="987"/>
      <c r="AA22" s="973"/>
      <c r="AB22" s="974"/>
      <c r="AC22" s="975"/>
      <c r="AD22" s="966">
        <v>6.6666666666666666E-2</v>
      </c>
      <c r="AE22" s="967"/>
      <c r="AF22" s="968"/>
      <c r="AG22" s="932"/>
      <c r="AH22" s="933"/>
      <c r="AI22" s="934"/>
      <c r="AJ22" s="958"/>
      <c r="AK22" s="959"/>
      <c r="AL22" s="959"/>
      <c r="AM22" s="987"/>
      <c r="AN22" s="973"/>
      <c r="AO22" s="974"/>
      <c r="AP22" s="995"/>
      <c r="AQ22" s="76"/>
      <c r="AT22" s="81"/>
      <c r="AU22" s="81"/>
    </row>
    <row r="23" spans="1:48" ht="18.75" customHeight="1" x14ac:dyDescent="0.45">
      <c r="A23" s="938"/>
      <c r="B23" s="939"/>
      <c r="C23" s="940"/>
      <c r="D23" s="944"/>
      <c r="E23" s="945"/>
      <c r="F23" s="945"/>
      <c r="G23" s="945"/>
      <c r="H23" s="946"/>
      <c r="I23" s="999"/>
      <c r="J23" s="1000"/>
      <c r="K23" s="1000"/>
      <c r="L23" s="1000"/>
      <c r="M23" s="896"/>
      <c r="N23" s="896"/>
      <c r="O23" s="896"/>
      <c r="P23" s="896"/>
      <c r="Q23" s="976"/>
      <c r="R23" s="939"/>
      <c r="S23" s="940"/>
      <c r="T23" s="983"/>
      <c r="U23" s="984"/>
      <c r="V23" s="985"/>
      <c r="W23" s="988"/>
      <c r="X23" s="989"/>
      <c r="Y23" s="989"/>
      <c r="Z23" s="990"/>
      <c r="AA23" s="976"/>
      <c r="AB23" s="939"/>
      <c r="AC23" s="940"/>
      <c r="AD23" s="969"/>
      <c r="AE23" s="970"/>
      <c r="AF23" s="971"/>
      <c r="AG23" s="920"/>
      <c r="AH23" s="921"/>
      <c r="AI23" s="922"/>
      <c r="AJ23" s="988"/>
      <c r="AK23" s="989"/>
      <c r="AL23" s="989"/>
      <c r="AM23" s="990"/>
      <c r="AN23" s="976"/>
      <c r="AO23" s="939"/>
      <c r="AP23" s="996"/>
      <c r="AQ23" s="76"/>
      <c r="AT23" s="81"/>
      <c r="AU23" s="81"/>
    </row>
    <row r="24" spans="1:48" ht="18.75" customHeight="1" x14ac:dyDescent="0.45">
      <c r="A24" s="935" t="s">
        <v>722</v>
      </c>
      <c r="B24" s="936"/>
      <c r="C24" s="937"/>
      <c r="D24" s="941"/>
      <c r="E24" s="942"/>
      <c r="F24" s="942"/>
      <c r="G24" s="942"/>
      <c r="H24" s="943"/>
      <c r="I24" s="1005" t="s">
        <v>86</v>
      </c>
      <c r="J24" s="1006"/>
      <c r="K24" s="1006"/>
      <c r="L24" s="1006"/>
      <c r="M24" s="896"/>
      <c r="N24" s="896"/>
      <c r="O24" s="896"/>
      <c r="P24" s="896"/>
      <c r="Q24" s="972">
        <v>1.98</v>
      </c>
      <c r="R24" s="936"/>
      <c r="S24" s="937"/>
      <c r="T24" s="977" t="str">
        <f>IF(O24="","",(O24+O26)*Q24)</f>
        <v/>
      </c>
      <c r="U24" s="978"/>
      <c r="V24" s="979"/>
      <c r="W24" s="956"/>
      <c r="X24" s="957"/>
      <c r="Y24" s="957"/>
      <c r="Z24" s="986"/>
      <c r="AA24" s="910" t="str">
        <f>IF(T24="","",IF(T24&lt;=W24,"適","否"))</f>
        <v/>
      </c>
      <c r="AB24" s="910"/>
      <c r="AC24" s="910"/>
      <c r="AD24" s="991">
        <v>6.6666666666666666E-2</v>
      </c>
      <c r="AE24" s="992"/>
      <c r="AF24" s="993"/>
      <c r="AG24" s="917" t="str">
        <f>IF(O24+O26=0,"",(O24*AD24+O26*AD26))</f>
        <v/>
      </c>
      <c r="AH24" s="918"/>
      <c r="AI24" s="919"/>
      <c r="AJ24" s="956"/>
      <c r="AK24" s="957"/>
      <c r="AL24" s="957"/>
      <c r="AM24" s="986"/>
      <c r="AN24" s="910" t="str">
        <f>IF(AG24="","",IF(AG24&lt;=AJ24,"適","否"))</f>
        <v/>
      </c>
      <c r="AO24" s="924"/>
      <c r="AP24" s="916"/>
      <c r="AQ24" s="76"/>
      <c r="AT24" s="81"/>
      <c r="AU24" s="81"/>
    </row>
    <row r="25" spans="1:48" ht="18.75" customHeight="1" x14ac:dyDescent="0.45">
      <c r="A25" s="1001"/>
      <c r="B25" s="974"/>
      <c r="C25" s="975"/>
      <c r="D25" s="1002"/>
      <c r="E25" s="1003"/>
      <c r="F25" s="1003"/>
      <c r="G25" s="1003"/>
      <c r="H25" s="1004"/>
      <c r="I25" s="1007"/>
      <c r="J25" s="1008"/>
      <c r="K25" s="1008"/>
      <c r="L25" s="1008"/>
      <c r="M25" s="1009"/>
      <c r="N25" s="1009"/>
      <c r="O25" s="1009"/>
      <c r="P25" s="1009"/>
      <c r="Q25" s="973"/>
      <c r="R25" s="974"/>
      <c r="S25" s="975"/>
      <c r="T25" s="980"/>
      <c r="U25" s="981"/>
      <c r="V25" s="982"/>
      <c r="W25" s="958"/>
      <c r="X25" s="959"/>
      <c r="Y25" s="959"/>
      <c r="Z25" s="987"/>
      <c r="AA25" s="910"/>
      <c r="AB25" s="910"/>
      <c r="AC25" s="910"/>
      <c r="AD25" s="966"/>
      <c r="AE25" s="967"/>
      <c r="AF25" s="968"/>
      <c r="AG25" s="932"/>
      <c r="AH25" s="933"/>
      <c r="AI25" s="934"/>
      <c r="AJ25" s="958"/>
      <c r="AK25" s="959"/>
      <c r="AL25" s="959"/>
      <c r="AM25" s="987"/>
      <c r="AN25" s="910"/>
      <c r="AO25" s="924"/>
      <c r="AP25" s="916"/>
      <c r="AQ25" s="76"/>
      <c r="AT25" s="81"/>
      <c r="AU25" s="81"/>
    </row>
    <row r="26" spans="1:48" ht="18.75" customHeight="1" x14ac:dyDescent="0.45">
      <c r="A26" s="1001"/>
      <c r="B26" s="974"/>
      <c r="C26" s="975"/>
      <c r="D26" s="1002"/>
      <c r="E26" s="1003"/>
      <c r="F26" s="1003"/>
      <c r="G26" s="1003"/>
      <c r="H26" s="1004"/>
      <c r="I26" s="960" t="s">
        <v>87</v>
      </c>
      <c r="J26" s="961"/>
      <c r="K26" s="961"/>
      <c r="L26" s="962"/>
      <c r="M26" s="923"/>
      <c r="N26" s="923"/>
      <c r="O26" s="923"/>
      <c r="P26" s="923"/>
      <c r="Q26" s="973"/>
      <c r="R26" s="974"/>
      <c r="S26" s="975"/>
      <c r="T26" s="980"/>
      <c r="U26" s="981"/>
      <c r="V26" s="982"/>
      <c r="W26" s="958"/>
      <c r="X26" s="959"/>
      <c r="Y26" s="959"/>
      <c r="Z26" s="987"/>
      <c r="AA26" s="910"/>
      <c r="AB26" s="910"/>
      <c r="AC26" s="910"/>
      <c r="AD26" s="966">
        <v>0.04</v>
      </c>
      <c r="AE26" s="967"/>
      <c r="AF26" s="968"/>
      <c r="AG26" s="932"/>
      <c r="AH26" s="933"/>
      <c r="AI26" s="934"/>
      <c r="AJ26" s="958"/>
      <c r="AK26" s="959"/>
      <c r="AL26" s="959"/>
      <c r="AM26" s="987"/>
      <c r="AN26" s="910"/>
      <c r="AO26" s="924"/>
      <c r="AP26" s="916"/>
      <c r="AQ26" s="76"/>
      <c r="AT26" s="81"/>
      <c r="AU26" s="81"/>
    </row>
    <row r="27" spans="1:48" ht="18.75" customHeight="1" x14ac:dyDescent="0.45">
      <c r="A27" s="938"/>
      <c r="B27" s="939"/>
      <c r="C27" s="940"/>
      <c r="D27" s="944"/>
      <c r="E27" s="945"/>
      <c r="F27" s="945"/>
      <c r="G27" s="945"/>
      <c r="H27" s="946"/>
      <c r="I27" s="963"/>
      <c r="J27" s="964"/>
      <c r="K27" s="964"/>
      <c r="L27" s="965"/>
      <c r="M27" s="896"/>
      <c r="N27" s="896"/>
      <c r="O27" s="896"/>
      <c r="P27" s="896"/>
      <c r="Q27" s="976"/>
      <c r="R27" s="939"/>
      <c r="S27" s="940"/>
      <c r="T27" s="983"/>
      <c r="U27" s="984"/>
      <c r="V27" s="985"/>
      <c r="W27" s="988"/>
      <c r="X27" s="989"/>
      <c r="Y27" s="989"/>
      <c r="Z27" s="990"/>
      <c r="AA27" s="910"/>
      <c r="AB27" s="910"/>
      <c r="AC27" s="910"/>
      <c r="AD27" s="969"/>
      <c r="AE27" s="970"/>
      <c r="AF27" s="971"/>
      <c r="AG27" s="920"/>
      <c r="AH27" s="921"/>
      <c r="AI27" s="922"/>
      <c r="AJ27" s="988"/>
      <c r="AK27" s="989"/>
      <c r="AL27" s="989"/>
      <c r="AM27" s="990"/>
      <c r="AN27" s="910"/>
      <c r="AO27" s="924"/>
      <c r="AP27" s="916"/>
      <c r="AQ27" s="76"/>
      <c r="AT27" s="81"/>
      <c r="AU27" s="81"/>
    </row>
    <row r="28" spans="1:48" ht="18.75" customHeight="1" x14ac:dyDescent="0.45">
      <c r="A28" s="935" t="s">
        <v>723</v>
      </c>
      <c r="B28" s="936"/>
      <c r="C28" s="937"/>
      <c r="D28" s="941"/>
      <c r="E28" s="942"/>
      <c r="F28" s="942"/>
      <c r="G28" s="942"/>
      <c r="H28" s="943"/>
      <c r="I28" s="947"/>
      <c r="J28" s="948"/>
      <c r="K28" s="948"/>
      <c r="L28" s="949"/>
      <c r="M28" s="956"/>
      <c r="N28" s="957"/>
      <c r="O28" s="956"/>
      <c r="P28" s="957"/>
      <c r="Q28" s="910">
        <v>1.98</v>
      </c>
      <c r="R28" s="910"/>
      <c r="S28" s="910"/>
      <c r="T28" s="953" t="str">
        <f>IF(O28="","",O28*Q28)</f>
        <v/>
      </c>
      <c r="U28" s="953"/>
      <c r="V28" s="953"/>
      <c r="W28" s="923"/>
      <c r="X28" s="923"/>
      <c r="Y28" s="923"/>
      <c r="Z28" s="923"/>
      <c r="AA28" s="910" t="str">
        <f>IF(T28="","",IF(T28&lt;=W28,"適","否"))</f>
        <v/>
      </c>
      <c r="AB28" s="910"/>
      <c r="AC28" s="910"/>
      <c r="AD28" s="955">
        <v>0.04</v>
      </c>
      <c r="AE28" s="955"/>
      <c r="AF28" s="955"/>
      <c r="AG28" s="917" t="str">
        <f>IF(O28=0,"",(O28*AD28))</f>
        <v/>
      </c>
      <c r="AH28" s="918"/>
      <c r="AI28" s="919"/>
      <c r="AJ28" s="923"/>
      <c r="AK28" s="923"/>
      <c r="AL28" s="923"/>
      <c r="AM28" s="923"/>
      <c r="AN28" s="910" t="str">
        <f>IF(AG28="","",IF(AG28&lt;=AJ28,"適","否"))</f>
        <v/>
      </c>
      <c r="AO28" s="924"/>
      <c r="AP28" s="916"/>
      <c r="AQ28" s="76"/>
      <c r="AT28" s="81"/>
      <c r="AU28" s="81"/>
      <c r="AV28" s="76"/>
    </row>
    <row r="29" spans="1:48" ht="18.75" customHeight="1" x14ac:dyDescent="0.45">
      <c r="A29" s="938"/>
      <c r="B29" s="939"/>
      <c r="C29" s="940"/>
      <c r="D29" s="944"/>
      <c r="E29" s="945"/>
      <c r="F29" s="945"/>
      <c r="G29" s="945"/>
      <c r="H29" s="946"/>
      <c r="I29" s="950"/>
      <c r="J29" s="951"/>
      <c r="K29" s="951"/>
      <c r="L29" s="952"/>
      <c r="M29" s="958"/>
      <c r="N29" s="959"/>
      <c r="O29" s="958"/>
      <c r="P29" s="959"/>
      <c r="Q29" s="910"/>
      <c r="R29" s="910"/>
      <c r="S29" s="910"/>
      <c r="T29" s="954"/>
      <c r="U29" s="954"/>
      <c r="V29" s="954"/>
      <c r="W29" s="896"/>
      <c r="X29" s="896"/>
      <c r="Y29" s="896"/>
      <c r="Z29" s="896"/>
      <c r="AA29" s="910"/>
      <c r="AB29" s="910"/>
      <c r="AC29" s="910"/>
      <c r="AD29" s="955"/>
      <c r="AE29" s="955"/>
      <c r="AF29" s="955"/>
      <c r="AG29" s="920"/>
      <c r="AH29" s="921"/>
      <c r="AI29" s="922"/>
      <c r="AJ29" s="896"/>
      <c r="AK29" s="896"/>
      <c r="AL29" s="896"/>
      <c r="AM29" s="896"/>
      <c r="AN29" s="910"/>
      <c r="AO29" s="924"/>
      <c r="AP29" s="916"/>
      <c r="AQ29" s="76"/>
      <c r="AT29" s="81"/>
      <c r="AU29" s="81"/>
      <c r="AV29" s="76"/>
    </row>
    <row r="30" spans="1:48" ht="18.75" customHeight="1" x14ac:dyDescent="0.45">
      <c r="A30" s="935" t="s">
        <v>724</v>
      </c>
      <c r="B30" s="936"/>
      <c r="C30" s="937"/>
      <c r="D30" s="941"/>
      <c r="E30" s="942"/>
      <c r="F30" s="942"/>
      <c r="G30" s="942"/>
      <c r="H30" s="943"/>
      <c r="I30" s="947"/>
      <c r="J30" s="948"/>
      <c r="K30" s="948"/>
      <c r="L30" s="949"/>
      <c r="M30" s="896"/>
      <c r="N30" s="896"/>
      <c r="O30" s="896"/>
      <c r="P30" s="896"/>
      <c r="Q30" s="910">
        <v>1.98</v>
      </c>
      <c r="R30" s="910"/>
      <c r="S30" s="910"/>
      <c r="T30" s="953" t="str">
        <f>IF(O30="","",O30*Q30)</f>
        <v/>
      </c>
      <c r="U30" s="953"/>
      <c r="V30" s="953"/>
      <c r="W30" s="923"/>
      <c r="X30" s="923"/>
      <c r="Y30" s="923"/>
      <c r="Z30" s="923"/>
      <c r="AA30" s="910" t="str">
        <f>IF(T30="","",IF(T30&lt;=W30,"適","否"))</f>
        <v/>
      </c>
      <c r="AB30" s="910"/>
      <c r="AC30" s="910"/>
      <c r="AD30" s="955">
        <v>0.04</v>
      </c>
      <c r="AE30" s="955"/>
      <c r="AF30" s="955"/>
      <c r="AG30" s="917" t="str">
        <f>IF(O30=0,"",(O30*AD30))</f>
        <v/>
      </c>
      <c r="AH30" s="918"/>
      <c r="AI30" s="919"/>
      <c r="AJ30" s="923"/>
      <c r="AK30" s="923"/>
      <c r="AL30" s="923"/>
      <c r="AM30" s="923"/>
      <c r="AN30" s="910" t="str">
        <f>IF(AG30="","",IF(AG30&lt;=AJ30,"適","否"))</f>
        <v/>
      </c>
      <c r="AO30" s="924"/>
      <c r="AP30" s="916"/>
      <c r="AQ30" s="76"/>
      <c r="AT30" s="81"/>
      <c r="AU30" s="81"/>
      <c r="AV30" s="76"/>
    </row>
    <row r="31" spans="1:48" ht="18.75" customHeight="1" x14ac:dyDescent="0.45">
      <c r="A31" s="938"/>
      <c r="B31" s="939"/>
      <c r="C31" s="940"/>
      <c r="D31" s="944"/>
      <c r="E31" s="945"/>
      <c r="F31" s="945"/>
      <c r="G31" s="945"/>
      <c r="H31" s="946"/>
      <c r="I31" s="950"/>
      <c r="J31" s="951"/>
      <c r="K31" s="951"/>
      <c r="L31" s="952"/>
      <c r="M31" s="896"/>
      <c r="N31" s="896"/>
      <c r="O31" s="896"/>
      <c r="P31" s="896"/>
      <c r="Q31" s="910"/>
      <c r="R31" s="910"/>
      <c r="S31" s="910"/>
      <c r="T31" s="954"/>
      <c r="U31" s="954"/>
      <c r="V31" s="954"/>
      <c r="W31" s="896"/>
      <c r="X31" s="896"/>
      <c r="Y31" s="896"/>
      <c r="Z31" s="896"/>
      <c r="AA31" s="910"/>
      <c r="AB31" s="910"/>
      <c r="AC31" s="910"/>
      <c r="AD31" s="955"/>
      <c r="AE31" s="955"/>
      <c r="AF31" s="955"/>
      <c r="AG31" s="920"/>
      <c r="AH31" s="921"/>
      <c r="AI31" s="922"/>
      <c r="AJ31" s="896"/>
      <c r="AK31" s="896"/>
      <c r="AL31" s="896"/>
      <c r="AM31" s="896"/>
      <c r="AN31" s="910"/>
      <c r="AO31" s="924"/>
      <c r="AP31" s="916"/>
      <c r="AQ31" s="76"/>
      <c r="AT31" s="81"/>
      <c r="AU31" s="81"/>
      <c r="AV31" s="76"/>
    </row>
    <row r="32" spans="1:48" ht="18.75" customHeight="1" thickBot="1" x14ac:dyDescent="0.5">
      <c r="A32" s="925" t="s">
        <v>88</v>
      </c>
      <c r="B32" s="926"/>
      <c r="C32" s="926"/>
      <c r="D32" s="927"/>
      <c r="E32" s="928"/>
      <c r="F32" s="928"/>
      <c r="G32" s="928"/>
      <c r="H32" s="928"/>
      <c r="I32" s="928"/>
      <c r="J32" s="928"/>
      <c r="K32" s="928"/>
      <c r="L32" s="929"/>
      <c r="M32" s="926" t="str">
        <f>IF(SUM(M6:N31)=0,"",SUM(M6:N31))</f>
        <v/>
      </c>
      <c r="N32" s="926"/>
      <c r="O32" s="926" t="str">
        <f>IF(SUM(O6:P31)=0,"",SUM(O6:P31))</f>
        <v/>
      </c>
      <c r="P32" s="926"/>
      <c r="Q32" s="930"/>
      <c r="R32" s="930"/>
      <c r="S32" s="930"/>
      <c r="T32" s="930"/>
      <c r="U32" s="930"/>
      <c r="V32" s="930"/>
      <c r="W32" s="930"/>
      <c r="X32" s="930"/>
      <c r="Y32" s="930"/>
      <c r="Z32" s="930"/>
      <c r="AA32" s="930"/>
      <c r="AB32" s="930"/>
      <c r="AC32" s="930"/>
      <c r="AD32" s="930"/>
      <c r="AE32" s="930"/>
      <c r="AF32" s="930"/>
      <c r="AG32" s="930"/>
      <c r="AH32" s="930"/>
      <c r="AI32" s="930"/>
      <c r="AJ32" s="930"/>
      <c r="AK32" s="930"/>
      <c r="AL32" s="930"/>
      <c r="AM32" s="930"/>
      <c r="AN32" s="930"/>
      <c r="AO32" s="927"/>
      <c r="AP32" s="931"/>
      <c r="AQ32" s="76"/>
      <c r="AV32" s="76"/>
    </row>
    <row r="33" spans="1:42" ht="18.75" customHeight="1" x14ac:dyDescent="0.45">
      <c r="A33" s="88" t="s">
        <v>13</v>
      </c>
      <c r="B33" s="89" t="s">
        <v>89</v>
      </c>
      <c r="D33" s="90"/>
    </row>
    <row r="34" spans="1:42" ht="18.75" customHeight="1" x14ac:dyDescent="0.45">
      <c r="A34" s="89"/>
      <c r="B34" s="91" t="s">
        <v>90</v>
      </c>
      <c r="D34" s="90"/>
    </row>
    <row r="35" spans="1:42" ht="18.75" customHeight="1" x14ac:dyDescent="0.45">
      <c r="A35" s="89"/>
      <c r="B35" s="91" t="s">
        <v>91</v>
      </c>
    </row>
    <row r="36" spans="1:42" ht="18.75" customHeight="1" x14ac:dyDescent="0.45">
      <c r="B36" s="92"/>
    </row>
    <row r="37" spans="1:42" ht="18.75" customHeight="1" thickBot="1" x14ac:dyDescent="0.5">
      <c r="A37" s="89" t="s">
        <v>92</v>
      </c>
    </row>
    <row r="38" spans="1:42" ht="18.75" customHeight="1" x14ac:dyDescent="0.45">
      <c r="A38" s="907" t="s">
        <v>72</v>
      </c>
      <c r="B38" s="908"/>
      <c r="C38" s="908"/>
      <c r="D38" s="908"/>
      <c r="E38" s="908" t="s">
        <v>93</v>
      </c>
      <c r="F38" s="908"/>
      <c r="G38" s="908"/>
      <c r="H38" s="908"/>
      <c r="I38" s="908"/>
      <c r="J38" s="908"/>
      <c r="K38" s="908"/>
      <c r="L38" s="908"/>
      <c r="M38" s="908"/>
      <c r="N38" s="908"/>
      <c r="O38" s="908"/>
      <c r="P38" s="908"/>
      <c r="Q38" s="908"/>
      <c r="R38" s="908"/>
      <c r="S38" s="908"/>
      <c r="T38" s="908"/>
      <c r="U38" s="911"/>
      <c r="V38" s="913" t="s">
        <v>72</v>
      </c>
      <c r="W38" s="908"/>
      <c r="X38" s="908"/>
      <c r="Y38" s="908"/>
      <c r="Z38" s="908" t="s">
        <v>93</v>
      </c>
      <c r="AA38" s="908"/>
      <c r="AB38" s="908"/>
      <c r="AC38" s="908"/>
      <c r="AD38" s="908"/>
      <c r="AE38" s="908"/>
      <c r="AF38" s="908"/>
      <c r="AG38" s="908"/>
      <c r="AH38" s="908"/>
      <c r="AI38" s="908"/>
      <c r="AJ38" s="908"/>
      <c r="AK38" s="908"/>
      <c r="AL38" s="908"/>
      <c r="AM38" s="908"/>
      <c r="AN38" s="908"/>
      <c r="AO38" s="908"/>
      <c r="AP38" s="915"/>
    </row>
    <row r="39" spans="1:42" ht="18.75" customHeight="1" x14ac:dyDescent="0.45">
      <c r="A39" s="909"/>
      <c r="B39" s="910"/>
      <c r="C39" s="910"/>
      <c r="D39" s="910"/>
      <c r="E39" s="910"/>
      <c r="F39" s="910"/>
      <c r="G39" s="910"/>
      <c r="H39" s="910"/>
      <c r="I39" s="910"/>
      <c r="J39" s="910"/>
      <c r="K39" s="910"/>
      <c r="L39" s="910"/>
      <c r="M39" s="910"/>
      <c r="N39" s="910"/>
      <c r="O39" s="910"/>
      <c r="P39" s="910"/>
      <c r="Q39" s="910"/>
      <c r="R39" s="910"/>
      <c r="S39" s="910"/>
      <c r="T39" s="910"/>
      <c r="U39" s="912"/>
      <c r="V39" s="914"/>
      <c r="W39" s="910"/>
      <c r="X39" s="910"/>
      <c r="Y39" s="910"/>
      <c r="Z39" s="910"/>
      <c r="AA39" s="910"/>
      <c r="AB39" s="910"/>
      <c r="AC39" s="910"/>
      <c r="AD39" s="910"/>
      <c r="AE39" s="910"/>
      <c r="AF39" s="910"/>
      <c r="AG39" s="910"/>
      <c r="AH39" s="910"/>
      <c r="AI39" s="910"/>
      <c r="AJ39" s="910"/>
      <c r="AK39" s="910"/>
      <c r="AL39" s="910"/>
      <c r="AM39" s="910"/>
      <c r="AN39" s="910"/>
      <c r="AO39" s="910"/>
      <c r="AP39" s="916"/>
    </row>
    <row r="40" spans="1:42" ht="18.75" customHeight="1" x14ac:dyDescent="0.45">
      <c r="A40" s="895"/>
      <c r="B40" s="896"/>
      <c r="C40" s="896"/>
      <c r="D40" s="896"/>
      <c r="E40" s="899"/>
      <c r="F40" s="899"/>
      <c r="G40" s="899"/>
      <c r="H40" s="899"/>
      <c r="I40" s="899"/>
      <c r="J40" s="899"/>
      <c r="K40" s="899"/>
      <c r="L40" s="899"/>
      <c r="M40" s="899"/>
      <c r="N40" s="899"/>
      <c r="O40" s="899"/>
      <c r="P40" s="899"/>
      <c r="Q40" s="899"/>
      <c r="R40" s="899"/>
      <c r="S40" s="899"/>
      <c r="T40" s="899"/>
      <c r="U40" s="900"/>
      <c r="V40" s="903"/>
      <c r="W40" s="896"/>
      <c r="X40" s="896"/>
      <c r="Y40" s="896"/>
      <c r="Z40" s="899"/>
      <c r="AA40" s="899"/>
      <c r="AB40" s="899"/>
      <c r="AC40" s="899"/>
      <c r="AD40" s="899"/>
      <c r="AE40" s="899"/>
      <c r="AF40" s="899"/>
      <c r="AG40" s="899"/>
      <c r="AH40" s="899"/>
      <c r="AI40" s="899"/>
      <c r="AJ40" s="899"/>
      <c r="AK40" s="899"/>
      <c r="AL40" s="899"/>
      <c r="AM40" s="899"/>
      <c r="AN40" s="899"/>
      <c r="AO40" s="899"/>
      <c r="AP40" s="905"/>
    </row>
    <row r="41" spans="1:42" ht="18.75" customHeight="1" x14ac:dyDescent="0.45">
      <c r="A41" s="895"/>
      <c r="B41" s="896"/>
      <c r="C41" s="896"/>
      <c r="D41" s="896"/>
      <c r="E41" s="899"/>
      <c r="F41" s="899"/>
      <c r="G41" s="899"/>
      <c r="H41" s="899"/>
      <c r="I41" s="899"/>
      <c r="J41" s="899"/>
      <c r="K41" s="899"/>
      <c r="L41" s="899"/>
      <c r="M41" s="899"/>
      <c r="N41" s="899"/>
      <c r="O41" s="899"/>
      <c r="P41" s="899"/>
      <c r="Q41" s="899"/>
      <c r="R41" s="899"/>
      <c r="S41" s="899"/>
      <c r="T41" s="899"/>
      <c r="U41" s="900"/>
      <c r="V41" s="903"/>
      <c r="W41" s="896"/>
      <c r="X41" s="896"/>
      <c r="Y41" s="896"/>
      <c r="Z41" s="899"/>
      <c r="AA41" s="899"/>
      <c r="AB41" s="899"/>
      <c r="AC41" s="899"/>
      <c r="AD41" s="899"/>
      <c r="AE41" s="899"/>
      <c r="AF41" s="899"/>
      <c r="AG41" s="899"/>
      <c r="AH41" s="899"/>
      <c r="AI41" s="899"/>
      <c r="AJ41" s="899"/>
      <c r="AK41" s="899"/>
      <c r="AL41" s="899"/>
      <c r="AM41" s="899"/>
      <c r="AN41" s="899"/>
      <c r="AO41" s="899"/>
      <c r="AP41" s="905"/>
    </row>
    <row r="42" spans="1:42" ht="18.75" customHeight="1" x14ac:dyDescent="0.45">
      <c r="A42" s="895"/>
      <c r="B42" s="896"/>
      <c r="C42" s="896"/>
      <c r="D42" s="896"/>
      <c r="E42" s="899"/>
      <c r="F42" s="899"/>
      <c r="G42" s="899"/>
      <c r="H42" s="899"/>
      <c r="I42" s="899"/>
      <c r="J42" s="899"/>
      <c r="K42" s="899"/>
      <c r="L42" s="899"/>
      <c r="M42" s="899"/>
      <c r="N42" s="899"/>
      <c r="O42" s="899"/>
      <c r="P42" s="899"/>
      <c r="Q42" s="899"/>
      <c r="R42" s="899"/>
      <c r="S42" s="899"/>
      <c r="T42" s="899"/>
      <c r="U42" s="900"/>
      <c r="V42" s="903"/>
      <c r="W42" s="896"/>
      <c r="X42" s="896"/>
      <c r="Y42" s="896"/>
      <c r="Z42" s="899"/>
      <c r="AA42" s="899"/>
      <c r="AB42" s="899"/>
      <c r="AC42" s="899"/>
      <c r="AD42" s="899"/>
      <c r="AE42" s="899"/>
      <c r="AF42" s="899"/>
      <c r="AG42" s="899"/>
      <c r="AH42" s="899"/>
      <c r="AI42" s="899"/>
      <c r="AJ42" s="899"/>
      <c r="AK42" s="899"/>
      <c r="AL42" s="899"/>
      <c r="AM42" s="899"/>
      <c r="AN42" s="899"/>
      <c r="AO42" s="899"/>
      <c r="AP42" s="905"/>
    </row>
    <row r="43" spans="1:42" ht="18.75" customHeight="1" x14ac:dyDescent="0.45">
      <c r="A43" s="895"/>
      <c r="B43" s="896"/>
      <c r="C43" s="896"/>
      <c r="D43" s="896"/>
      <c r="E43" s="899"/>
      <c r="F43" s="899"/>
      <c r="G43" s="899"/>
      <c r="H43" s="899"/>
      <c r="I43" s="899"/>
      <c r="J43" s="899"/>
      <c r="K43" s="899"/>
      <c r="L43" s="899"/>
      <c r="M43" s="899"/>
      <c r="N43" s="899"/>
      <c r="O43" s="899"/>
      <c r="P43" s="899"/>
      <c r="Q43" s="899"/>
      <c r="R43" s="899"/>
      <c r="S43" s="899"/>
      <c r="T43" s="899"/>
      <c r="U43" s="900"/>
      <c r="V43" s="903"/>
      <c r="W43" s="896"/>
      <c r="X43" s="896"/>
      <c r="Y43" s="896"/>
      <c r="Z43" s="899"/>
      <c r="AA43" s="899"/>
      <c r="AB43" s="899"/>
      <c r="AC43" s="899"/>
      <c r="AD43" s="899"/>
      <c r="AE43" s="899"/>
      <c r="AF43" s="899"/>
      <c r="AG43" s="899"/>
      <c r="AH43" s="899"/>
      <c r="AI43" s="899"/>
      <c r="AJ43" s="899"/>
      <c r="AK43" s="899"/>
      <c r="AL43" s="899"/>
      <c r="AM43" s="899"/>
      <c r="AN43" s="899"/>
      <c r="AO43" s="899"/>
      <c r="AP43" s="905"/>
    </row>
    <row r="44" spans="1:42" ht="18.75" customHeight="1" x14ac:dyDescent="0.45">
      <c r="A44" s="895"/>
      <c r="B44" s="896"/>
      <c r="C44" s="896"/>
      <c r="D44" s="896"/>
      <c r="E44" s="899"/>
      <c r="F44" s="899"/>
      <c r="G44" s="899"/>
      <c r="H44" s="899"/>
      <c r="I44" s="899"/>
      <c r="J44" s="899"/>
      <c r="K44" s="899"/>
      <c r="L44" s="899"/>
      <c r="M44" s="899"/>
      <c r="N44" s="899"/>
      <c r="O44" s="899"/>
      <c r="P44" s="899"/>
      <c r="Q44" s="899"/>
      <c r="R44" s="899"/>
      <c r="S44" s="899"/>
      <c r="T44" s="899"/>
      <c r="U44" s="900"/>
      <c r="V44" s="903"/>
      <c r="W44" s="896"/>
      <c r="X44" s="896"/>
      <c r="Y44" s="896"/>
      <c r="Z44" s="899"/>
      <c r="AA44" s="899"/>
      <c r="AB44" s="899"/>
      <c r="AC44" s="899"/>
      <c r="AD44" s="899"/>
      <c r="AE44" s="899"/>
      <c r="AF44" s="899"/>
      <c r="AG44" s="899"/>
      <c r="AH44" s="899"/>
      <c r="AI44" s="899"/>
      <c r="AJ44" s="899"/>
      <c r="AK44" s="899"/>
      <c r="AL44" s="899"/>
      <c r="AM44" s="899"/>
      <c r="AN44" s="899"/>
      <c r="AO44" s="899"/>
      <c r="AP44" s="905"/>
    </row>
    <row r="45" spans="1:42" ht="18.75" customHeight="1" thickBot="1" x14ac:dyDescent="0.5">
      <c r="A45" s="897"/>
      <c r="B45" s="898"/>
      <c r="C45" s="898"/>
      <c r="D45" s="898"/>
      <c r="E45" s="901"/>
      <c r="F45" s="901"/>
      <c r="G45" s="901"/>
      <c r="H45" s="901"/>
      <c r="I45" s="901"/>
      <c r="J45" s="901"/>
      <c r="K45" s="901"/>
      <c r="L45" s="901"/>
      <c r="M45" s="901"/>
      <c r="N45" s="901"/>
      <c r="O45" s="901"/>
      <c r="P45" s="901"/>
      <c r="Q45" s="901"/>
      <c r="R45" s="901"/>
      <c r="S45" s="901"/>
      <c r="T45" s="901"/>
      <c r="U45" s="902"/>
      <c r="V45" s="904"/>
      <c r="W45" s="898"/>
      <c r="X45" s="898"/>
      <c r="Y45" s="898"/>
      <c r="Z45" s="901"/>
      <c r="AA45" s="901"/>
      <c r="AB45" s="901"/>
      <c r="AC45" s="901"/>
      <c r="AD45" s="901"/>
      <c r="AE45" s="901"/>
      <c r="AF45" s="901"/>
      <c r="AG45" s="901"/>
      <c r="AH45" s="901"/>
      <c r="AI45" s="901"/>
      <c r="AJ45" s="901"/>
      <c r="AK45" s="901"/>
      <c r="AL45" s="901"/>
      <c r="AM45" s="901"/>
      <c r="AN45" s="901"/>
      <c r="AO45" s="901"/>
      <c r="AP45" s="906"/>
    </row>
    <row r="46" spans="1:42" ht="18.75" customHeight="1" x14ac:dyDescent="0.45">
      <c r="A46" s="94"/>
      <c r="B46" s="16"/>
      <c r="AC46" s="71"/>
    </row>
    <row r="47" spans="1:42" ht="18.75" customHeight="1" x14ac:dyDescent="0.45">
      <c r="A47" s="94"/>
      <c r="B47" s="16"/>
      <c r="AC47" s="71"/>
    </row>
    <row r="48" spans="1:42" ht="18.75" customHeight="1" x14ac:dyDescent="0.45">
      <c r="B48" s="16"/>
      <c r="AC48" s="71"/>
    </row>
    <row r="49" spans="2:29" ht="18.75" customHeight="1" x14ac:dyDescent="0.45">
      <c r="B49" s="16"/>
      <c r="AC49" s="71"/>
    </row>
    <row r="50" spans="2:29" ht="18.75" customHeight="1" x14ac:dyDescent="0.45">
      <c r="B50" s="16"/>
      <c r="AC50" s="71"/>
    </row>
    <row r="51" spans="2:29" ht="18.75" customHeight="1" x14ac:dyDescent="0.45">
      <c r="B51" s="16"/>
      <c r="AC51" s="71"/>
    </row>
    <row r="52" spans="2:29" ht="18.75" customHeight="1" x14ac:dyDescent="0.45"/>
    <row r="53" spans="2:29" ht="18.75" customHeight="1" x14ac:dyDescent="0.45"/>
    <row r="54" spans="2:29" ht="18.75" customHeight="1" x14ac:dyDescent="0.45"/>
    <row r="55" spans="2:29" ht="18.75" customHeight="1" x14ac:dyDescent="0.45"/>
    <row r="56" spans="2:29" ht="18.75" customHeight="1" x14ac:dyDescent="0.45"/>
    <row r="57" spans="2:29" ht="18.75" customHeight="1" x14ac:dyDescent="0.45"/>
    <row r="58" spans="2:29" ht="18.75" customHeight="1" x14ac:dyDescent="0.45"/>
    <row r="59" spans="2:29" ht="18.75" customHeight="1" x14ac:dyDescent="0.45"/>
    <row r="60" spans="2:29" ht="18.75" customHeight="1" x14ac:dyDescent="0.45"/>
    <row r="61" spans="2:29" ht="18.75" customHeight="1" x14ac:dyDescent="0.45"/>
    <row r="62" spans="2:29" ht="18.75" customHeight="1" x14ac:dyDescent="0.45"/>
    <row r="63" spans="2:29" ht="18.75" customHeight="1" x14ac:dyDescent="0.45"/>
    <row r="64" spans="2:29"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sheetData>
  <sheetProtection selectLockedCells="1"/>
  <mergeCells count="152">
    <mergeCell ref="AF2:AH2"/>
    <mergeCell ref="AJ2:AK2"/>
    <mergeCell ref="AM2:AN2"/>
    <mergeCell ref="AO2:AP2"/>
    <mergeCell ref="A3:C5"/>
    <mergeCell ref="D3:H5"/>
    <mergeCell ref="I3:L5"/>
    <mergeCell ref="M3:N5"/>
    <mergeCell ref="O3:P5"/>
    <mergeCell ref="Q3:AC3"/>
    <mergeCell ref="AD3:AP3"/>
    <mergeCell ref="Q4:S5"/>
    <mergeCell ref="T4:V5"/>
    <mergeCell ref="W4:Z5"/>
    <mergeCell ref="AA4:AC5"/>
    <mergeCell ref="AD4:AF5"/>
    <mergeCell ref="AG4:AI5"/>
    <mergeCell ref="AJ4:AM5"/>
    <mergeCell ref="AN4:AP5"/>
    <mergeCell ref="T12:V13"/>
    <mergeCell ref="A6:C13"/>
    <mergeCell ref="D6:H13"/>
    <mergeCell ref="I6:L7"/>
    <mergeCell ref="M6:N7"/>
    <mergeCell ref="O6:P7"/>
    <mergeCell ref="Q6:S7"/>
    <mergeCell ref="I12:L13"/>
    <mergeCell ref="M12:N13"/>
    <mergeCell ref="O12:P13"/>
    <mergeCell ref="Q12:S13"/>
    <mergeCell ref="A14:C19"/>
    <mergeCell ref="D14:H19"/>
    <mergeCell ref="I14:L15"/>
    <mergeCell ref="M14:N15"/>
    <mergeCell ref="O14:P15"/>
    <mergeCell ref="Q14:S15"/>
    <mergeCell ref="AN6:AP13"/>
    <mergeCell ref="I8:L9"/>
    <mergeCell ref="M8:N9"/>
    <mergeCell ref="O8:P9"/>
    <mergeCell ref="Q8:S9"/>
    <mergeCell ref="T8:V9"/>
    <mergeCell ref="I10:L11"/>
    <mergeCell ref="M10:N11"/>
    <mergeCell ref="O10:P11"/>
    <mergeCell ref="Q10:S11"/>
    <mergeCell ref="T6:V7"/>
    <mergeCell ref="W6:Z13"/>
    <mergeCell ref="AA6:AC13"/>
    <mergeCell ref="AD6:AF9"/>
    <mergeCell ref="AG6:AI13"/>
    <mergeCell ref="AJ6:AM13"/>
    <mergeCell ref="T10:V11"/>
    <mergeCell ref="AD10:AF13"/>
    <mergeCell ref="AN14:AP19"/>
    <mergeCell ref="I16:L17"/>
    <mergeCell ref="M16:N17"/>
    <mergeCell ref="O16:P17"/>
    <mergeCell ref="Q16:S17"/>
    <mergeCell ref="T16:V17"/>
    <mergeCell ref="I18:L19"/>
    <mergeCell ref="M18:N19"/>
    <mergeCell ref="O18:P19"/>
    <mergeCell ref="Q18:S19"/>
    <mergeCell ref="T14:V15"/>
    <mergeCell ref="W14:Z19"/>
    <mergeCell ref="AA14:AC19"/>
    <mergeCell ref="AD14:AF19"/>
    <mergeCell ref="AG14:AI19"/>
    <mergeCell ref="AJ14:AM19"/>
    <mergeCell ref="T18:V19"/>
    <mergeCell ref="AN20:AP23"/>
    <mergeCell ref="I22:L23"/>
    <mergeCell ref="M22:N23"/>
    <mergeCell ref="O22:P23"/>
    <mergeCell ref="AD22:AF23"/>
    <mergeCell ref="A24:C27"/>
    <mergeCell ref="D24:H27"/>
    <mergeCell ref="I24:L25"/>
    <mergeCell ref="M24:N25"/>
    <mergeCell ref="O24:P25"/>
    <mergeCell ref="T20:V23"/>
    <mergeCell ref="W20:Z23"/>
    <mergeCell ref="AA20:AC23"/>
    <mergeCell ref="AD20:AF21"/>
    <mergeCell ref="AG20:AI23"/>
    <mergeCell ref="AJ20:AM23"/>
    <mergeCell ref="A20:C23"/>
    <mergeCell ref="D20:H23"/>
    <mergeCell ref="I20:L21"/>
    <mergeCell ref="M20:N21"/>
    <mergeCell ref="O20:P21"/>
    <mergeCell ref="Q20:S23"/>
    <mergeCell ref="AJ24:AM27"/>
    <mergeCell ref="AN24:AP27"/>
    <mergeCell ref="I26:L27"/>
    <mergeCell ref="M26:N27"/>
    <mergeCell ref="O26:P27"/>
    <mergeCell ref="AD26:AF27"/>
    <mergeCell ref="Q24:S27"/>
    <mergeCell ref="T24:V27"/>
    <mergeCell ref="W24:Z27"/>
    <mergeCell ref="AA24:AC27"/>
    <mergeCell ref="AD24:AF25"/>
    <mergeCell ref="AG24:AI27"/>
    <mergeCell ref="AN28:AP29"/>
    <mergeCell ref="A30:C31"/>
    <mergeCell ref="D30:H31"/>
    <mergeCell ref="I30:L31"/>
    <mergeCell ref="M30:N31"/>
    <mergeCell ref="O30:P31"/>
    <mergeCell ref="Q30:S31"/>
    <mergeCell ref="T30:V31"/>
    <mergeCell ref="W30:Z31"/>
    <mergeCell ref="AA30:AC31"/>
    <mergeCell ref="T28:V29"/>
    <mergeCell ref="W28:Z29"/>
    <mergeCell ref="AA28:AC29"/>
    <mergeCell ref="AD28:AF29"/>
    <mergeCell ref="AG28:AI29"/>
    <mergeCell ref="AJ28:AM29"/>
    <mergeCell ref="A28:C29"/>
    <mergeCell ref="D28:H29"/>
    <mergeCell ref="I28:L29"/>
    <mergeCell ref="M28:N29"/>
    <mergeCell ref="O28:P29"/>
    <mergeCell ref="Q28:S29"/>
    <mergeCell ref="AD30:AF31"/>
    <mergeCell ref="AG30:AI31"/>
    <mergeCell ref="AJ30:AM31"/>
    <mergeCell ref="AN30:AP31"/>
    <mergeCell ref="A32:C32"/>
    <mergeCell ref="D32:L32"/>
    <mergeCell ref="M32:N32"/>
    <mergeCell ref="O32:P32"/>
    <mergeCell ref="Q32:AP32"/>
    <mergeCell ref="A42:D43"/>
    <mergeCell ref="E42:U43"/>
    <mergeCell ref="V42:Y43"/>
    <mergeCell ref="Z42:AP43"/>
    <mergeCell ref="A44:D45"/>
    <mergeCell ref="E44:U45"/>
    <mergeCell ref="V44:Y45"/>
    <mergeCell ref="Z44:AP45"/>
    <mergeCell ref="A38:D39"/>
    <mergeCell ref="E38:U39"/>
    <mergeCell ref="V38:Y39"/>
    <mergeCell ref="Z38:AP39"/>
    <mergeCell ref="A40:D41"/>
    <mergeCell ref="E40:U41"/>
    <mergeCell ref="V40:Y41"/>
    <mergeCell ref="Z40:AP41"/>
  </mergeCells>
  <phoneticPr fontId="4"/>
  <printOptions horizontalCentered="1" verticalCentered="1"/>
  <pageMargins left="0.70866141732283472" right="0.19685039370078741" top="0.39370078740157483" bottom="0.39370078740157483" header="0.39370078740157483" footer="0"/>
  <pageSetup paperSize="9" scale="62" orientation="landscape" blackAndWhite="1" cellComments="asDisplayed" r:id="rId1"/>
  <headerFooter scaleWithDoc="0">
    <oddFooter>&amp;C2/24&amp;R&amp;F</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9666B-E3D9-4D0B-8220-4A644D4D47D4}">
  <sheetPr>
    <tabColor theme="7" tint="0.79998168889431442"/>
    <pageSetUpPr fitToPage="1"/>
  </sheetPr>
  <dimension ref="A1:DA102"/>
  <sheetViews>
    <sheetView view="pageBreakPreview" zoomScale="88" zoomScaleNormal="98" zoomScaleSheetLayoutView="65" workbookViewId="0">
      <selection activeCell="G22" sqref="G22"/>
    </sheetView>
  </sheetViews>
  <sheetFormatPr defaultRowHeight="16.8" x14ac:dyDescent="0.2"/>
  <cols>
    <col min="1" max="69" width="4.3984375" style="29" customWidth="1"/>
    <col min="70" max="75" width="9" style="29"/>
    <col min="76" max="105" width="9" style="10"/>
    <col min="106" max="256" width="9" style="4"/>
    <col min="257" max="325" width="4.3984375" style="4" customWidth="1"/>
    <col min="326" max="512" width="9" style="4"/>
    <col min="513" max="581" width="4.3984375" style="4" customWidth="1"/>
    <col min="582" max="768" width="9" style="4"/>
    <col min="769" max="837" width="4.3984375" style="4" customWidth="1"/>
    <col min="838" max="1024" width="9" style="4"/>
    <col min="1025" max="1093" width="4.3984375" style="4" customWidth="1"/>
    <col min="1094" max="1280" width="9" style="4"/>
    <col min="1281" max="1349" width="4.3984375" style="4" customWidth="1"/>
    <col min="1350" max="1536" width="9" style="4"/>
    <col min="1537" max="1605" width="4.3984375" style="4" customWidth="1"/>
    <col min="1606" max="1792" width="9" style="4"/>
    <col min="1793" max="1861" width="4.3984375" style="4" customWidth="1"/>
    <col min="1862" max="2048" width="9" style="4"/>
    <col min="2049" max="2117" width="4.3984375" style="4" customWidth="1"/>
    <col min="2118" max="2304" width="9" style="4"/>
    <col min="2305" max="2373" width="4.3984375" style="4" customWidth="1"/>
    <col min="2374" max="2560" width="9" style="4"/>
    <col min="2561" max="2629" width="4.3984375" style="4" customWidth="1"/>
    <col min="2630" max="2816" width="9" style="4"/>
    <col min="2817" max="2885" width="4.3984375" style="4" customWidth="1"/>
    <col min="2886" max="3072" width="9" style="4"/>
    <col min="3073" max="3141" width="4.3984375" style="4" customWidth="1"/>
    <col min="3142" max="3328" width="9" style="4"/>
    <col min="3329" max="3397" width="4.3984375" style="4" customWidth="1"/>
    <col min="3398" max="3584" width="9" style="4"/>
    <col min="3585" max="3653" width="4.3984375" style="4" customWidth="1"/>
    <col min="3654" max="3840" width="9" style="4"/>
    <col min="3841" max="3909" width="4.3984375" style="4" customWidth="1"/>
    <col min="3910" max="4096" width="9" style="4"/>
    <col min="4097" max="4165" width="4.3984375" style="4" customWidth="1"/>
    <col min="4166" max="4352" width="9" style="4"/>
    <col min="4353" max="4421" width="4.3984375" style="4" customWidth="1"/>
    <col min="4422" max="4608" width="9" style="4"/>
    <col min="4609" max="4677" width="4.3984375" style="4" customWidth="1"/>
    <col min="4678" max="4864" width="9" style="4"/>
    <col min="4865" max="4933" width="4.3984375" style="4" customWidth="1"/>
    <col min="4934" max="5120" width="9" style="4"/>
    <col min="5121" max="5189" width="4.3984375" style="4" customWidth="1"/>
    <col min="5190" max="5376" width="9" style="4"/>
    <col min="5377" max="5445" width="4.3984375" style="4" customWidth="1"/>
    <col min="5446" max="5632" width="9" style="4"/>
    <col min="5633" max="5701" width="4.3984375" style="4" customWidth="1"/>
    <col min="5702" max="5888" width="9" style="4"/>
    <col min="5889" max="5957" width="4.3984375" style="4" customWidth="1"/>
    <col min="5958" max="6144" width="9" style="4"/>
    <col min="6145" max="6213" width="4.3984375" style="4" customWidth="1"/>
    <col min="6214" max="6400" width="9" style="4"/>
    <col min="6401" max="6469" width="4.3984375" style="4" customWidth="1"/>
    <col min="6470" max="6656" width="9" style="4"/>
    <col min="6657" max="6725" width="4.3984375" style="4" customWidth="1"/>
    <col min="6726" max="6912" width="9" style="4"/>
    <col min="6913" max="6981" width="4.3984375" style="4" customWidth="1"/>
    <col min="6982" max="7168" width="9" style="4"/>
    <col min="7169" max="7237" width="4.3984375" style="4" customWidth="1"/>
    <col min="7238" max="7424" width="9" style="4"/>
    <col min="7425" max="7493" width="4.3984375" style="4" customWidth="1"/>
    <col min="7494" max="7680" width="9" style="4"/>
    <col min="7681" max="7749" width="4.3984375" style="4" customWidth="1"/>
    <col min="7750" max="7936" width="9" style="4"/>
    <col min="7937" max="8005" width="4.3984375" style="4" customWidth="1"/>
    <col min="8006" max="8192" width="9" style="4"/>
    <col min="8193" max="8261" width="4.3984375" style="4" customWidth="1"/>
    <col min="8262" max="8448" width="9" style="4"/>
    <col min="8449" max="8517" width="4.3984375" style="4" customWidth="1"/>
    <col min="8518" max="8704" width="9" style="4"/>
    <col min="8705" max="8773" width="4.3984375" style="4" customWidth="1"/>
    <col min="8774" max="8960" width="9" style="4"/>
    <col min="8961" max="9029" width="4.3984375" style="4" customWidth="1"/>
    <col min="9030" max="9216" width="9" style="4"/>
    <col min="9217" max="9285" width="4.3984375" style="4" customWidth="1"/>
    <col min="9286" max="9472" width="9" style="4"/>
    <col min="9473" max="9541" width="4.3984375" style="4" customWidth="1"/>
    <col min="9542" max="9728" width="9" style="4"/>
    <col min="9729" max="9797" width="4.3984375" style="4" customWidth="1"/>
    <col min="9798" max="9984" width="9" style="4"/>
    <col min="9985" max="10053" width="4.3984375" style="4" customWidth="1"/>
    <col min="10054" max="10240" width="9" style="4"/>
    <col min="10241" max="10309" width="4.3984375" style="4" customWidth="1"/>
    <col min="10310" max="10496" width="9" style="4"/>
    <col min="10497" max="10565" width="4.3984375" style="4" customWidth="1"/>
    <col min="10566" max="10752" width="9" style="4"/>
    <col min="10753" max="10821" width="4.3984375" style="4" customWidth="1"/>
    <col min="10822" max="11008" width="9" style="4"/>
    <col min="11009" max="11077" width="4.3984375" style="4" customWidth="1"/>
    <col min="11078" max="11264" width="9" style="4"/>
    <col min="11265" max="11333" width="4.3984375" style="4" customWidth="1"/>
    <col min="11334" max="11520" width="9" style="4"/>
    <col min="11521" max="11589" width="4.3984375" style="4" customWidth="1"/>
    <col min="11590" max="11776" width="9" style="4"/>
    <col min="11777" max="11845" width="4.3984375" style="4" customWidth="1"/>
    <col min="11846" max="12032" width="9" style="4"/>
    <col min="12033" max="12101" width="4.3984375" style="4" customWidth="1"/>
    <col min="12102" max="12288" width="9" style="4"/>
    <col min="12289" max="12357" width="4.3984375" style="4" customWidth="1"/>
    <col min="12358" max="12544" width="9" style="4"/>
    <col min="12545" max="12613" width="4.3984375" style="4" customWidth="1"/>
    <col min="12614" max="12800" width="9" style="4"/>
    <col min="12801" max="12869" width="4.3984375" style="4" customWidth="1"/>
    <col min="12870" max="13056" width="9" style="4"/>
    <col min="13057" max="13125" width="4.3984375" style="4" customWidth="1"/>
    <col min="13126" max="13312" width="9" style="4"/>
    <col min="13313" max="13381" width="4.3984375" style="4" customWidth="1"/>
    <col min="13382" max="13568" width="9" style="4"/>
    <col min="13569" max="13637" width="4.3984375" style="4" customWidth="1"/>
    <col min="13638" max="13824" width="9" style="4"/>
    <col min="13825" max="13893" width="4.3984375" style="4" customWidth="1"/>
    <col min="13894" max="14080" width="9" style="4"/>
    <col min="14081" max="14149" width="4.3984375" style="4" customWidth="1"/>
    <col min="14150" max="14336" width="9" style="4"/>
    <col min="14337" max="14405" width="4.3984375" style="4" customWidth="1"/>
    <col min="14406" max="14592" width="9" style="4"/>
    <col min="14593" max="14661" width="4.3984375" style="4" customWidth="1"/>
    <col min="14662" max="14848" width="9" style="4"/>
    <col min="14849" max="14917" width="4.3984375" style="4" customWidth="1"/>
    <col min="14918" max="15104" width="9" style="4"/>
    <col min="15105" max="15173" width="4.3984375" style="4" customWidth="1"/>
    <col min="15174" max="15360" width="9" style="4"/>
    <col min="15361" max="15429" width="4.3984375" style="4" customWidth="1"/>
    <col min="15430" max="15616" width="9" style="4"/>
    <col min="15617" max="15685" width="4.3984375" style="4" customWidth="1"/>
    <col min="15686" max="15872" width="9" style="4"/>
    <col min="15873" max="15941" width="4.3984375" style="4" customWidth="1"/>
    <col min="15942" max="16128" width="9" style="4"/>
    <col min="16129" max="16197" width="4.3984375" style="4" customWidth="1"/>
    <col min="16198" max="16384" width="9" style="4"/>
  </cols>
  <sheetData>
    <row r="1" spans="1:43" ht="18.75" customHeight="1" x14ac:dyDescent="0.2">
      <c r="A1" s="95" t="s">
        <v>94</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row>
    <row r="2" spans="1:43" ht="18.75" customHeight="1" thickBot="1" x14ac:dyDescent="0.25">
      <c r="A2" s="39" t="s">
        <v>95</v>
      </c>
      <c r="B2" s="16"/>
      <c r="C2" s="16"/>
      <c r="D2" s="16"/>
      <c r="E2" s="16"/>
      <c r="F2" s="16"/>
      <c r="G2" s="16"/>
      <c r="H2" s="16"/>
      <c r="I2" s="738"/>
      <c r="J2" s="16"/>
      <c r="K2" s="16"/>
      <c r="L2" s="16"/>
      <c r="M2" s="16"/>
      <c r="N2" s="16"/>
      <c r="O2" s="16"/>
      <c r="P2" s="16"/>
      <c r="Q2" s="16"/>
      <c r="R2" s="16"/>
      <c r="S2" s="16"/>
      <c r="T2" s="16"/>
      <c r="U2" s="16"/>
      <c r="V2" s="16"/>
      <c r="W2" s="16"/>
      <c r="X2" s="16"/>
      <c r="Y2" s="16"/>
      <c r="Z2" s="16"/>
      <c r="AA2" s="16"/>
      <c r="AB2" s="16"/>
      <c r="AC2" s="16"/>
      <c r="AD2" s="16"/>
      <c r="AE2" s="16"/>
      <c r="AF2" s="40" t="s">
        <v>69</v>
      </c>
      <c r="AG2" s="1045"/>
      <c r="AH2" s="1045"/>
      <c r="AI2" s="1045"/>
      <c r="AJ2" s="63" t="s">
        <v>49</v>
      </c>
      <c r="AK2" s="1045"/>
      <c r="AL2" s="1045"/>
      <c r="AM2" s="63" t="s">
        <v>48</v>
      </c>
      <c r="AN2" s="855"/>
      <c r="AO2" s="855"/>
      <c r="AP2" s="853" t="s">
        <v>70</v>
      </c>
      <c r="AQ2" s="853"/>
    </row>
    <row r="3" spans="1:43" ht="18.75" customHeight="1" x14ac:dyDescent="0.2">
      <c r="A3" s="96"/>
      <c r="B3" s="97"/>
      <c r="C3" s="97"/>
      <c r="D3" s="97"/>
      <c r="E3" s="97"/>
      <c r="F3" s="97"/>
      <c r="G3" s="97"/>
      <c r="H3" s="97"/>
      <c r="I3" s="97"/>
      <c r="J3" s="1150" t="s">
        <v>96</v>
      </c>
      <c r="K3" s="838"/>
      <c r="L3" s="1150" t="s">
        <v>97</v>
      </c>
      <c r="M3" s="1151"/>
      <c r="N3" s="1154" t="s">
        <v>732</v>
      </c>
      <c r="O3" s="1155"/>
      <c r="P3" s="1155"/>
      <c r="Q3" s="1155"/>
      <c r="R3" s="1155"/>
      <c r="S3" s="1155"/>
      <c r="T3" s="1155"/>
      <c r="U3" s="1155"/>
      <c r="V3" s="1155"/>
      <c r="W3" s="1155"/>
      <c r="X3" s="1155"/>
      <c r="Y3" s="1155"/>
      <c r="Z3" s="1155"/>
      <c r="AA3" s="1155"/>
      <c r="AB3" s="1155"/>
      <c r="AC3" s="1155"/>
      <c r="AD3" s="1155"/>
      <c r="AE3" s="1156"/>
      <c r="AF3" s="1160" t="s">
        <v>958</v>
      </c>
      <c r="AG3" s="1161"/>
      <c r="AH3" s="1166" t="s">
        <v>733</v>
      </c>
      <c r="AI3" s="1167"/>
      <c r="AJ3" s="1167"/>
      <c r="AK3" s="1168"/>
      <c r="AL3" s="1172" t="s">
        <v>98</v>
      </c>
      <c r="AM3" s="838"/>
      <c r="AN3" s="1172" t="s">
        <v>99</v>
      </c>
      <c r="AO3" s="838"/>
      <c r="AP3" s="1172" t="s">
        <v>100</v>
      </c>
      <c r="AQ3" s="844"/>
    </row>
    <row r="4" spans="1:43" ht="18.75" customHeight="1" x14ac:dyDescent="0.2">
      <c r="A4" s="118"/>
      <c r="B4" s="119"/>
      <c r="C4" s="119"/>
      <c r="D4" s="1075" t="s">
        <v>730</v>
      </c>
      <c r="E4" s="1075"/>
      <c r="F4" s="1075"/>
      <c r="G4" s="1075"/>
      <c r="H4" s="1075"/>
      <c r="I4" s="1076"/>
      <c r="J4" s="1149"/>
      <c r="K4" s="854"/>
      <c r="L4" s="1152"/>
      <c r="M4" s="1110"/>
      <c r="N4" s="1157"/>
      <c r="O4" s="1158"/>
      <c r="P4" s="1158"/>
      <c r="Q4" s="1158"/>
      <c r="R4" s="1158"/>
      <c r="S4" s="1158"/>
      <c r="T4" s="1158"/>
      <c r="U4" s="1158"/>
      <c r="V4" s="1158"/>
      <c r="W4" s="1158"/>
      <c r="X4" s="1158"/>
      <c r="Y4" s="1158"/>
      <c r="Z4" s="1158"/>
      <c r="AA4" s="1158"/>
      <c r="AB4" s="1158"/>
      <c r="AC4" s="1158"/>
      <c r="AD4" s="1158"/>
      <c r="AE4" s="1159"/>
      <c r="AF4" s="1162"/>
      <c r="AG4" s="1163"/>
      <c r="AH4" s="1169"/>
      <c r="AI4" s="1170"/>
      <c r="AJ4" s="1170"/>
      <c r="AK4" s="1171"/>
      <c r="AL4" s="1149"/>
      <c r="AM4" s="854"/>
      <c r="AN4" s="1149"/>
      <c r="AO4" s="854"/>
      <c r="AP4" s="1149"/>
      <c r="AQ4" s="1086"/>
    </row>
    <row r="5" spans="1:43" ht="18.75" customHeight="1" x14ac:dyDescent="0.2">
      <c r="A5" s="99"/>
      <c r="B5" s="100"/>
      <c r="C5" s="100"/>
      <c r="D5" s="100"/>
      <c r="E5" s="100"/>
      <c r="F5" s="100"/>
      <c r="G5" s="100"/>
      <c r="H5" s="100"/>
      <c r="I5" s="101"/>
      <c r="J5" s="1149"/>
      <c r="K5" s="854"/>
      <c r="L5" s="1152"/>
      <c r="M5" s="1110"/>
      <c r="N5" s="1152" t="s">
        <v>731</v>
      </c>
      <c r="O5" s="854"/>
      <c r="P5" s="1173" t="s">
        <v>1008</v>
      </c>
      <c r="Q5" s="1174"/>
      <c r="R5" s="1177" t="s">
        <v>1010</v>
      </c>
      <c r="S5" s="1178"/>
      <c r="T5" s="1181"/>
      <c r="U5" s="1182"/>
      <c r="V5" s="1183"/>
      <c r="W5" s="1182"/>
      <c r="X5" s="1183"/>
      <c r="Y5" s="1182"/>
      <c r="Z5" s="1183"/>
      <c r="AA5" s="1182"/>
      <c r="AB5" s="1183"/>
      <c r="AC5" s="1182"/>
      <c r="AD5" s="1149" t="s">
        <v>101</v>
      </c>
      <c r="AE5" s="854"/>
      <c r="AF5" s="1162"/>
      <c r="AG5" s="1163"/>
      <c r="AH5" s="1118" t="s">
        <v>734</v>
      </c>
      <c r="AI5" s="826"/>
      <c r="AJ5" s="1102" t="s">
        <v>735</v>
      </c>
      <c r="AK5" s="826"/>
      <c r="AL5" s="1149"/>
      <c r="AM5" s="854"/>
      <c r="AN5" s="1149"/>
      <c r="AO5" s="854"/>
      <c r="AP5" s="1149"/>
      <c r="AQ5" s="1086"/>
    </row>
    <row r="6" spans="1:43" ht="18.75" customHeight="1" x14ac:dyDescent="0.2">
      <c r="A6" s="1077" t="s">
        <v>527</v>
      </c>
      <c r="B6" s="1078"/>
      <c r="C6" s="1078"/>
      <c r="D6" s="1078"/>
      <c r="E6" s="1078"/>
      <c r="F6" s="1078"/>
      <c r="G6" s="100"/>
      <c r="H6" s="100"/>
      <c r="I6" s="101"/>
      <c r="J6" s="1149"/>
      <c r="K6" s="854"/>
      <c r="L6" s="1152"/>
      <c r="M6" s="1110"/>
      <c r="N6" s="1149"/>
      <c r="O6" s="854"/>
      <c r="P6" s="1173"/>
      <c r="Q6" s="1174"/>
      <c r="R6" s="1177"/>
      <c r="S6" s="1178"/>
      <c r="T6" s="1183"/>
      <c r="U6" s="1182"/>
      <c r="V6" s="1183"/>
      <c r="W6" s="1182"/>
      <c r="X6" s="1183"/>
      <c r="Y6" s="1182"/>
      <c r="Z6" s="1183"/>
      <c r="AA6" s="1182"/>
      <c r="AB6" s="1183"/>
      <c r="AC6" s="1182"/>
      <c r="AD6" s="1149"/>
      <c r="AE6" s="854"/>
      <c r="AF6" s="1162"/>
      <c r="AG6" s="1163"/>
      <c r="AH6" s="1149"/>
      <c r="AI6" s="854"/>
      <c r="AJ6" s="1149"/>
      <c r="AK6" s="854"/>
      <c r="AL6" s="1149"/>
      <c r="AM6" s="854"/>
      <c r="AN6" s="1149"/>
      <c r="AO6" s="854"/>
      <c r="AP6" s="1149"/>
      <c r="AQ6" s="1086"/>
    </row>
    <row r="7" spans="1:43" ht="18.75" customHeight="1" x14ac:dyDescent="0.2">
      <c r="A7" s="99"/>
      <c r="B7" s="100"/>
      <c r="C7" s="100"/>
      <c r="D7" s="100"/>
      <c r="E7" s="100"/>
      <c r="F7" s="100"/>
      <c r="G7" s="100"/>
      <c r="H7" s="100"/>
      <c r="I7" s="100"/>
      <c r="J7" s="792"/>
      <c r="K7" s="793"/>
      <c r="L7" s="1153"/>
      <c r="M7" s="850"/>
      <c r="N7" s="792"/>
      <c r="O7" s="793"/>
      <c r="P7" s="1175"/>
      <c r="Q7" s="1176"/>
      <c r="R7" s="1179"/>
      <c r="S7" s="1180"/>
      <c r="T7" s="1184"/>
      <c r="U7" s="1185"/>
      <c r="V7" s="1184"/>
      <c r="W7" s="1185"/>
      <c r="X7" s="1184"/>
      <c r="Y7" s="1185"/>
      <c r="Z7" s="1184"/>
      <c r="AA7" s="1185"/>
      <c r="AB7" s="1184"/>
      <c r="AC7" s="1185"/>
      <c r="AD7" s="792"/>
      <c r="AE7" s="793"/>
      <c r="AF7" s="1164"/>
      <c r="AG7" s="1165"/>
      <c r="AH7" s="792"/>
      <c r="AI7" s="793"/>
      <c r="AJ7" s="792"/>
      <c r="AK7" s="793"/>
      <c r="AL7" s="792"/>
      <c r="AM7" s="793"/>
      <c r="AN7" s="792"/>
      <c r="AO7" s="793"/>
      <c r="AP7" s="792"/>
      <c r="AQ7" s="784"/>
    </row>
    <row r="8" spans="1:43" ht="18.75" customHeight="1" x14ac:dyDescent="0.2">
      <c r="A8" s="824" t="s">
        <v>736</v>
      </c>
      <c r="B8" s="825"/>
      <c r="C8" s="825"/>
      <c r="D8" s="825"/>
      <c r="E8" s="825"/>
      <c r="F8" s="825"/>
      <c r="G8" s="825"/>
      <c r="H8" s="825"/>
      <c r="I8" s="826"/>
      <c r="J8" s="1141"/>
      <c r="K8" s="1142"/>
      <c r="L8" s="1141"/>
      <c r="M8" s="1142"/>
      <c r="N8" s="1141"/>
      <c r="O8" s="1142"/>
      <c r="P8" s="1141"/>
      <c r="Q8" s="1142"/>
      <c r="R8" s="1141"/>
      <c r="S8" s="1142"/>
      <c r="T8" s="1141"/>
      <c r="U8" s="1142"/>
      <c r="V8" s="1141"/>
      <c r="W8" s="1142"/>
      <c r="X8" s="1141"/>
      <c r="Y8" s="1142"/>
      <c r="Z8" s="1141"/>
      <c r="AA8" s="1142"/>
      <c r="AB8" s="1072"/>
      <c r="AC8" s="1073"/>
      <c r="AD8" s="768" t="str">
        <f>IF(SUM(N8:AC9) = 0, "", SUM(N8:AC9))</f>
        <v/>
      </c>
      <c r="AE8" s="768"/>
      <c r="AF8" s="1141"/>
      <c r="AG8" s="1142"/>
      <c r="AH8" s="1141"/>
      <c r="AI8" s="1142"/>
      <c r="AJ8" s="1141"/>
      <c r="AK8" s="1142"/>
      <c r="AL8" s="1141"/>
      <c r="AM8" s="1142"/>
      <c r="AN8" s="102"/>
      <c r="AO8" s="103"/>
      <c r="AP8" s="1118" t="str">
        <f>IF(SUM(AD8,AF8,AH8,AL8,AN8,J8,L8)=0,"",SUM(AD8,AF8,AH8,AL8,AN8,J8,L8))</f>
        <v/>
      </c>
      <c r="AQ8" s="1085"/>
    </row>
    <row r="9" spans="1:43" ht="18.75" customHeight="1" x14ac:dyDescent="0.2">
      <c r="A9" s="839"/>
      <c r="B9" s="775"/>
      <c r="C9" s="775"/>
      <c r="D9" s="775"/>
      <c r="E9" s="775"/>
      <c r="F9" s="775"/>
      <c r="G9" s="775"/>
      <c r="H9" s="775"/>
      <c r="I9" s="793"/>
      <c r="J9" s="796"/>
      <c r="K9" s="1082"/>
      <c r="L9" s="796"/>
      <c r="M9" s="1082"/>
      <c r="N9" s="796"/>
      <c r="O9" s="1082"/>
      <c r="P9" s="796"/>
      <c r="Q9" s="1082"/>
      <c r="R9" s="796"/>
      <c r="S9" s="1082"/>
      <c r="T9" s="796"/>
      <c r="U9" s="1082"/>
      <c r="V9" s="796"/>
      <c r="W9" s="1082"/>
      <c r="X9" s="796"/>
      <c r="Y9" s="1082"/>
      <c r="Z9" s="796"/>
      <c r="AA9" s="1082"/>
      <c r="AB9" s="773"/>
      <c r="AC9" s="1074"/>
      <c r="AD9" s="768"/>
      <c r="AE9" s="768"/>
      <c r="AF9" s="796"/>
      <c r="AG9" s="1082"/>
      <c r="AH9" s="796"/>
      <c r="AI9" s="1082"/>
      <c r="AJ9" s="796"/>
      <c r="AK9" s="1082"/>
      <c r="AL9" s="796"/>
      <c r="AM9" s="1082"/>
      <c r="AN9" s="104"/>
      <c r="AO9" s="105"/>
      <c r="AP9" s="792"/>
      <c r="AQ9" s="784"/>
    </row>
    <row r="10" spans="1:43" ht="18.75" customHeight="1" x14ac:dyDescent="0.2">
      <c r="A10" s="824" t="s">
        <v>102</v>
      </c>
      <c r="B10" s="825"/>
      <c r="C10" s="825"/>
      <c r="D10" s="1118" t="s">
        <v>737</v>
      </c>
      <c r="E10" s="825"/>
      <c r="F10" s="826"/>
      <c r="G10" s="1118" t="s">
        <v>103</v>
      </c>
      <c r="H10" s="825"/>
      <c r="I10" s="826"/>
      <c r="J10" s="1141"/>
      <c r="K10" s="1142"/>
      <c r="L10" s="1141"/>
      <c r="M10" s="1142"/>
      <c r="N10" s="1141"/>
      <c r="O10" s="1142"/>
      <c r="P10" s="1141"/>
      <c r="Q10" s="1142"/>
      <c r="R10" s="1141"/>
      <c r="S10" s="1142"/>
      <c r="T10" s="1141"/>
      <c r="U10" s="1142"/>
      <c r="V10" s="1141"/>
      <c r="W10" s="1142"/>
      <c r="X10" s="1141"/>
      <c r="Y10" s="1142"/>
      <c r="Z10" s="1141"/>
      <c r="AA10" s="1142"/>
      <c r="AB10" s="1141"/>
      <c r="AC10" s="1142"/>
      <c r="AD10" s="768" t="str">
        <f>IF(SUM(N10:AC11) = 0, "", SUM(N10:AC11))</f>
        <v/>
      </c>
      <c r="AE10" s="768"/>
      <c r="AF10" s="1141"/>
      <c r="AG10" s="1142"/>
      <c r="AH10" s="1141"/>
      <c r="AI10" s="1142"/>
      <c r="AJ10" s="1141"/>
      <c r="AK10" s="1142"/>
      <c r="AL10" s="1141"/>
      <c r="AM10" s="1142"/>
      <c r="AN10" s="1141"/>
      <c r="AO10" s="1142"/>
      <c r="AP10" s="1118" t="str">
        <f>IF(SUM(AD10,AF10,AH10,AL10,AN10,J10,L10)=0,"",SUM(AD10,AF10,AH10,AL10,AN10,J10,L10))</f>
        <v/>
      </c>
      <c r="AQ10" s="1085"/>
    </row>
    <row r="11" spans="1:43" ht="18.75" customHeight="1" x14ac:dyDescent="0.2">
      <c r="A11" s="852"/>
      <c r="B11" s="853"/>
      <c r="C11" s="853"/>
      <c r="D11" s="1149"/>
      <c r="E11" s="853"/>
      <c r="F11" s="854"/>
      <c r="G11" s="792"/>
      <c r="H11" s="775"/>
      <c r="I11" s="793"/>
      <c r="J11" s="796"/>
      <c r="K11" s="1082"/>
      <c r="L11" s="796"/>
      <c r="M11" s="1082"/>
      <c r="N11" s="796"/>
      <c r="O11" s="1082"/>
      <c r="P11" s="796"/>
      <c r="Q11" s="1082"/>
      <c r="R11" s="796"/>
      <c r="S11" s="1082"/>
      <c r="T11" s="796"/>
      <c r="U11" s="1082"/>
      <c r="V11" s="796"/>
      <c r="W11" s="1082"/>
      <c r="X11" s="796"/>
      <c r="Y11" s="1082"/>
      <c r="Z11" s="796"/>
      <c r="AA11" s="1082"/>
      <c r="AB11" s="796"/>
      <c r="AC11" s="1082"/>
      <c r="AD11" s="768"/>
      <c r="AE11" s="768"/>
      <c r="AF11" s="796"/>
      <c r="AG11" s="1082"/>
      <c r="AH11" s="796"/>
      <c r="AI11" s="1082"/>
      <c r="AJ11" s="796"/>
      <c r="AK11" s="1082"/>
      <c r="AL11" s="796"/>
      <c r="AM11" s="1082"/>
      <c r="AN11" s="796"/>
      <c r="AO11" s="1082"/>
      <c r="AP11" s="792"/>
      <c r="AQ11" s="784"/>
    </row>
    <row r="12" spans="1:43" ht="18.75" customHeight="1" x14ac:dyDescent="0.2">
      <c r="A12" s="852"/>
      <c r="B12" s="853"/>
      <c r="C12" s="853"/>
      <c r="D12" s="1149"/>
      <c r="E12" s="853"/>
      <c r="F12" s="854"/>
      <c r="G12" s="1102" t="s">
        <v>738</v>
      </c>
      <c r="H12" s="825"/>
      <c r="I12" s="826"/>
      <c r="J12" s="1141"/>
      <c r="K12" s="1142"/>
      <c r="L12" s="1141"/>
      <c r="M12" s="1142"/>
      <c r="N12" s="1141"/>
      <c r="O12" s="1142"/>
      <c r="P12" s="1141"/>
      <c r="Q12" s="1142"/>
      <c r="R12" s="1141"/>
      <c r="S12" s="1142"/>
      <c r="T12" s="1141"/>
      <c r="U12" s="1142"/>
      <c r="V12" s="1141"/>
      <c r="W12" s="1142"/>
      <c r="X12" s="1141"/>
      <c r="Y12" s="1142"/>
      <c r="Z12" s="1141"/>
      <c r="AA12" s="1142"/>
      <c r="AB12" s="1141"/>
      <c r="AC12" s="1142"/>
      <c r="AD12" s="768" t="str">
        <f>IF(SUM(N12:AC13) = 0, "", SUM(N12:AC13))</f>
        <v/>
      </c>
      <c r="AE12" s="768"/>
      <c r="AF12" s="1141"/>
      <c r="AG12" s="1142"/>
      <c r="AH12" s="1141"/>
      <c r="AI12" s="1142"/>
      <c r="AJ12" s="1141"/>
      <c r="AK12" s="1142"/>
      <c r="AL12" s="1141"/>
      <c r="AM12" s="1142"/>
      <c r="AN12" s="1141"/>
      <c r="AO12" s="1142"/>
      <c r="AP12" s="1118" t="str">
        <f>IF(SUM(AD12,AF12,AH12,AL12,AN12,J12,L12)=0,"",SUM(AD12,AF12,AH12,AL12,AN12,J12,L12))</f>
        <v/>
      </c>
      <c r="AQ12" s="1085"/>
    </row>
    <row r="13" spans="1:43" ht="18.75" customHeight="1" x14ac:dyDescent="0.2">
      <c r="A13" s="852"/>
      <c r="B13" s="853"/>
      <c r="C13" s="853"/>
      <c r="D13" s="792"/>
      <c r="E13" s="775"/>
      <c r="F13" s="793"/>
      <c r="G13" s="792"/>
      <c r="H13" s="775"/>
      <c r="I13" s="793"/>
      <c r="J13" s="796"/>
      <c r="K13" s="1082"/>
      <c r="L13" s="796"/>
      <c r="M13" s="1082"/>
      <c r="N13" s="796"/>
      <c r="O13" s="1082"/>
      <c r="P13" s="796"/>
      <c r="Q13" s="1082"/>
      <c r="R13" s="796"/>
      <c r="S13" s="1082"/>
      <c r="T13" s="796"/>
      <c r="U13" s="1082"/>
      <c r="V13" s="796"/>
      <c r="W13" s="1082"/>
      <c r="X13" s="796"/>
      <c r="Y13" s="1082"/>
      <c r="Z13" s="796"/>
      <c r="AA13" s="1082"/>
      <c r="AB13" s="796"/>
      <c r="AC13" s="1082"/>
      <c r="AD13" s="768"/>
      <c r="AE13" s="768"/>
      <c r="AF13" s="796"/>
      <c r="AG13" s="1082"/>
      <c r="AH13" s="796"/>
      <c r="AI13" s="1082"/>
      <c r="AJ13" s="796"/>
      <c r="AK13" s="1082"/>
      <c r="AL13" s="796"/>
      <c r="AM13" s="1082"/>
      <c r="AN13" s="796"/>
      <c r="AO13" s="1082"/>
      <c r="AP13" s="792"/>
      <c r="AQ13" s="784"/>
    </row>
    <row r="14" spans="1:43" ht="18.75" customHeight="1" x14ac:dyDescent="0.2">
      <c r="A14" s="852"/>
      <c r="B14" s="853"/>
      <c r="C14" s="853"/>
      <c r="D14" s="1118" t="s">
        <v>104</v>
      </c>
      <c r="E14" s="825"/>
      <c r="F14" s="825"/>
      <c r="G14" s="825"/>
      <c r="H14" s="825"/>
      <c r="I14" s="826"/>
      <c r="J14" s="1141"/>
      <c r="K14" s="1142"/>
      <c r="L14" s="1141"/>
      <c r="M14" s="1142"/>
      <c r="N14" s="1141"/>
      <c r="O14" s="1142"/>
      <c r="P14" s="1141"/>
      <c r="Q14" s="1142"/>
      <c r="R14" s="1141"/>
      <c r="S14" s="1142"/>
      <c r="T14" s="1141"/>
      <c r="U14" s="1142"/>
      <c r="V14" s="1141"/>
      <c r="W14" s="1142"/>
      <c r="X14" s="1141"/>
      <c r="Y14" s="1142"/>
      <c r="Z14" s="1141"/>
      <c r="AA14" s="1142"/>
      <c r="AB14" s="1141"/>
      <c r="AC14" s="1142"/>
      <c r="AD14" s="768" t="str">
        <f>IF(SUM(N14:AC15) = 0, "", SUM(N14:AC15))</f>
        <v/>
      </c>
      <c r="AE14" s="768"/>
      <c r="AF14" s="1141"/>
      <c r="AG14" s="1142"/>
      <c r="AH14" s="1141"/>
      <c r="AI14" s="1142"/>
      <c r="AJ14" s="1141"/>
      <c r="AK14" s="1142"/>
      <c r="AL14" s="1141"/>
      <c r="AM14" s="1142"/>
      <c r="AN14" s="1141"/>
      <c r="AO14" s="1142"/>
      <c r="AP14" s="1118" t="str">
        <f>IF(SUM(AD14,AF14,AH14,AL14,AN14,J14,L14)=0,"",SUM(AD14,AF14,AH14,AL14,AN14,J14,L14))</f>
        <v/>
      </c>
      <c r="AQ14" s="1085"/>
    </row>
    <row r="15" spans="1:43" ht="18.75" customHeight="1" x14ac:dyDescent="0.2">
      <c r="A15" s="852"/>
      <c r="B15" s="853"/>
      <c r="C15" s="853"/>
      <c r="D15" s="792"/>
      <c r="E15" s="775"/>
      <c r="F15" s="775"/>
      <c r="G15" s="775"/>
      <c r="H15" s="775"/>
      <c r="I15" s="793"/>
      <c r="J15" s="796"/>
      <c r="K15" s="1082"/>
      <c r="L15" s="796"/>
      <c r="M15" s="1082"/>
      <c r="N15" s="796"/>
      <c r="O15" s="1082"/>
      <c r="P15" s="796"/>
      <c r="Q15" s="1082"/>
      <c r="R15" s="796"/>
      <c r="S15" s="1082"/>
      <c r="T15" s="796"/>
      <c r="U15" s="1082"/>
      <c r="V15" s="796"/>
      <c r="W15" s="1082"/>
      <c r="X15" s="796"/>
      <c r="Y15" s="1082"/>
      <c r="Z15" s="796"/>
      <c r="AA15" s="1082"/>
      <c r="AB15" s="796"/>
      <c r="AC15" s="1082"/>
      <c r="AD15" s="768"/>
      <c r="AE15" s="768"/>
      <c r="AF15" s="796"/>
      <c r="AG15" s="1082"/>
      <c r="AH15" s="796"/>
      <c r="AI15" s="1082"/>
      <c r="AJ15" s="796"/>
      <c r="AK15" s="1082"/>
      <c r="AL15" s="796"/>
      <c r="AM15" s="1082"/>
      <c r="AN15" s="796"/>
      <c r="AO15" s="1082"/>
      <c r="AP15" s="792"/>
      <c r="AQ15" s="784"/>
    </row>
    <row r="16" spans="1:43" ht="18.75" customHeight="1" x14ac:dyDescent="0.2">
      <c r="A16" s="1143" t="s">
        <v>739</v>
      </c>
      <c r="B16" s="1144"/>
      <c r="C16" s="1144"/>
      <c r="D16" s="1144"/>
      <c r="E16" s="1144"/>
      <c r="F16" s="1144"/>
      <c r="G16" s="1144"/>
      <c r="H16" s="1144"/>
      <c r="I16" s="1145"/>
      <c r="J16" s="1118" t="str">
        <f>IF(AND(J8=0,J10=0,J12=0),"",(J10+J12)-J8)</f>
        <v/>
      </c>
      <c r="K16" s="826"/>
      <c r="L16" s="1118" t="str">
        <f>IF(AND(L8=0,L10=0,L12=0),"",(L10+L12)-L8)</f>
        <v/>
      </c>
      <c r="M16" s="826"/>
      <c r="N16" s="1118" t="str">
        <f>IF(AND(N8=0,N10=0,N12=0),"",(N10+N12)-N8)</f>
        <v/>
      </c>
      <c r="O16" s="826"/>
      <c r="P16" s="1118" t="str">
        <f>IF(AND(P8=0,P10=0,P12=0),"",(P10+P12)-P8)</f>
        <v/>
      </c>
      <c r="Q16" s="826"/>
      <c r="R16" s="1118" t="str">
        <f>IF(AND(R8=0,R10=0,R12=0),"",(R10+R12)-R8)</f>
        <v/>
      </c>
      <c r="S16" s="826"/>
      <c r="T16" s="1118" t="str">
        <f>IF(AND(T8=0,T10=0,T12=0),"",(T10+T12)-T8)</f>
        <v/>
      </c>
      <c r="U16" s="826"/>
      <c r="V16" s="1118" t="str">
        <f>IF(AND(V8=0,V10=0,V12=0),"",(V10+V12)-V8)</f>
        <v/>
      </c>
      <c r="W16" s="826"/>
      <c r="X16" s="1118" t="str">
        <f>IF(AND(X8=0,X10=0,X12=0),"",(X10+X12)-X8)</f>
        <v/>
      </c>
      <c r="Y16" s="826"/>
      <c r="Z16" s="1118" t="str">
        <f>IF(AND(Z8=0,Z10=0,Z12=0),"",(Z10+Z12)-Z8)</f>
        <v/>
      </c>
      <c r="AA16" s="826"/>
      <c r="AB16" s="1118" t="str">
        <f>IF(AND(AB8=0,AB10=0,AB12=0),"",(AB10+AB12)-AB8)</f>
        <v/>
      </c>
      <c r="AC16" s="826"/>
      <c r="AD16" s="1137"/>
      <c r="AE16" s="1138"/>
      <c r="AF16" s="1118" t="str">
        <f>IF(AND(AF8=0,AF10=0,AF12=0),"",(AF10+AF12)-AF8)</f>
        <v/>
      </c>
      <c r="AG16" s="826"/>
      <c r="AH16" s="1118" t="str">
        <f>IF(AND(AH8=0,AH10=0,AH12=0),"",(AH10+AH12)-AH8)</f>
        <v/>
      </c>
      <c r="AI16" s="826"/>
      <c r="AJ16" s="1118" t="str">
        <f>IF(AND(AJ8=0,AJ10=0,AJ12=0),"",(AJ10+AJ12)-AJ8)</f>
        <v/>
      </c>
      <c r="AK16" s="826"/>
      <c r="AL16" s="1118" t="str">
        <f>IF(AND(AL8=0,AL10=0,AL12=0),"",(AL10+AL12)-AL8)</f>
        <v/>
      </c>
      <c r="AM16" s="826"/>
      <c r="AN16" s="1118" t="str">
        <f>IF(AND(AN8=0,AN10=0,AN12=0),"",(AN10+AN12)-AN8)</f>
        <v/>
      </c>
      <c r="AO16" s="826"/>
      <c r="AP16" s="1137"/>
      <c r="AQ16" s="1138"/>
    </row>
    <row r="17" spans="1:48" ht="18.75" customHeight="1" thickBot="1" x14ac:dyDescent="0.25">
      <c r="A17" s="1146"/>
      <c r="B17" s="1147"/>
      <c r="C17" s="1147"/>
      <c r="D17" s="1147"/>
      <c r="E17" s="1147"/>
      <c r="F17" s="1147"/>
      <c r="G17" s="1147"/>
      <c r="H17" s="1147"/>
      <c r="I17" s="1148"/>
      <c r="J17" s="1136"/>
      <c r="K17" s="829"/>
      <c r="L17" s="1136"/>
      <c r="M17" s="829"/>
      <c r="N17" s="1136"/>
      <c r="O17" s="829"/>
      <c r="P17" s="1136"/>
      <c r="Q17" s="829"/>
      <c r="R17" s="1136"/>
      <c r="S17" s="829"/>
      <c r="T17" s="1136"/>
      <c r="U17" s="829"/>
      <c r="V17" s="1136"/>
      <c r="W17" s="829"/>
      <c r="X17" s="1136"/>
      <c r="Y17" s="829"/>
      <c r="Z17" s="1136"/>
      <c r="AA17" s="829"/>
      <c r="AB17" s="1136"/>
      <c r="AC17" s="829"/>
      <c r="AD17" s="1139"/>
      <c r="AE17" s="1140"/>
      <c r="AF17" s="1136"/>
      <c r="AG17" s="829"/>
      <c r="AH17" s="1136"/>
      <c r="AI17" s="829"/>
      <c r="AJ17" s="1136"/>
      <c r="AK17" s="829"/>
      <c r="AL17" s="1136"/>
      <c r="AM17" s="829"/>
      <c r="AN17" s="1136"/>
      <c r="AO17" s="829"/>
      <c r="AP17" s="1139"/>
      <c r="AQ17" s="1140"/>
    </row>
    <row r="18" spans="1:48" ht="18.75" customHeight="1" x14ac:dyDescent="0.2">
      <c r="A18" s="106" t="s">
        <v>105</v>
      </c>
      <c r="B18" s="30" t="s">
        <v>106</v>
      </c>
      <c r="C18" s="107"/>
      <c r="D18" s="107"/>
      <c r="E18" s="107"/>
      <c r="F18" s="107"/>
      <c r="G18" s="107"/>
      <c r="H18" s="107"/>
      <c r="I18" s="107"/>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row>
    <row r="19" spans="1:48" ht="18.75" customHeight="1" x14ac:dyDescent="0.2">
      <c r="A19" s="108"/>
      <c r="B19" s="108" t="s">
        <v>740</v>
      </c>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row>
    <row r="20" spans="1:48" ht="18.75" customHeight="1" x14ac:dyDescent="0.2">
      <c r="A20" s="39"/>
      <c r="B20" s="39" t="s">
        <v>107</v>
      </c>
      <c r="C20" s="16"/>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6"/>
      <c r="AK20" s="16"/>
      <c r="AL20" s="16"/>
      <c r="AM20" s="16"/>
      <c r="AN20" s="16"/>
      <c r="AO20" s="16"/>
      <c r="AP20" s="16"/>
      <c r="AQ20" s="16"/>
    </row>
    <row r="21" spans="1:48" ht="18.75" customHeight="1" x14ac:dyDescent="0.2">
      <c r="A21" s="39" t="s">
        <v>108</v>
      </c>
      <c r="B21" s="600" t="s">
        <v>929</v>
      </c>
      <c r="C21" s="16"/>
      <c r="D21" s="110"/>
      <c r="E21" s="110"/>
      <c r="F21" s="110"/>
      <c r="G21" s="110"/>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row>
    <row r="22" spans="1:48" ht="18.75" customHeight="1" x14ac:dyDescent="0.2">
      <c r="A22" s="39"/>
      <c r="B22" s="39" t="s">
        <v>109</v>
      </c>
      <c r="C22" s="16"/>
      <c r="D22" s="110"/>
      <c r="E22" s="110"/>
      <c r="F22" s="110"/>
      <c r="G22" s="110"/>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row>
    <row r="23" spans="1:48" ht="18.75" customHeight="1" x14ac:dyDescent="0.2">
      <c r="A23" s="16"/>
      <c r="B23" s="739"/>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C23" s="16"/>
      <c r="AD23" s="16"/>
      <c r="AE23" s="16"/>
      <c r="AF23" s="40" t="s">
        <v>69</v>
      </c>
      <c r="AG23" s="1045"/>
      <c r="AH23" s="1045"/>
      <c r="AI23" s="1045"/>
      <c r="AJ23" s="63" t="s">
        <v>49</v>
      </c>
      <c r="AK23" s="1045"/>
      <c r="AL23" s="1045"/>
      <c r="AM23" s="63" t="s">
        <v>48</v>
      </c>
      <c r="AN23" s="855"/>
      <c r="AO23" s="855"/>
      <c r="AP23" s="853" t="s">
        <v>70</v>
      </c>
      <c r="AQ23" s="853"/>
    </row>
    <row r="24" spans="1:48" ht="18.75" customHeight="1" thickBot="1" x14ac:dyDescent="0.25">
      <c r="A24" s="39" t="s">
        <v>110</v>
      </c>
      <c r="B24" s="16"/>
      <c r="C24" s="16"/>
      <c r="D24" s="16"/>
      <c r="E24" s="16"/>
      <c r="F24" s="16"/>
      <c r="G24" s="16"/>
      <c r="H24" s="16"/>
      <c r="I24" s="16"/>
      <c r="O24" s="40" t="s">
        <v>69</v>
      </c>
      <c r="P24" s="1045"/>
      <c r="Q24" s="1045"/>
      <c r="R24" s="1045"/>
      <c r="S24" s="63" t="s">
        <v>49</v>
      </c>
      <c r="T24" s="1131"/>
      <c r="U24" s="1131"/>
      <c r="V24" s="63" t="s">
        <v>48</v>
      </c>
      <c r="W24" s="856"/>
      <c r="X24" s="856"/>
      <c r="Y24" s="828" t="s">
        <v>70</v>
      </c>
      <c r="Z24" s="828"/>
      <c r="AB24" s="39" t="s">
        <v>111</v>
      </c>
      <c r="AC24" s="39"/>
      <c r="AD24" s="16"/>
      <c r="AE24" s="16"/>
      <c r="AV24" s="16"/>
    </row>
    <row r="25" spans="1:48" ht="18.75" customHeight="1" x14ac:dyDescent="0.2">
      <c r="A25" s="96"/>
      <c r="B25" s="97"/>
      <c r="C25" s="1127" t="s">
        <v>741</v>
      </c>
      <c r="D25" s="1127"/>
      <c r="E25" s="1127"/>
      <c r="F25" s="1128"/>
      <c r="G25" s="1132"/>
      <c r="H25" s="1133"/>
      <c r="I25" s="1133"/>
      <c r="J25" s="1133"/>
      <c r="K25" s="1134"/>
      <c r="L25" s="1132"/>
      <c r="M25" s="1133"/>
      <c r="N25" s="1133"/>
      <c r="O25" s="1133"/>
      <c r="P25" s="1134"/>
      <c r="Q25" s="1132"/>
      <c r="R25" s="1133"/>
      <c r="S25" s="1133"/>
      <c r="T25" s="1133"/>
      <c r="U25" s="1133"/>
      <c r="V25" s="1132"/>
      <c r="W25" s="1133"/>
      <c r="X25" s="1133"/>
      <c r="Y25" s="1133"/>
      <c r="Z25" s="1135"/>
      <c r="AB25" s="757" t="s">
        <v>112</v>
      </c>
      <c r="AC25" s="758"/>
      <c r="AD25" s="758"/>
      <c r="AE25" s="758"/>
      <c r="AF25" s="1121"/>
      <c r="AG25" s="1121"/>
      <c r="AH25" s="1121"/>
      <c r="AI25" s="1121"/>
      <c r="AJ25" s="1121"/>
      <c r="AK25" s="1121"/>
      <c r="AL25" s="1121"/>
      <c r="AM25" s="1121"/>
      <c r="AN25" s="1121"/>
      <c r="AO25" s="1121"/>
      <c r="AP25" s="1121"/>
      <c r="AQ25" s="1122"/>
    </row>
    <row r="26" spans="1:48" ht="18.75" customHeight="1" x14ac:dyDescent="0.2">
      <c r="A26" s="1129" t="s">
        <v>742</v>
      </c>
      <c r="B26" s="1130"/>
      <c r="C26" s="1130"/>
      <c r="D26" s="100"/>
      <c r="E26" s="100"/>
      <c r="F26" s="100"/>
      <c r="G26" s="796"/>
      <c r="H26" s="776"/>
      <c r="I26" s="776"/>
      <c r="J26" s="776"/>
      <c r="K26" s="1082"/>
      <c r="L26" s="796"/>
      <c r="M26" s="776"/>
      <c r="N26" s="776"/>
      <c r="O26" s="776"/>
      <c r="P26" s="1082"/>
      <c r="Q26" s="796"/>
      <c r="R26" s="776"/>
      <c r="S26" s="776"/>
      <c r="T26" s="776"/>
      <c r="U26" s="776"/>
      <c r="V26" s="796"/>
      <c r="W26" s="776"/>
      <c r="X26" s="776"/>
      <c r="Y26" s="776"/>
      <c r="Z26" s="1091"/>
      <c r="AB26" s="767"/>
      <c r="AC26" s="768"/>
      <c r="AD26" s="768"/>
      <c r="AE26" s="768"/>
      <c r="AF26" s="1123"/>
      <c r="AG26" s="1123"/>
      <c r="AH26" s="1123"/>
      <c r="AI26" s="1123"/>
      <c r="AJ26" s="1123"/>
      <c r="AK26" s="1123"/>
      <c r="AL26" s="1123"/>
      <c r="AM26" s="1123"/>
      <c r="AN26" s="1123"/>
      <c r="AO26" s="1123"/>
      <c r="AP26" s="1123"/>
      <c r="AQ26" s="1124"/>
    </row>
    <row r="27" spans="1:48" ht="18.75" customHeight="1" x14ac:dyDescent="0.2">
      <c r="A27" s="824" t="s">
        <v>113</v>
      </c>
      <c r="B27" s="825"/>
      <c r="C27" s="825"/>
      <c r="D27" s="825"/>
      <c r="E27" s="825"/>
      <c r="F27" s="826"/>
      <c r="G27" s="1092"/>
      <c r="H27" s="1093"/>
      <c r="I27" s="1093"/>
      <c r="J27" s="1093"/>
      <c r="K27" s="1094"/>
      <c r="L27" s="1092"/>
      <c r="M27" s="1093"/>
      <c r="N27" s="1093"/>
      <c r="O27" s="1093"/>
      <c r="P27" s="1094"/>
      <c r="Q27" s="1092"/>
      <c r="R27" s="1093"/>
      <c r="S27" s="1093"/>
      <c r="T27" s="1093"/>
      <c r="U27" s="1093"/>
      <c r="V27" s="1092"/>
      <c r="W27" s="1093"/>
      <c r="X27" s="1093"/>
      <c r="Y27" s="1093"/>
      <c r="Z27" s="1098"/>
      <c r="AB27" s="767" t="s">
        <v>114</v>
      </c>
      <c r="AC27" s="768"/>
      <c r="AD27" s="768"/>
      <c r="AE27" s="768"/>
      <c r="AF27" s="1125"/>
      <c r="AG27" s="1125"/>
      <c r="AH27" s="1125"/>
      <c r="AI27" s="1125"/>
      <c r="AJ27" s="1125"/>
      <c r="AK27" s="1125"/>
      <c r="AL27" s="1125"/>
      <c r="AM27" s="1125"/>
      <c r="AN27" s="1125"/>
      <c r="AO27" s="1125"/>
      <c r="AP27" s="1125"/>
      <c r="AQ27" s="1114"/>
    </row>
    <row r="28" spans="1:48" ht="18.75" customHeight="1" x14ac:dyDescent="0.2">
      <c r="A28" s="839"/>
      <c r="B28" s="775"/>
      <c r="C28" s="775"/>
      <c r="D28" s="775"/>
      <c r="E28" s="775"/>
      <c r="F28" s="793"/>
      <c r="G28" s="1095"/>
      <c r="H28" s="1096"/>
      <c r="I28" s="1096"/>
      <c r="J28" s="1096"/>
      <c r="K28" s="1097"/>
      <c r="L28" s="1095"/>
      <c r="M28" s="1096"/>
      <c r="N28" s="1096"/>
      <c r="O28" s="1096"/>
      <c r="P28" s="1097"/>
      <c r="Q28" s="1095"/>
      <c r="R28" s="1096"/>
      <c r="S28" s="1096"/>
      <c r="T28" s="1096"/>
      <c r="U28" s="1096"/>
      <c r="V28" s="1095"/>
      <c r="W28" s="1096"/>
      <c r="X28" s="1096"/>
      <c r="Y28" s="1096"/>
      <c r="Z28" s="1099"/>
      <c r="AB28" s="767"/>
      <c r="AC28" s="768"/>
      <c r="AD28" s="768"/>
      <c r="AE28" s="768"/>
      <c r="AF28" s="1126"/>
      <c r="AG28" s="1126"/>
      <c r="AH28" s="1126"/>
      <c r="AI28" s="1126"/>
      <c r="AJ28" s="1126"/>
      <c r="AK28" s="1126"/>
      <c r="AL28" s="1125"/>
      <c r="AM28" s="1125"/>
      <c r="AN28" s="1125"/>
      <c r="AO28" s="1125"/>
      <c r="AP28" s="1125"/>
      <c r="AQ28" s="1114"/>
    </row>
    <row r="29" spans="1:48" ht="18.75" customHeight="1" x14ac:dyDescent="0.2">
      <c r="A29" s="824" t="s">
        <v>115</v>
      </c>
      <c r="B29" s="825"/>
      <c r="C29" s="825"/>
      <c r="D29" s="825"/>
      <c r="E29" s="825"/>
      <c r="F29" s="826"/>
      <c r="G29" s="1092"/>
      <c r="H29" s="1093"/>
      <c r="I29" s="1093"/>
      <c r="J29" s="1093"/>
      <c r="K29" s="1094"/>
      <c r="L29" s="1092"/>
      <c r="M29" s="1093"/>
      <c r="N29" s="1093"/>
      <c r="O29" s="1093"/>
      <c r="P29" s="1094"/>
      <c r="Q29" s="1092"/>
      <c r="R29" s="1093"/>
      <c r="S29" s="1093"/>
      <c r="T29" s="1093"/>
      <c r="U29" s="1093"/>
      <c r="V29" s="1092"/>
      <c r="W29" s="1093"/>
      <c r="X29" s="1093"/>
      <c r="Y29" s="1093"/>
      <c r="Z29" s="1098"/>
      <c r="AB29" s="767" t="s">
        <v>116</v>
      </c>
      <c r="AC29" s="768"/>
      <c r="AD29" s="768"/>
      <c r="AE29" s="789"/>
      <c r="AF29" s="1092"/>
      <c r="AG29" s="1093"/>
      <c r="AH29" s="1093"/>
      <c r="AI29" s="1093"/>
      <c r="AJ29" s="1093"/>
      <c r="AK29" s="1094"/>
      <c r="AL29" s="1092"/>
      <c r="AM29" s="1093"/>
      <c r="AN29" s="1093"/>
      <c r="AO29" s="1093"/>
      <c r="AP29" s="1093"/>
      <c r="AQ29" s="1098"/>
    </row>
    <row r="30" spans="1:48" ht="18.75" customHeight="1" x14ac:dyDescent="0.2">
      <c r="A30" s="839"/>
      <c r="B30" s="775"/>
      <c r="C30" s="775"/>
      <c r="D30" s="775"/>
      <c r="E30" s="775"/>
      <c r="F30" s="793"/>
      <c r="G30" s="1095"/>
      <c r="H30" s="1096"/>
      <c r="I30" s="1096"/>
      <c r="J30" s="1096"/>
      <c r="K30" s="1097"/>
      <c r="L30" s="1095"/>
      <c r="M30" s="1096"/>
      <c r="N30" s="1096"/>
      <c r="O30" s="1096"/>
      <c r="P30" s="1097"/>
      <c r="Q30" s="1095"/>
      <c r="R30" s="1096"/>
      <c r="S30" s="1096"/>
      <c r="T30" s="1096"/>
      <c r="U30" s="1096"/>
      <c r="V30" s="1095"/>
      <c r="W30" s="1096"/>
      <c r="X30" s="1096"/>
      <c r="Y30" s="1096"/>
      <c r="Z30" s="1099"/>
      <c r="AB30" s="767"/>
      <c r="AC30" s="768"/>
      <c r="AD30" s="768"/>
      <c r="AE30" s="789"/>
      <c r="AF30" s="1105"/>
      <c r="AG30" s="1106"/>
      <c r="AH30" s="1106"/>
      <c r="AI30" s="1106"/>
      <c r="AJ30" s="1106"/>
      <c r="AK30" s="1107"/>
      <c r="AL30" s="1105"/>
      <c r="AM30" s="1106"/>
      <c r="AN30" s="1106"/>
      <c r="AO30" s="1106"/>
      <c r="AP30" s="1106"/>
      <c r="AQ30" s="1108"/>
    </row>
    <row r="31" spans="1:48" ht="18.75" customHeight="1" x14ac:dyDescent="0.2">
      <c r="A31" s="845" t="s">
        <v>117</v>
      </c>
      <c r="B31" s="847"/>
      <c r="C31" s="1118" t="s">
        <v>118</v>
      </c>
      <c r="D31" s="825"/>
      <c r="E31" s="825"/>
      <c r="F31" s="826"/>
      <c r="G31" s="1100"/>
      <c r="H31" s="1101"/>
      <c r="I31" s="1101"/>
      <c r="J31" s="1101"/>
      <c r="K31" s="826" t="s">
        <v>30</v>
      </c>
      <c r="L31" s="1100"/>
      <c r="M31" s="1101"/>
      <c r="N31" s="1101"/>
      <c r="O31" s="1101"/>
      <c r="P31" s="826" t="s">
        <v>30</v>
      </c>
      <c r="Q31" s="1100"/>
      <c r="R31" s="1101"/>
      <c r="S31" s="1101"/>
      <c r="T31" s="1101"/>
      <c r="U31" s="825" t="s">
        <v>30</v>
      </c>
      <c r="V31" s="1100"/>
      <c r="W31" s="1101"/>
      <c r="X31" s="1101"/>
      <c r="Y31" s="1101"/>
      <c r="Z31" s="1085" t="s">
        <v>30</v>
      </c>
      <c r="AB31" s="767"/>
      <c r="AC31" s="768"/>
      <c r="AD31" s="768"/>
      <c r="AE31" s="789"/>
      <c r="AF31" s="1111"/>
      <c r="AG31" s="1111"/>
      <c r="AH31" s="1111"/>
      <c r="AI31" s="1111"/>
      <c r="AJ31" s="1111"/>
      <c r="AK31" s="1111"/>
      <c r="AL31" s="1111"/>
      <c r="AM31" s="1111"/>
      <c r="AN31" s="1111"/>
      <c r="AO31" s="1111"/>
      <c r="AP31" s="1111"/>
      <c r="AQ31" s="1113"/>
    </row>
    <row r="32" spans="1:48" ht="18.75" customHeight="1" x14ac:dyDescent="0.2">
      <c r="A32" s="1109"/>
      <c r="B32" s="1110"/>
      <c r="C32" s="792"/>
      <c r="D32" s="775"/>
      <c r="E32" s="775"/>
      <c r="F32" s="793"/>
      <c r="G32" s="842"/>
      <c r="H32" s="843"/>
      <c r="I32" s="843"/>
      <c r="J32" s="843"/>
      <c r="K32" s="793"/>
      <c r="L32" s="842"/>
      <c r="M32" s="843"/>
      <c r="N32" s="843"/>
      <c r="O32" s="843"/>
      <c r="P32" s="793"/>
      <c r="Q32" s="842"/>
      <c r="R32" s="843"/>
      <c r="S32" s="843"/>
      <c r="T32" s="843"/>
      <c r="U32" s="775"/>
      <c r="V32" s="842"/>
      <c r="W32" s="843"/>
      <c r="X32" s="843"/>
      <c r="Y32" s="843"/>
      <c r="Z32" s="784"/>
      <c r="AB32" s="767"/>
      <c r="AC32" s="768"/>
      <c r="AD32" s="768"/>
      <c r="AE32" s="789"/>
      <c r="AF32" s="1112"/>
      <c r="AG32" s="1112"/>
      <c r="AH32" s="1112"/>
      <c r="AI32" s="1112"/>
      <c r="AJ32" s="1112"/>
      <c r="AK32" s="1112"/>
      <c r="AL32" s="1112"/>
      <c r="AM32" s="1112"/>
      <c r="AN32" s="1112"/>
      <c r="AO32" s="1112"/>
      <c r="AP32" s="1112"/>
      <c r="AQ32" s="1114"/>
    </row>
    <row r="33" spans="1:48" ht="18.75" customHeight="1" x14ac:dyDescent="0.2">
      <c r="A33" s="1109"/>
      <c r="B33" s="1110"/>
      <c r="C33" s="1115" t="str">
        <f>"R"&amp;表紙・鑑!S3-1&amp;"年度総支給額"</f>
        <v>R7年度総支給額</v>
      </c>
      <c r="D33" s="1116"/>
      <c r="E33" s="1116"/>
      <c r="F33" s="1117"/>
      <c r="G33" s="1100"/>
      <c r="H33" s="1101"/>
      <c r="I33" s="1101"/>
      <c r="J33" s="1101"/>
      <c r="K33" s="826" t="s">
        <v>30</v>
      </c>
      <c r="L33" s="1100"/>
      <c r="M33" s="1101"/>
      <c r="N33" s="1101"/>
      <c r="O33" s="1101"/>
      <c r="P33" s="826" t="s">
        <v>30</v>
      </c>
      <c r="Q33" s="1100"/>
      <c r="R33" s="1101"/>
      <c r="S33" s="1101"/>
      <c r="T33" s="1101"/>
      <c r="U33" s="825" t="s">
        <v>30</v>
      </c>
      <c r="V33" s="1100"/>
      <c r="W33" s="1101"/>
      <c r="X33" s="1101"/>
      <c r="Y33" s="1101"/>
      <c r="Z33" s="1085" t="s">
        <v>30</v>
      </c>
      <c r="AB33" s="767" t="s">
        <v>119</v>
      </c>
      <c r="AC33" s="768"/>
      <c r="AD33" s="768"/>
      <c r="AE33" s="768"/>
      <c r="AF33" s="1083"/>
      <c r="AG33" s="1083"/>
      <c r="AH33" s="1083"/>
      <c r="AI33" s="1083"/>
      <c r="AJ33" s="1083"/>
      <c r="AK33" s="1083"/>
      <c r="AL33" s="1083"/>
      <c r="AM33" s="1083"/>
      <c r="AN33" s="1083"/>
      <c r="AO33" s="1083"/>
      <c r="AP33" s="1083"/>
      <c r="AQ33" s="1119"/>
    </row>
    <row r="34" spans="1:48" ht="18.75" customHeight="1" x14ac:dyDescent="0.2">
      <c r="A34" s="1109"/>
      <c r="B34" s="1110"/>
      <c r="C34" s="792" t="s">
        <v>120</v>
      </c>
      <c r="D34" s="775"/>
      <c r="E34" s="775"/>
      <c r="F34" s="793"/>
      <c r="G34" s="842"/>
      <c r="H34" s="843"/>
      <c r="I34" s="843"/>
      <c r="J34" s="843"/>
      <c r="K34" s="793"/>
      <c r="L34" s="842"/>
      <c r="M34" s="843"/>
      <c r="N34" s="843"/>
      <c r="O34" s="843"/>
      <c r="P34" s="793"/>
      <c r="Q34" s="842"/>
      <c r="R34" s="843"/>
      <c r="S34" s="843"/>
      <c r="T34" s="843"/>
      <c r="U34" s="775"/>
      <c r="V34" s="842"/>
      <c r="W34" s="843"/>
      <c r="X34" s="843"/>
      <c r="Y34" s="843"/>
      <c r="Z34" s="784"/>
      <c r="AB34" s="767"/>
      <c r="AC34" s="768"/>
      <c r="AD34" s="768"/>
      <c r="AE34" s="768"/>
      <c r="AF34" s="1083"/>
      <c r="AG34" s="1083"/>
      <c r="AH34" s="1083"/>
      <c r="AI34" s="1083"/>
      <c r="AJ34" s="1083"/>
      <c r="AK34" s="1083"/>
      <c r="AL34" s="1083"/>
      <c r="AM34" s="1083"/>
      <c r="AN34" s="1083"/>
      <c r="AO34" s="1083"/>
      <c r="AP34" s="1083"/>
      <c r="AQ34" s="1119"/>
    </row>
    <row r="35" spans="1:48" ht="18.75" customHeight="1" x14ac:dyDescent="0.2">
      <c r="A35" s="1109"/>
      <c r="B35" s="1110"/>
      <c r="C35" s="1102" t="s">
        <v>121</v>
      </c>
      <c r="D35" s="825"/>
      <c r="E35" s="825"/>
      <c r="F35" s="826"/>
      <c r="G35" s="1100"/>
      <c r="H35" s="1101"/>
      <c r="I35" s="1101"/>
      <c r="J35" s="1101"/>
      <c r="K35" s="826" t="s">
        <v>30</v>
      </c>
      <c r="L35" s="1100"/>
      <c r="M35" s="1101"/>
      <c r="N35" s="1101"/>
      <c r="O35" s="1101"/>
      <c r="P35" s="826" t="s">
        <v>30</v>
      </c>
      <c r="Q35" s="1100"/>
      <c r="R35" s="1101"/>
      <c r="S35" s="1101"/>
      <c r="T35" s="1101"/>
      <c r="U35" s="825" t="s">
        <v>30</v>
      </c>
      <c r="V35" s="1100"/>
      <c r="W35" s="1101"/>
      <c r="X35" s="1101"/>
      <c r="Y35" s="1101"/>
      <c r="Z35" s="1085" t="s">
        <v>30</v>
      </c>
      <c r="AB35" s="767"/>
      <c r="AC35" s="768"/>
      <c r="AD35" s="768"/>
      <c r="AE35" s="768"/>
      <c r="AF35" s="1083"/>
      <c r="AG35" s="1083"/>
      <c r="AH35" s="1083"/>
      <c r="AI35" s="1083"/>
      <c r="AJ35" s="1083"/>
      <c r="AK35" s="1083"/>
      <c r="AL35" s="1083"/>
      <c r="AM35" s="1083"/>
      <c r="AN35" s="1083"/>
      <c r="AO35" s="1083"/>
      <c r="AP35" s="1083"/>
      <c r="AQ35" s="1119"/>
    </row>
    <row r="36" spans="1:48" ht="18.75" customHeight="1" x14ac:dyDescent="0.2">
      <c r="A36" s="848"/>
      <c r="B36" s="850"/>
      <c r="C36" s="792"/>
      <c r="D36" s="775"/>
      <c r="E36" s="775"/>
      <c r="F36" s="793"/>
      <c r="G36" s="1103"/>
      <c r="H36" s="1104"/>
      <c r="I36" s="1104"/>
      <c r="J36" s="1104"/>
      <c r="K36" s="854"/>
      <c r="L36" s="1103"/>
      <c r="M36" s="1104"/>
      <c r="N36" s="1104"/>
      <c r="O36" s="1104"/>
      <c r="P36" s="854"/>
      <c r="Q36" s="1103"/>
      <c r="R36" s="1104"/>
      <c r="S36" s="1104"/>
      <c r="T36" s="1104"/>
      <c r="U36" s="853"/>
      <c r="V36" s="1103"/>
      <c r="W36" s="1104"/>
      <c r="X36" s="1104"/>
      <c r="Y36" s="1104"/>
      <c r="Z36" s="1086"/>
      <c r="AB36" s="767"/>
      <c r="AC36" s="768"/>
      <c r="AD36" s="768"/>
      <c r="AE36" s="768"/>
      <c r="AF36" s="1083"/>
      <c r="AG36" s="1083"/>
      <c r="AH36" s="1083"/>
      <c r="AI36" s="1083"/>
      <c r="AJ36" s="1083"/>
      <c r="AK36" s="1083"/>
      <c r="AL36" s="1083"/>
      <c r="AM36" s="1083"/>
      <c r="AN36" s="1083"/>
      <c r="AO36" s="1083"/>
      <c r="AP36" s="1083"/>
      <c r="AQ36" s="1119"/>
    </row>
    <row r="37" spans="1:48" ht="18.75" customHeight="1" x14ac:dyDescent="0.2">
      <c r="A37" s="824" t="s">
        <v>122</v>
      </c>
      <c r="B37" s="825"/>
      <c r="C37" s="825"/>
      <c r="D37" s="825"/>
      <c r="E37" s="825"/>
      <c r="F37" s="826"/>
      <c r="G37" s="1072"/>
      <c r="H37" s="851" t="s">
        <v>23</v>
      </c>
      <c r="I37" s="50"/>
      <c r="J37" s="851"/>
      <c r="K37" s="1073" t="s">
        <v>16</v>
      </c>
      <c r="L37" s="1072"/>
      <c r="M37" s="851" t="s">
        <v>23</v>
      </c>
      <c r="N37" s="50"/>
      <c r="O37" s="851"/>
      <c r="P37" s="1073" t="s">
        <v>16</v>
      </c>
      <c r="Q37" s="1072"/>
      <c r="R37" s="851" t="s">
        <v>23</v>
      </c>
      <c r="S37" s="50"/>
      <c r="T37" s="851"/>
      <c r="U37" s="851" t="s">
        <v>16</v>
      </c>
      <c r="V37" s="1072"/>
      <c r="W37" s="851" t="s">
        <v>23</v>
      </c>
      <c r="X37" s="50"/>
      <c r="Y37" s="851"/>
      <c r="Z37" s="1087" t="s">
        <v>16</v>
      </c>
      <c r="AB37" s="767"/>
      <c r="AC37" s="768"/>
      <c r="AD37" s="768"/>
      <c r="AE37" s="768"/>
      <c r="AF37" s="1083"/>
      <c r="AG37" s="1083"/>
      <c r="AH37" s="1083"/>
      <c r="AI37" s="1083"/>
      <c r="AJ37" s="1083"/>
      <c r="AK37" s="1083"/>
      <c r="AL37" s="1083"/>
      <c r="AM37" s="1083"/>
      <c r="AN37" s="1083"/>
      <c r="AO37" s="1083"/>
      <c r="AP37" s="1083"/>
      <c r="AQ37" s="1119"/>
    </row>
    <row r="38" spans="1:48" ht="18.75" customHeight="1" x14ac:dyDescent="0.2">
      <c r="A38" s="839"/>
      <c r="B38" s="775"/>
      <c r="C38" s="775"/>
      <c r="D38" s="775"/>
      <c r="E38" s="775"/>
      <c r="F38" s="793"/>
      <c r="G38" s="773"/>
      <c r="H38" s="774"/>
      <c r="I38" s="53"/>
      <c r="J38" s="774"/>
      <c r="K38" s="1074"/>
      <c r="L38" s="773"/>
      <c r="M38" s="774"/>
      <c r="N38" s="53"/>
      <c r="O38" s="774"/>
      <c r="P38" s="1074"/>
      <c r="Q38" s="773"/>
      <c r="R38" s="774"/>
      <c r="S38" s="53"/>
      <c r="T38" s="774"/>
      <c r="U38" s="774"/>
      <c r="V38" s="773"/>
      <c r="W38" s="774"/>
      <c r="X38" s="53"/>
      <c r="Y38" s="774"/>
      <c r="Z38" s="1089"/>
      <c r="AB38" s="767"/>
      <c r="AC38" s="768"/>
      <c r="AD38" s="768"/>
      <c r="AE38" s="768"/>
      <c r="AF38" s="1083"/>
      <c r="AG38" s="1083"/>
      <c r="AH38" s="1083"/>
      <c r="AI38" s="1083"/>
      <c r="AJ38" s="1083"/>
      <c r="AK38" s="1083"/>
      <c r="AL38" s="1083"/>
      <c r="AM38" s="1083"/>
      <c r="AN38" s="1083"/>
      <c r="AO38" s="1083"/>
      <c r="AP38" s="1083"/>
      <c r="AQ38" s="1119"/>
    </row>
    <row r="39" spans="1:48" ht="18.75" customHeight="1" x14ac:dyDescent="0.2">
      <c r="A39" s="824" t="s">
        <v>123</v>
      </c>
      <c r="B39" s="825"/>
      <c r="C39" s="825"/>
      <c r="D39" s="825"/>
      <c r="E39" s="825"/>
      <c r="F39" s="826"/>
      <c r="G39" s="1080"/>
      <c r="H39" s="1045"/>
      <c r="I39" s="1045"/>
      <c r="J39" s="1045"/>
      <c r="K39" s="1081"/>
      <c r="L39" s="1080"/>
      <c r="M39" s="1045"/>
      <c r="N39" s="1045"/>
      <c r="O39" s="1045"/>
      <c r="P39" s="1081"/>
      <c r="Q39" s="1080"/>
      <c r="R39" s="1045"/>
      <c r="S39" s="1045"/>
      <c r="T39" s="1045"/>
      <c r="U39" s="1045"/>
      <c r="V39" s="1080"/>
      <c r="W39" s="1045"/>
      <c r="X39" s="1045"/>
      <c r="Y39" s="1045"/>
      <c r="Z39" s="1090"/>
      <c r="AB39" s="767"/>
      <c r="AC39" s="768"/>
      <c r="AD39" s="768"/>
      <c r="AE39" s="768"/>
      <c r="AF39" s="1083"/>
      <c r="AG39" s="1083"/>
      <c r="AH39" s="1083"/>
      <c r="AI39" s="1083"/>
      <c r="AJ39" s="1083"/>
      <c r="AK39" s="1083"/>
      <c r="AL39" s="1083"/>
      <c r="AM39" s="1083"/>
      <c r="AN39" s="1083"/>
      <c r="AO39" s="1083"/>
      <c r="AP39" s="1083"/>
      <c r="AQ39" s="1119"/>
    </row>
    <row r="40" spans="1:48" ht="18.75" customHeight="1" x14ac:dyDescent="0.2">
      <c r="A40" s="839"/>
      <c r="B40" s="775"/>
      <c r="C40" s="775"/>
      <c r="D40" s="775"/>
      <c r="E40" s="775"/>
      <c r="F40" s="793"/>
      <c r="G40" s="796"/>
      <c r="H40" s="776"/>
      <c r="I40" s="776"/>
      <c r="J40" s="776"/>
      <c r="K40" s="1082"/>
      <c r="L40" s="796"/>
      <c r="M40" s="776"/>
      <c r="N40" s="776"/>
      <c r="O40" s="776"/>
      <c r="P40" s="1082"/>
      <c r="Q40" s="796"/>
      <c r="R40" s="776"/>
      <c r="S40" s="776"/>
      <c r="T40" s="776"/>
      <c r="U40" s="776"/>
      <c r="V40" s="796"/>
      <c r="W40" s="776"/>
      <c r="X40" s="776"/>
      <c r="Y40" s="776"/>
      <c r="Z40" s="1091"/>
      <c r="AB40" s="767"/>
      <c r="AC40" s="768"/>
      <c r="AD40" s="768"/>
      <c r="AE40" s="768"/>
      <c r="AF40" s="1083"/>
      <c r="AG40" s="1083"/>
      <c r="AH40" s="1083"/>
      <c r="AI40" s="1083"/>
      <c r="AJ40" s="1083"/>
      <c r="AK40" s="1083"/>
      <c r="AL40" s="1083"/>
      <c r="AM40" s="1083"/>
      <c r="AN40" s="1083"/>
      <c r="AO40" s="1083"/>
      <c r="AP40" s="1083"/>
      <c r="AQ40" s="1119"/>
    </row>
    <row r="41" spans="1:48" ht="18.75" customHeight="1" x14ac:dyDescent="0.2">
      <c r="A41" s="824" t="s">
        <v>743</v>
      </c>
      <c r="B41" s="825"/>
      <c r="C41" s="825"/>
      <c r="D41" s="825"/>
      <c r="E41" s="825"/>
      <c r="F41" s="826"/>
      <c r="G41" s="1070" t="s">
        <v>744</v>
      </c>
      <c r="H41" s="1071"/>
      <c r="I41" s="787"/>
      <c r="J41" s="787"/>
      <c r="K41" s="43" t="s">
        <v>50</v>
      </c>
      <c r="L41" s="1070" t="s">
        <v>744</v>
      </c>
      <c r="M41" s="1071"/>
      <c r="N41" s="787"/>
      <c r="O41" s="787"/>
      <c r="P41" s="43" t="s">
        <v>50</v>
      </c>
      <c r="Q41" s="1070" t="s">
        <v>744</v>
      </c>
      <c r="R41" s="1071"/>
      <c r="S41" s="787"/>
      <c r="T41" s="787"/>
      <c r="U41" s="34" t="s">
        <v>50</v>
      </c>
      <c r="V41" s="1070" t="s">
        <v>744</v>
      </c>
      <c r="W41" s="1071"/>
      <c r="X41" s="787"/>
      <c r="Y41" s="787"/>
      <c r="Z41" s="36" t="s">
        <v>50</v>
      </c>
      <c r="AB41" s="767"/>
      <c r="AC41" s="768"/>
      <c r="AD41" s="768"/>
      <c r="AE41" s="768"/>
      <c r="AF41" s="1083"/>
      <c r="AG41" s="1083"/>
      <c r="AH41" s="1083"/>
      <c r="AI41" s="1083"/>
      <c r="AJ41" s="1083"/>
      <c r="AK41" s="1083"/>
      <c r="AL41" s="1083"/>
      <c r="AM41" s="1083"/>
      <c r="AN41" s="1083"/>
      <c r="AO41" s="1083"/>
      <c r="AP41" s="1083"/>
      <c r="AQ41" s="1119"/>
    </row>
    <row r="42" spans="1:48" ht="18.75" customHeight="1" x14ac:dyDescent="0.2">
      <c r="A42" s="839"/>
      <c r="B42" s="775"/>
      <c r="C42" s="775"/>
      <c r="D42" s="775"/>
      <c r="E42" s="775"/>
      <c r="F42" s="793"/>
      <c r="G42" s="1068" t="s">
        <v>745</v>
      </c>
      <c r="H42" s="1069"/>
      <c r="I42" s="786"/>
      <c r="J42" s="787"/>
      <c r="K42" s="115" t="s">
        <v>50</v>
      </c>
      <c r="L42" s="1068" t="s">
        <v>745</v>
      </c>
      <c r="M42" s="1069"/>
      <c r="N42" s="786"/>
      <c r="O42" s="787"/>
      <c r="P42" s="115" t="s">
        <v>50</v>
      </c>
      <c r="Q42" s="1068" t="s">
        <v>745</v>
      </c>
      <c r="R42" s="1069"/>
      <c r="S42" s="786"/>
      <c r="T42" s="787"/>
      <c r="U42" s="116" t="s">
        <v>50</v>
      </c>
      <c r="V42" s="1068" t="s">
        <v>745</v>
      </c>
      <c r="W42" s="1069"/>
      <c r="X42" s="786"/>
      <c r="Y42" s="787"/>
      <c r="Z42" s="117" t="s">
        <v>50</v>
      </c>
      <c r="AB42" s="767"/>
      <c r="AC42" s="768"/>
      <c r="AD42" s="768"/>
      <c r="AE42" s="768"/>
      <c r="AF42" s="1083"/>
      <c r="AG42" s="1083"/>
      <c r="AH42" s="1083"/>
      <c r="AI42" s="1083"/>
      <c r="AJ42" s="1083"/>
      <c r="AK42" s="1083"/>
      <c r="AL42" s="1083"/>
      <c r="AM42" s="1083"/>
      <c r="AN42" s="1083"/>
      <c r="AO42" s="1083"/>
      <c r="AP42" s="1083"/>
      <c r="AQ42" s="1119"/>
    </row>
    <row r="43" spans="1:48" ht="18.75" customHeight="1" x14ac:dyDescent="0.2">
      <c r="A43" s="852" t="s">
        <v>124</v>
      </c>
      <c r="B43" s="853"/>
      <c r="C43" s="853"/>
      <c r="D43" s="853"/>
      <c r="E43" s="853"/>
      <c r="F43" s="854"/>
      <c r="G43" s="851"/>
      <c r="H43" s="851" t="s">
        <v>23</v>
      </c>
      <c r="I43" s="50"/>
      <c r="J43" s="851"/>
      <c r="K43" s="851" t="s">
        <v>16</v>
      </c>
      <c r="L43" s="1072"/>
      <c r="M43" s="851" t="s">
        <v>23</v>
      </c>
      <c r="N43" s="50"/>
      <c r="O43" s="851"/>
      <c r="P43" s="851" t="s">
        <v>16</v>
      </c>
      <c r="Q43" s="1072"/>
      <c r="R43" s="851" t="s">
        <v>23</v>
      </c>
      <c r="S43" s="50"/>
      <c r="T43" s="851"/>
      <c r="U43" s="851" t="s">
        <v>16</v>
      </c>
      <c r="V43" s="1072"/>
      <c r="W43" s="851" t="s">
        <v>23</v>
      </c>
      <c r="X43" s="50"/>
      <c r="Y43" s="851"/>
      <c r="Z43" s="1087" t="s">
        <v>16</v>
      </c>
      <c r="AB43" s="767"/>
      <c r="AC43" s="768"/>
      <c r="AD43" s="768"/>
      <c r="AE43" s="768"/>
      <c r="AF43" s="1083"/>
      <c r="AG43" s="1083"/>
      <c r="AH43" s="1083"/>
      <c r="AI43" s="1083"/>
      <c r="AJ43" s="1083"/>
      <c r="AK43" s="1083"/>
      <c r="AL43" s="1083"/>
      <c r="AM43" s="1083"/>
      <c r="AN43" s="1083"/>
      <c r="AO43" s="1083"/>
      <c r="AP43" s="1083"/>
      <c r="AQ43" s="1119"/>
    </row>
    <row r="44" spans="1:48" ht="18.75" customHeight="1" thickBot="1" x14ac:dyDescent="0.25">
      <c r="A44" s="827"/>
      <c r="B44" s="828"/>
      <c r="C44" s="828"/>
      <c r="D44" s="828"/>
      <c r="E44" s="828"/>
      <c r="F44" s="829"/>
      <c r="G44" s="856"/>
      <c r="H44" s="856"/>
      <c r="I44" s="59"/>
      <c r="J44" s="856"/>
      <c r="K44" s="856"/>
      <c r="L44" s="1079"/>
      <c r="M44" s="856"/>
      <c r="N44" s="59"/>
      <c r="O44" s="856"/>
      <c r="P44" s="856"/>
      <c r="Q44" s="1079"/>
      <c r="R44" s="856"/>
      <c r="S44" s="59"/>
      <c r="T44" s="856"/>
      <c r="U44" s="856"/>
      <c r="V44" s="1079"/>
      <c r="W44" s="856"/>
      <c r="X44" s="59"/>
      <c r="Y44" s="856"/>
      <c r="Z44" s="1088"/>
      <c r="AB44" s="797"/>
      <c r="AC44" s="798"/>
      <c r="AD44" s="798"/>
      <c r="AE44" s="798"/>
      <c r="AF44" s="1084"/>
      <c r="AG44" s="1084"/>
      <c r="AH44" s="1084"/>
      <c r="AI44" s="1084"/>
      <c r="AJ44" s="1084"/>
      <c r="AK44" s="1084"/>
      <c r="AL44" s="1084"/>
      <c r="AM44" s="1084"/>
      <c r="AN44" s="1084"/>
      <c r="AO44" s="1084"/>
      <c r="AP44" s="1084"/>
      <c r="AQ44" s="1120"/>
    </row>
    <row r="45" spans="1:48" ht="18.75" customHeight="1" x14ac:dyDescent="0.2">
      <c r="A45" s="16"/>
      <c r="B45" s="16"/>
      <c r="C45" s="16"/>
      <c r="D45" s="16"/>
      <c r="E45" s="16"/>
      <c r="F45" s="16"/>
      <c r="G45" s="16"/>
      <c r="H45" s="16"/>
      <c r="I45" s="16"/>
      <c r="J45" s="16"/>
      <c r="K45" s="16"/>
      <c r="L45" s="16"/>
      <c r="M45" s="16"/>
      <c r="N45" s="16"/>
      <c r="O45" s="16"/>
      <c r="P45" s="16"/>
      <c r="Q45" s="16"/>
      <c r="R45" s="16"/>
      <c r="S45" s="16" t="s">
        <v>125</v>
      </c>
      <c r="T45" s="16"/>
      <c r="U45" s="16"/>
      <c r="V45" s="16"/>
      <c r="AB45" s="106" t="s">
        <v>105</v>
      </c>
      <c r="AC45" s="39" t="s">
        <v>126</v>
      </c>
      <c r="AD45" s="39"/>
      <c r="AE45" s="16"/>
      <c r="AF45" s="16"/>
      <c r="AG45" s="16"/>
      <c r="AH45" s="16"/>
      <c r="AI45" s="16"/>
      <c r="AJ45" s="16"/>
      <c r="AK45" s="16"/>
      <c r="AL45" s="16"/>
      <c r="AM45" s="16"/>
      <c r="AN45" s="16"/>
      <c r="AO45" s="16"/>
      <c r="AP45" s="16"/>
      <c r="AQ45" s="16"/>
      <c r="AR45" s="16"/>
      <c r="AS45" s="16"/>
      <c r="AT45" s="16"/>
      <c r="AU45" s="16"/>
      <c r="AV45" s="16"/>
    </row>
    <row r="46" spans="1:48" ht="18.75" customHeight="1" x14ac:dyDescent="0.2">
      <c r="A46" s="16"/>
      <c r="B46" s="16"/>
      <c r="C46" s="16"/>
      <c r="D46" s="16"/>
      <c r="E46" s="16"/>
      <c r="F46" s="16"/>
      <c r="G46" s="16"/>
      <c r="H46" s="16"/>
      <c r="I46" s="16"/>
      <c r="J46" s="16"/>
      <c r="K46" s="16"/>
      <c r="L46" s="16"/>
      <c r="M46" s="16"/>
      <c r="N46" s="16"/>
      <c r="O46" s="16"/>
      <c r="P46" s="16"/>
      <c r="Q46" s="16"/>
      <c r="R46" s="16"/>
      <c r="S46" s="16"/>
      <c r="T46" s="16"/>
      <c r="U46" s="16"/>
      <c r="V46" s="16"/>
      <c r="AB46" s="39"/>
      <c r="AC46" s="39" t="s">
        <v>127</v>
      </c>
      <c r="AD46" s="39"/>
      <c r="AE46" s="16"/>
      <c r="AF46" s="16"/>
      <c r="AG46" s="16"/>
      <c r="AH46" s="16"/>
      <c r="AI46" s="16"/>
      <c r="AJ46" s="16"/>
      <c r="AK46" s="16"/>
      <c r="AL46" s="16"/>
      <c r="AM46" s="16"/>
      <c r="AN46" s="16"/>
      <c r="AO46" s="16"/>
      <c r="AP46" s="16"/>
      <c r="AQ46" s="16"/>
      <c r="AR46" s="16"/>
      <c r="AS46" s="16"/>
      <c r="AT46" s="16"/>
      <c r="AU46" s="16"/>
      <c r="AV46" s="16"/>
    </row>
    <row r="47" spans="1:48" ht="18.75" customHeight="1" x14ac:dyDescent="0.2"/>
    <row r="48" spans="1: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sheetData>
  <mergeCells count="239">
    <mergeCell ref="AG2:AI2"/>
    <mergeCell ref="AK2:AL2"/>
    <mergeCell ref="AN2:AO2"/>
    <mergeCell ref="AP2:AQ2"/>
    <mergeCell ref="J3:K7"/>
    <mergeCell ref="L3:M7"/>
    <mergeCell ref="N3:AE4"/>
    <mergeCell ref="AF3:AG7"/>
    <mergeCell ref="AH3:AK4"/>
    <mergeCell ref="AL3:AM7"/>
    <mergeCell ref="AN3:AO7"/>
    <mergeCell ref="AP3:AQ7"/>
    <mergeCell ref="N5:O7"/>
    <mergeCell ref="P5:Q7"/>
    <mergeCell ref="R5:S7"/>
    <mergeCell ref="T5:U7"/>
    <mergeCell ref="V5:W7"/>
    <mergeCell ref="X5:Y7"/>
    <mergeCell ref="Z5:AA7"/>
    <mergeCell ref="AB5:AC7"/>
    <mergeCell ref="AD5:AE7"/>
    <mergeCell ref="AH5:AI7"/>
    <mergeCell ref="AJ5:AK7"/>
    <mergeCell ref="A8:I9"/>
    <mergeCell ref="J8:K9"/>
    <mergeCell ref="L8:M9"/>
    <mergeCell ref="N8:O9"/>
    <mergeCell ref="P8:Q9"/>
    <mergeCell ref="AD8:AE9"/>
    <mergeCell ref="AF8:AG9"/>
    <mergeCell ref="AH8:AI9"/>
    <mergeCell ref="AJ8:AK9"/>
    <mergeCell ref="AL8:AM9"/>
    <mergeCell ref="AP8:AQ9"/>
    <mergeCell ref="R8:S9"/>
    <mergeCell ref="T8:U9"/>
    <mergeCell ref="V8:W9"/>
    <mergeCell ref="X8:Y9"/>
    <mergeCell ref="Z8:AA9"/>
    <mergeCell ref="AB8:AC9"/>
    <mergeCell ref="AP10:AQ11"/>
    <mergeCell ref="AB10:AC11"/>
    <mergeCell ref="AD10:AE11"/>
    <mergeCell ref="AF10:AG11"/>
    <mergeCell ref="AH10:AI11"/>
    <mergeCell ref="AJ10:AK11"/>
    <mergeCell ref="AL10:AM11"/>
    <mergeCell ref="AL14:AM15"/>
    <mergeCell ref="AP14:AQ15"/>
    <mergeCell ref="AB14:AC15"/>
    <mergeCell ref="AH14:AI15"/>
    <mergeCell ref="AD14:AE15"/>
    <mergeCell ref="AF14:AG15"/>
    <mergeCell ref="P10:Q11"/>
    <mergeCell ref="R10:S11"/>
    <mergeCell ref="T10:U11"/>
    <mergeCell ref="V10:W11"/>
    <mergeCell ref="X10:Y11"/>
    <mergeCell ref="Z10:AA11"/>
    <mergeCell ref="X14:Y15"/>
    <mergeCell ref="Z14:AA15"/>
    <mergeCell ref="AL12:AM13"/>
    <mergeCell ref="P12:Q13"/>
    <mergeCell ref="R12:S13"/>
    <mergeCell ref="T12:U13"/>
    <mergeCell ref="V12:W13"/>
    <mergeCell ref="X12:Y13"/>
    <mergeCell ref="AB12:AC13"/>
    <mergeCell ref="AD12:AE13"/>
    <mergeCell ref="AF12:AG13"/>
    <mergeCell ref="AH12:AI13"/>
    <mergeCell ref="AJ12:AK13"/>
    <mergeCell ref="D10:F13"/>
    <mergeCell ref="L10:M11"/>
    <mergeCell ref="N10:O11"/>
    <mergeCell ref="AJ14:AK15"/>
    <mergeCell ref="G10:I11"/>
    <mergeCell ref="J10:K11"/>
    <mergeCell ref="G12:I13"/>
    <mergeCell ref="J12:K13"/>
    <mergeCell ref="L12:M13"/>
    <mergeCell ref="N12:O13"/>
    <mergeCell ref="D14:I15"/>
    <mergeCell ref="J14:K15"/>
    <mergeCell ref="L14:M15"/>
    <mergeCell ref="N14:O15"/>
    <mergeCell ref="P14:Q15"/>
    <mergeCell ref="R14:S15"/>
    <mergeCell ref="T14:U15"/>
    <mergeCell ref="V14:W15"/>
    <mergeCell ref="Z12:AA13"/>
    <mergeCell ref="A10:C15"/>
    <mergeCell ref="AJ16:AK17"/>
    <mergeCell ref="AL16:AM17"/>
    <mergeCell ref="AN16:AO17"/>
    <mergeCell ref="AP16:AQ17"/>
    <mergeCell ref="AG23:AI23"/>
    <mergeCell ref="AK23:AL23"/>
    <mergeCell ref="AN23:AO23"/>
    <mergeCell ref="AP23:AQ23"/>
    <mergeCell ref="V16:W17"/>
    <mergeCell ref="X16:Y17"/>
    <mergeCell ref="Z16:AA17"/>
    <mergeCell ref="AB16:AC17"/>
    <mergeCell ref="AD16:AE17"/>
    <mergeCell ref="AF16:AG17"/>
    <mergeCell ref="AN10:AO11"/>
    <mergeCell ref="AN12:AO13"/>
    <mergeCell ref="AN14:AO15"/>
    <mergeCell ref="A16:I17"/>
    <mergeCell ref="J16:K17"/>
    <mergeCell ref="L16:M17"/>
    <mergeCell ref="N16:O17"/>
    <mergeCell ref="P16:Q17"/>
    <mergeCell ref="AP12:AQ13"/>
    <mergeCell ref="P24:R24"/>
    <mergeCell ref="T24:U24"/>
    <mergeCell ref="W24:X24"/>
    <mergeCell ref="Y24:Z24"/>
    <mergeCell ref="G25:K26"/>
    <mergeCell ref="L25:P26"/>
    <mergeCell ref="Q25:U26"/>
    <mergeCell ref="V25:Z26"/>
    <mergeCell ref="AH16:AI17"/>
    <mergeCell ref="AB25:AE26"/>
    <mergeCell ref="AF25:AK26"/>
    <mergeCell ref="R16:S17"/>
    <mergeCell ref="T16:U17"/>
    <mergeCell ref="AL25:AQ26"/>
    <mergeCell ref="A27:F28"/>
    <mergeCell ref="G27:K28"/>
    <mergeCell ref="L27:P28"/>
    <mergeCell ref="Q27:U28"/>
    <mergeCell ref="V27:Z28"/>
    <mergeCell ref="AB27:AE28"/>
    <mergeCell ref="AF27:AK28"/>
    <mergeCell ref="AL27:AQ28"/>
    <mergeCell ref="C25:F25"/>
    <mergeCell ref="A26:C26"/>
    <mergeCell ref="AB29:AE32"/>
    <mergeCell ref="AF29:AK30"/>
    <mergeCell ref="AL29:AQ30"/>
    <mergeCell ref="A31:B36"/>
    <mergeCell ref="U31:U32"/>
    <mergeCell ref="V31:Y32"/>
    <mergeCell ref="Z31:Z32"/>
    <mergeCell ref="AF31:AK32"/>
    <mergeCell ref="AL31:AQ32"/>
    <mergeCell ref="C33:F33"/>
    <mergeCell ref="G33:J34"/>
    <mergeCell ref="K33:K34"/>
    <mergeCell ref="L33:O34"/>
    <mergeCell ref="P33:P34"/>
    <mergeCell ref="C31:F32"/>
    <mergeCell ref="G31:J32"/>
    <mergeCell ref="K31:K32"/>
    <mergeCell ref="L31:O32"/>
    <mergeCell ref="P31:P32"/>
    <mergeCell ref="AL33:AQ44"/>
    <mergeCell ref="U33:U34"/>
    <mergeCell ref="V33:Y34"/>
    <mergeCell ref="Z33:Z34"/>
    <mergeCell ref="AB33:AE44"/>
    <mergeCell ref="A29:F30"/>
    <mergeCell ref="G29:K30"/>
    <mergeCell ref="L29:P30"/>
    <mergeCell ref="Q29:U30"/>
    <mergeCell ref="V29:Z30"/>
    <mergeCell ref="H37:H38"/>
    <mergeCell ref="J37:J38"/>
    <mergeCell ref="K37:K38"/>
    <mergeCell ref="L37:L38"/>
    <mergeCell ref="Q31:T32"/>
    <mergeCell ref="C34:F34"/>
    <mergeCell ref="C35:F36"/>
    <mergeCell ref="G35:J36"/>
    <mergeCell ref="K35:K36"/>
    <mergeCell ref="L35:O36"/>
    <mergeCell ref="P35:P36"/>
    <mergeCell ref="Q35:T36"/>
    <mergeCell ref="U35:U36"/>
    <mergeCell ref="V35:Y36"/>
    <mergeCell ref="Q33:T34"/>
    <mergeCell ref="AF33:AK44"/>
    <mergeCell ref="Z35:Z36"/>
    <mergeCell ref="U37:U38"/>
    <mergeCell ref="V37:V38"/>
    <mergeCell ref="U43:U44"/>
    <mergeCell ref="V43:V44"/>
    <mergeCell ref="W43:W44"/>
    <mergeCell ref="Y43:Y44"/>
    <mergeCell ref="Z43:Z44"/>
    <mergeCell ref="V41:W41"/>
    <mergeCell ref="X41:Y41"/>
    <mergeCell ref="Y37:Y38"/>
    <mergeCell ref="Z37:Z38"/>
    <mergeCell ref="V39:Z40"/>
    <mergeCell ref="X42:Y42"/>
    <mergeCell ref="W37:W38"/>
    <mergeCell ref="D4:I4"/>
    <mergeCell ref="A6:F6"/>
    <mergeCell ref="M43:M44"/>
    <mergeCell ref="O43:O44"/>
    <mergeCell ref="P43:P44"/>
    <mergeCell ref="Q43:Q44"/>
    <mergeCell ref="R43:R44"/>
    <mergeCell ref="T43:T44"/>
    <mergeCell ref="A43:F44"/>
    <mergeCell ref="G43:G44"/>
    <mergeCell ref="H43:H44"/>
    <mergeCell ref="J43:J44"/>
    <mergeCell ref="K43:K44"/>
    <mergeCell ref="L43:L44"/>
    <mergeCell ref="S41:T41"/>
    <mergeCell ref="G42:H42"/>
    <mergeCell ref="L42:M42"/>
    <mergeCell ref="A39:F40"/>
    <mergeCell ref="G39:K40"/>
    <mergeCell ref="L39:P40"/>
    <mergeCell ref="Q39:U40"/>
    <mergeCell ref="I42:J42"/>
    <mergeCell ref="N42:O42"/>
    <mergeCell ref="S42:T42"/>
    <mergeCell ref="Q42:R42"/>
    <mergeCell ref="V42:W42"/>
    <mergeCell ref="A41:F42"/>
    <mergeCell ref="G41:H41"/>
    <mergeCell ref="I41:J41"/>
    <mergeCell ref="L41:M41"/>
    <mergeCell ref="N41:O41"/>
    <mergeCell ref="Q41:R41"/>
    <mergeCell ref="Q37:Q38"/>
    <mergeCell ref="R37:R38"/>
    <mergeCell ref="T37:T38"/>
    <mergeCell ref="A37:F38"/>
    <mergeCell ref="G37:G38"/>
    <mergeCell ref="M37:M38"/>
    <mergeCell ref="O37:O38"/>
    <mergeCell ref="P37:P38"/>
  </mergeCells>
  <phoneticPr fontId="4"/>
  <conditionalFormatting sqref="G37:G38 L37:L38 Q37:Q38 O37:O38 T37:T38 V37:V38 Y37:Y38 Y43:Y44 V43:V44">
    <cfRule type="expression" dxfId="61" priority="8" stopIfTrue="1">
      <formula>$H$24=TRUE</formula>
    </cfRule>
  </conditionalFormatting>
  <conditionalFormatting sqref="J37:J38">
    <cfRule type="expression" dxfId="60" priority="7" stopIfTrue="1">
      <formula>$H$24=TRUE</formula>
    </cfRule>
  </conditionalFormatting>
  <conditionalFormatting sqref="G43:G44">
    <cfRule type="expression" dxfId="59" priority="6" stopIfTrue="1">
      <formula>$H$24=TRUE</formula>
    </cfRule>
  </conditionalFormatting>
  <conditionalFormatting sqref="J43:J44">
    <cfRule type="expression" dxfId="58" priority="5" stopIfTrue="1">
      <formula>$H$24=TRUE</formula>
    </cfRule>
  </conditionalFormatting>
  <conditionalFormatting sqref="L43:L44">
    <cfRule type="expression" dxfId="57" priority="4" stopIfTrue="1">
      <formula>$H$24=TRUE</formula>
    </cfRule>
  </conditionalFormatting>
  <conditionalFormatting sqref="O43:O44">
    <cfRule type="expression" dxfId="56" priority="3" stopIfTrue="1">
      <formula>$H$24=TRUE</formula>
    </cfRule>
  </conditionalFormatting>
  <conditionalFormatting sqref="T43:T44">
    <cfRule type="expression" dxfId="55" priority="1" stopIfTrue="1">
      <formula>$H$24=TRUE</formula>
    </cfRule>
  </conditionalFormatting>
  <conditionalFormatting sqref="Q43:Q44">
    <cfRule type="expression" dxfId="54" priority="2" stopIfTrue="1">
      <formula>$H$24=TRUE</formula>
    </cfRule>
  </conditionalFormatting>
  <printOptions horizontalCentered="1" verticalCentered="1"/>
  <pageMargins left="0.70866141732283472" right="0.19685039370078741" top="0.39370078740157483" bottom="0.39370078740157483" header="0.39370078740157483" footer="0"/>
  <pageSetup paperSize="9" scale="60" orientation="landscape" blackAndWhite="1" r:id="rId1"/>
  <headerFooter scaleWithDoc="0">
    <oddFooter>&amp;C3/24&amp;R&amp;F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6</xdr:col>
                    <xdr:colOff>68580</xdr:colOff>
                    <xdr:row>36</xdr:row>
                    <xdr:rowOff>0</xdr:rowOff>
                  </from>
                  <to>
                    <xdr:col>7</xdr:col>
                    <xdr:colOff>106680</xdr:colOff>
                    <xdr:row>38</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9</xdr:col>
                    <xdr:colOff>68580</xdr:colOff>
                    <xdr:row>36</xdr:row>
                    <xdr:rowOff>0</xdr:rowOff>
                  </from>
                  <to>
                    <xdr:col>10</xdr:col>
                    <xdr:colOff>106680</xdr:colOff>
                    <xdr:row>38</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11</xdr:col>
                    <xdr:colOff>68580</xdr:colOff>
                    <xdr:row>36</xdr:row>
                    <xdr:rowOff>0</xdr:rowOff>
                  </from>
                  <to>
                    <xdr:col>12</xdr:col>
                    <xdr:colOff>106680</xdr:colOff>
                    <xdr:row>38</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14</xdr:col>
                    <xdr:colOff>68580</xdr:colOff>
                    <xdr:row>36</xdr:row>
                    <xdr:rowOff>0</xdr:rowOff>
                  </from>
                  <to>
                    <xdr:col>15</xdr:col>
                    <xdr:colOff>106680</xdr:colOff>
                    <xdr:row>38</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16</xdr:col>
                    <xdr:colOff>68580</xdr:colOff>
                    <xdr:row>36</xdr:row>
                    <xdr:rowOff>0</xdr:rowOff>
                  </from>
                  <to>
                    <xdr:col>17</xdr:col>
                    <xdr:colOff>106680</xdr:colOff>
                    <xdr:row>38</xdr:row>
                    <xdr:rowOff>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19</xdr:col>
                    <xdr:colOff>68580</xdr:colOff>
                    <xdr:row>36</xdr:row>
                    <xdr:rowOff>0</xdr:rowOff>
                  </from>
                  <to>
                    <xdr:col>20</xdr:col>
                    <xdr:colOff>106680</xdr:colOff>
                    <xdr:row>38</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6</xdr:col>
                    <xdr:colOff>68580</xdr:colOff>
                    <xdr:row>42</xdr:row>
                    <xdr:rowOff>0</xdr:rowOff>
                  </from>
                  <to>
                    <xdr:col>7</xdr:col>
                    <xdr:colOff>106680</xdr:colOff>
                    <xdr:row>44</xdr:row>
                    <xdr:rowOff>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9</xdr:col>
                    <xdr:colOff>68580</xdr:colOff>
                    <xdr:row>42</xdr:row>
                    <xdr:rowOff>0</xdr:rowOff>
                  </from>
                  <to>
                    <xdr:col>10</xdr:col>
                    <xdr:colOff>106680</xdr:colOff>
                    <xdr:row>44</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11</xdr:col>
                    <xdr:colOff>68580</xdr:colOff>
                    <xdr:row>42</xdr:row>
                    <xdr:rowOff>0</xdr:rowOff>
                  </from>
                  <to>
                    <xdr:col>12</xdr:col>
                    <xdr:colOff>106680</xdr:colOff>
                    <xdr:row>44</xdr:row>
                    <xdr:rowOff>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14</xdr:col>
                    <xdr:colOff>68580</xdr:colOff>
                    <xdr:row>42</xdr:row>
                    <xdr:rowOff>0</xdr:rowOff>
                  </from>
                  <to>
                    <xdr:col>15</xdr:col>
                    <xdr:colOff>106680</xdr:colOff>
                    <xdr:row>44</xdr:row>
                    <xdr:rowOff>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16</xdr:col>
                    <xdr:colOff>68580</xdr:colOff>
                    <xdr:row>42</xdr:row>
                    <xdr:rowOff>0</xdr:rowOff>
                  </from>
                  <to>
                    <xdr:col>17</xdr:col>
                    <xdr:colOff>106680</xdr:colOff>
                    <xdr:row>44</xdr:row>
                    <xdr:rowOff>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19</xdr:col>
                    <xdr:colOff>68580</xdr:colOff>
                    <xdr:row>42</xdr:row>
                    <xdr:rowOff>0</xdr:rowOff>
                  </from>
                  <to>
                    <xdr:col>20</xdr:col>
                    <xdr:colOff>106680</xdr:colOff>
                    <xdr:row>44</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21</xdr:col>
                    <xdr:colOff>68580</xdr:colOff>
                    <xdr:row>36</xdr:row>
                    <xdr:rowOff>0</xdr:rowOff>
                  </from>
                  <to>
                    <xdr:col>22</xdr:col>
                    <xdr:colOff>106680</xdr:colOff>
                    <xdr:row>38</xdr:row>
                    <xdr:rowOff>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24</xdr:col>
                    <xdr:colOff>68580</xdr:colOff>
                    <xdr:row>36</xdr:row>
                    <xdr:rowOff>0</xdr:rowOff>
                  </from>
                  <to>
                    <xdr:col>25</xdr:col>
                    <xdr:colOff>106680</xdr:colOff>
                    <xdr:row>38</xdr:row>
                    <xdr:rowOff>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21</xdr:col>
                    <xdr:colOff>68580</xdr:colOff>
                    <xdr:row>42</xdr:row>
                    <xdr:rowOff>0</xdr:rowOff>
                  </from>
                  <to>
                    <xdr:col>22</xdr:col>
                    <xdr:colOff>106680</xdr:colOff>
                    <xdr:row>44</xdr:row>
                    <xdr:rowOff>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24</xdr:col>
                    <xdr:colOff>68580</xdr:colOff>
                    <xdr:row>42</xdr:row>
                    <xdr:rowOff>0</xdr:rowOff>
                  </from>
                  <to>
                    <xdr:col>25</xdr:col>
                    <xdr:colOff>106680</xdr:colOff>
                    <xdr:row>44</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CE66F-1BD7-40E6-AE58-433F5D34FD88}">
  <sheetPr>
    <tabColor theme="7" tint="0.79998168889431442"/>
    <pageSetUpPr fitToPage="1"/>
  </sheetPr>
  <dimension ref="A1:CA70"/>
  <sheetViews>
    <sheetView view="pageBreakPreview" zoomScale="65" zoomScaleNormal="70" zoomScaleSheetLayoutView="65" workbookViewId="0">
      <selection activeCell="BK30" sqref="BK29:BK30"/>
    </sheetView>
  </sheetViews>
  <sheetFormatPr defaultColWidth="9" defaultRowHeight="16.8" x14ac:dyDescent="0.45"/>
  <cols>
    <col min="1" max="77" width="4.3984375" style="16" customWidth="1"/>
    <col min="78" max="79" width="4.3984375" style="2" customWidth="1"/>
    <col min="80" max="16384" width="9" style="2"/>
  </cols>
  <sheetData>
    <row r="1" spans="1:79" ht="18.75" customHeight="1" x14ac:dyDescent="0.45">
      <c r="A1" s="95" t="s">
        <v>148</v>
      </c>
      <c r="B1" s="17"/>
    </row>
    <row r="2" spans="1:79" s="727" customFormat="1" ht="18.75" customHeight="1" thickBot="1" x14ac:dyDescent="0.5">
      <c r="A2" s="664" t="s">
        <v>1002</v>
      </c>
      <c r="B2" s="726"/>
      <c r="C2" s="496"/>
      <c r="D2" s="496"/>
      <c r="E2" s="496"/>
      <c r="F2" s="496"/>
      <c r="G2" s="496"/>
      <c r="H2" s="496"/>
      <c r="I2" s="496"/>
      <c r="J2" s="496"/>
      <c r="K2" s="496"/>
      <c r="L2" s="496"/>
      <c r="M2" s="496"/>
      <c r="N2" s="496"/>
      <c r="O2" s="496"/>
      <c r="P2" s="496"/>
      <c r="Q2" s="496"/>
      <c r="R2" s="496"/>
      <c r="S2" s="496"/>
      <c r="T2" s="496"/>
      <c r="U2" s="496"/>
      <c r="V2" s="496"/>
      <c r="W2" s="496"/>
      <c r="X2" s="496"/>
      <c r="Y2" s="496"/>
      <c r="Z2" s="496"/>
      <c r="AA2" s="496"/>
      <c r="AB2" s="496"/>
      <c r="AC2" s="496"/>
      <c r="AD2" s="496"/>
      <c r="AE2" s="496"/>
      <c r="AF2" s="496"/>
      <c r="AG2" s="496"/>
      <c r="AH2" s="496"/>
      <c r="AI2" s="496"/>
      <c r="AJ2" s="496"/>
      <c r="AK2" s="496"/>
      <c r="AL2" s="496"/>
      <c r="AM2" s="496"/>
      <c r="AN2" s="496"/>
      <c r="AO2" s="496"/>
      <c r="AP2" s="496"/>
      <c r="AQ2" s="496"/>
      <c r="AR2" s="496"/>
      <c r="AS2" s="496"/>
      <c r="AT2" s="496"/>
      <c r="AU2" s="496"/>
      <c r="AV2" s="496"/>
      <c r="AW2" s="496"/>
      <c r="AX2" s="496"/>
      <c r="AY2" s="496"/>
      <c r="AZ2" s="496"/>
      <c r="BA2" s="496"/>
      <c r="BB2" s="496"/>
      <c r="BC2" s="496"/>
      <c r="BD2" s="496"/>
      <c r="BE2" s="496"/>
      <c r="BF2" s="496"/>
      <c r="BG2" s="496"/>
      <c r="BH2" s="496"/>
      <c r="BI2" s="496"/>
      <c r="BJ2" s="496"/>
      <c r="BK2" s="496"/>
      <c r="BL2" s="496"/>
      <c r="BM2" s="496"/>
      <c r="BN2" s="496"/>
      <c r="BO2" s="496"/>
      <c r="BP2" s="496"/>
      <c r="BQ2" s="496"/>
      <c r="BR2" s="496"/>
      <c r="BS2" s="496"/>
      <c r="BT2" s="496"/>
      <c r="BU2" s="496"/>
      <c r="BV2" s="496"/>
      <c r="BW2" s="496"/>
      <c r="BX2" s="496"/>
      <c r="BY2" s="496"/>
      <c r="BZ2" s="496"/>
      <c r="CA2" s="496"/>
    </row>
    <row r="3" spans="1:79" s="731" customFormat="1" ht="18.75" customHeight="1" x14ac:dyDescent="0.4">
      <c r="A3" s="1186" t="s">
        <v>1003</v>
      </c>
      <c r="B3" s="1187"/>
      <c r="C3" s="1187"/>
      <c r="D3" s="1187"/>
      <c r="E3" s="1187"/>
      <c r="F3" s="1187"/>
      <c r="G3" s="1187"/>
      <c r="H3" s="1187"/>
      <c r="I3" s="1190"/>
      <c r="J3" s="728"/>
      <c r="K3" s="1192"/>
      <c r="L3" s="1192" t="s">
        <v>359</v>
      </c>
      <c r="M3" s="728"/>
      <c r="N3" s="728"/>
      <c r="O3" s="704"/>
      <c r="P3" s="1192" t="s">
        <v>16</v>
      </c>
      <c r="Q3" s="729"/>
      <c r="R3" s="532"/>
      <c r="S3" s="532"/>
      <c r="T3" s="532"/>
      <c r="U3" s="532"/>
      <c r="V3" s="532"/>
      <c r="W3" s="532"/>
      <c r="X3" s="532"/>
      <c r="Y3" s="532"/>
      <c r="Z3" s="532"/>
      <c r="AA3" s="532"/>
      <c r="AB3" s="532"/>
      <c r="AC3" s="532"/>
      <c r="AD3" s="532"/>
      <c r="AE3" s="532"/>
      <c r="AF3" s="532"/>
      <c r="AG3" s="532"/>
      <c r="AH3" s="532"/>
      <c r="AI3" s="532"/>
      <c r="AJ3" s="532"/>
      <c r="AK3" s="532"/>
      <c r="AL3" s="532"/>
      <c r="AM3" s="532"/>
      <c r="AN3" s="532"/>
      <c r="AO3" s="532"/>
      <c r="AP3" s="532"/>
      <c r="AQ3" s="532"/>
      <c r="AR3" s="532"/>
      <c r="AS3" s="532"/>
      <c r="AT3" s="532"/>
      <c r="AU3" s="532"/>
      <c r="AV3" s="532"/>
      <c r="AW3" s="532"/>
      <c r="AX3" s="532"/>
      <c r="AY3" s="532"/>
      <c r="AZ3" s="532"/>
      <c r="BA3" s="532"/>
      <c r="BB3" s="532"/>
      <c r="BC3" s="532"/>
      <c r="BD3" s="532"/>
      <c r="BE3" s="532"/>
      <c r="BF3" s="532"/>
      <c r="BG3" s="730"/>
      <c r="BH3" s="730"/>
      <c r="BI3" s="730"/>
      <c r="BJ3" s="730"/>
      <c r="BK3" s="730"/>
      <c r="BL3" s="730"/>
      <c r="BM3" s="730"/>
      <c r="BN3" s="730"/>
      <c r="BO3" s="730"/>
      <c r="BP3" s="730"/>
      <c r="BQ3" s="730"/>
      <c r="BR3" s="730"/>
      <c r="BS3" s="730"/>
      <c r="BT3" s="730"/>
      <c r="BU3" s="730"/>
      <c r="BV3" s="730"/>
    </row>
    <row r="4" spans="1:79" s="731" customFormat="1" ht="18.75" customHeight="1" thickBot="1" x14ac:dyDescent="0.45">
      <c r="A4" s="1188"/>
      <c r="B4" s="1189"/>
      <c r="C4" s="1189"/>
      <c r="D4" s="1189"/>
      <c r="E4" s="1189"/>
      <c r="F4" s="1189"/>
      <c r="G4" s="1189"/>
      <c r="H4" s="1189"/>
      <c r="I4" s="1191"/>
      <c r="J4" s="732"/>
      <c r="K4" s="1193"/>
      <c r="L4" s="1193"/>
      <c r="M4" s="732"/>
      <c r="N4" s="732"/>
      <c r="O4" s="705"/>
      <c r="P4" s="1193"/>
      <c r="Q4" s="733"/>
      <c r="R4" s="532"/>
      <c r="S4" s="532"/>
      <c r="T4" s="532"/>
      <c r="U4" s="532"/>
      <c r="V4" s="532"/>
      <c r="W4" s="532"/>
      <c r="X4" s="532"/>
      <c r="Y4" s="532"/>
      <c r="Z4" s="532"/>
      <c r="AA4" s="532"/>
      <c r="AB4" s="532"/>
      <c r="AC4" s="532"/>
      <c r="AD4" s="532"/>
      <c r="AE4" s="532"/>
      <c r="AF4" s="532"/>
      <c r="AG4" s="532"/>
      <c r="AH4" s="532"/>
      <c r="AI4" s="532"/>
      <c r="AJ4" s="532"/>
      <c r="AK4" s="532"/>
      <c r="AL4" s="532"/>
      <c r="AM4" s="532"/>
      <c r="AN4" s="532"/>
      <c r="AO4" s="532"/>
      <c r="AP4" s="532"/>
      <c r="AQ4" s="532"/>
      <c r="AR4" s="532"/>
      <c r="AS4" s="532"/>
      <c r="AT4" s="532"/>
      <c r="AU4" s="532"/>
      <c r="AV4" s="532"/>
      <c r="AW4" s="532"/>
      <c r="AX4" s="532"/>
      <c r="AY4" s="532"/>
      <c r="AZ4" s="532"/>
      <c r="BA4" s="532"/>
      <c r="BB4" s="532"/>
      <c r="BC4" s="532"/>
      <c r="BD4" s="532"/>
      <c r="BE4" s="532"/>
      <c r="BF4" s="532"/>
      <c r="BG4" s="730"/>
      <c r="BH4" s="730"/>
      <c r="BI4" s="730"/>
      <c r="BJ4" s="730"/>
      <c r="BK4" s="730"/>
      <c r="BL4" s="730"/>
      <c r="BM4" s="730"/>
      <c r="BN4" s="730"/>
      <c r="BO4" s="730"/>
      <c r="BP4" s="730"/>
      <c r="BQ4" s="730"/>
      <c r="BR4" s="730"/>
      <c r="BS4" s="730"/>
      <c r="BT4" s="730"/>
      <c r="BU4" s="730"/>
      <c r="BV4" s="730"/>
    </row>
    <row r="5" spans="1:79" s="731" customFormat="1" ht="18.75" customHeight="1" x14ac:dyDescent="0.4">
      <c r="A5" s="734"/>
      <c r="B5" s="734"/>
      <c r="C5" s="734"/>
      <c r="D5" s="734"/>
      <c r="E5" s="734"/>
      <c r="F5" s="734"/>
      <c r="G5" s="734"/>
      <c r="H5" s="734"/>
      <c r="I5" s="735"/>
      <c r="J5" s="736"/>
      <c r="K5" s="735"/>
      <c r="L5" s="735"/>
      <c r="M5" s="736"/>
      <c r="N5" s="736"/>
      <c r="O5" s="735"/>
      <c r="P5" s="735"/>
      <c r="Q5" s="736"/>
      <c r="R5" s="532"/>
      <c r="S5" s="532"/>
      <c r="T5" s="532"/>
      <c r="U5" s="532"/>
      <c r="V5" s="532"/>
      <c r="W5" s="532"/>
      <c r="X5" s="532"/>
      <c r="Y5" s="532"/>
      <c r="Z5" s="532"/>
      <c r="AA5" s="532"/>
      <c r="AB5" s="532"/>
      <c r="AC5" s="532"/>
      <c r="AD5" s="532"/>
      <c r="AE5" s="532"/>
      <c r="AF5" s="532"/>
      <c r="AG5" s="532"/>
      <c r="AH5" s="532"/>
      <c r="AI5" s="532"/>
      <c r="AJ5" s="532"/>
      <c r="AK5" s="532"/>
      <c r="AL5" s="532"/>
      <c r="AM5" s="532"/>
      <c r="AN5" s="532"/>
      <c r="AO5" s="532"/>
      <c r="AP5" s="532"/>
      <c r="AQ5" s="532"/>
      <c r="AR5" s="532"/>
      <c r="AS5" s="532"/>
      <c r="AT5" s="532"/>
      <c r="AU5" s="532"/>
      <c r="AV5" s="532"/>
      <c r="AW5" s="532"/>
      <c r="AX5" s="532"/>
      <c r="AY5" s="532"/>
      <c r="AZ5" s="532"/>
      <c r="BA5" s="532"/>
      <c r="BB5" s="532"/>
      <c r="BC5" s="532"/>
      <c r="BD5" s="532"/>
      <c r="BE5" s="532"/>
      <c r="BF5" s="532"/>
      <c r="BG5" s="730"/>
      <c r="BH5" s="730"/>
      <c r="BI5" s="730"/>
      <c r="BJ5" s="730"/>
      <c r="BK5" s="730"/>
      <c r="BL5" s="730"/>
      <c r="BM5" s="730"/>
      <c r="BN5" s="730"/>
      <c r="BO5" s="730"/>
      <c r="BP5" s="730"/>
      <c r="BQ5" s="730"/>
      <c r="BR5" s="730"/>
      <c r="BS5" s="730"/>
      <c r="BT5" s="730"/>
      <c r="BU5" s="730"/>
      <c r="BV5" s="730"/>
    </row>
    <row r="6" spans="1:79" ht="18.75" customHeight="1" thickBot="1" x14ac:dyDescent="0.5">
      <c r="A6" s="39" t="s">
        <v>1004</v>
      </c>
      <c r="L6" s="1244"/>
      <c r="M6" s="1244"/>
      <c r="R6" s="1244"/>
      <c r="S6" s="1244"/>
    </row>
    <row r="7" spans="1:79" ht="18.75" customHeight="1" x14ac:dyDescent="0.45">
      <c r="A7" s="133"/>
      <c r="B7" s="134"/>
      <c r="C7" s="134"/>
      <c r="D7" s="134"/>
      <c r="E7" s="134"/>
      <c r="F7" s="134"/>
      <c r="G7" s="134"/>
      <c r="H7" s="134"/>
      <c r="I7" s="134"/>
      <c r="J7" s="135"/>
      <c r="K7" s="758" t="s">
        <v>147</v>
      </c>
      <c r="L7" s="758"/>
      <c r="M7" s="758" t="s">
        <v>146</v>
      </c>
      <c r="N7" s="758"/>
      <c r="O7" s="1245" t="s">
        <v>732</v>
      </c>
      <c r="P7" s="1246"/>
      <c r="Q7" s="1246"/>
      <c r="R7" s="1246"/>
      <c r="S7" s="1246"/>
      <c r="T7" s="1246"/>
      <c r="U7" s="1246"/>
      <c r="V7" s="1246"/>
      <c r="W7" s="1246"/>
      <c r="X7" s="1246"/>
      <c r="Y7" s="1246"/>
      <c r="Z7" s="1246"/>
      <c r="AA7" s="1246"/>
      <c r="AB7" s="1246"/>
      <c r="AC7" s="1246"/>
      <c r="AD7" s="1246"/>
      <c r="AE7" s="1246"/>
      <c r="AF7" s="1246"/>
      <c r="AG7" s="1240" t="s">
        <v>959</v>
      </c>
      <c r="AH7" s="1161"/>
      <c r="AI7" s="1243" t="s">
        <v>733</v>
      </c>
      <c r="AJ7" s="1243"/>
      <c r="AK7" s="1243"/>
      <c r="AL7" s="1243"/>
      <c r="AM7" s="758" t="s">
        <v>98</v>
      </c>
      <c r="AN7" s="758"/>
      <c r="AO7" s="758" t="s">
        <v>99</v>
      </c>
      <c r="AP7" s="758"/>
      <c r="AQ7" s="758" t="s">
        <v>100</v>
      </c>
      <c r="AR7" s="1238"/>
      <c r="AT7" s="63"/>
    </row>
    <row r="8" spans="1:79" ht="18.75" customHeight="1" x14ac:dyDescent="0.45">
      <c r="A8" s="99"/>
      <c r="B8" s="139"/>
      <c r="C8" s="139"/>
      <c r="D8" s="139"/>
      <c r="E8" s="1078" t="s">
        <v>751</v>
      </c>
      <c r="F8" s="1078"/>
      <c r="G8" s="1078"/>
      <c r="H8" s="1078"/>
      <c r="I8" s="1078"/>
      <c r="J8" s="1076"/>
      <c r="K8" s="768"/>
      <c r="L8" s="768"/>
      <c r="M8" s="768"/>
      <c r="N8" s="768"/>
      <c r="O8" s="772" t="s">
        <v>747</v>
      </c>
      <c r="P8" s="772"/>
      <c r="Q8" s="772" t="s">
        <v>145</v>
      </c>
      <c r="R8" s="772"/>
      <c r="S8" s="772" t="s">
        <v>144</v>
      </c>
      <c r="T8" s="772"/>
      <c r="U8" s="1123"/>
      <c r="V8" s="1123"/>
      <c r="W8" s="1123"/>
      <c r="X8" s="1123"/>
      <c r="Y8" s="1123"/>
      <c r="Z8" s="1123"/>
      <c r="AA8" s="1123"/>
      <c r="AB8" s="1123"/>
      <c r="AC8" s="1112"/>
      <c r="AD8" s="1112"/>
      <c r="AE8" s="1118" t="s">
        <v>101</v>
      </c>
      <c r="AF8" s="826"/>
      <c r="AG8" s="1241"/>
      <c r="AH8" s="1163"/>
      <c r="AI8" s="768" t="s">
        <v>748</v>
      </c>
      <c r="AJ8" s="768"/>
      <c r="AK8" s="772" t="s">
        <v>746</v>
      </c>
      <c r="AL8" s="772"/>
      <c r="AM8" s="768"/>
      <c r="AN8" s="768"/>
      <c r="AO8" s="768"/>
      <c r="AP8" s="768"/>
      <c r="AQ8" s="768"/>
      <c r="AR8" s="1239"/>
    </row>
    <row r="9" spans="1:79" ht="18.75" customHeight="1" x14ac:dyDescent="0.45">
      <c r="A9" s="1077" t="s">
        <v>752</v>
      </c>
      <c r="B9" s="1078"/>
      <c r="C9" s="1078"/>
      <c r="D9" s="1078"/>
      <c r="E9" s="1078"/>
      <c r="F9" s="1078"/>
      <c r="G9" s="139"/>
      <c r="H9" s="139"/>
      <c r="I9" s="139"/>
      <c r="J9" s="101"/>
      <c r="K9" s="768"/>
      <c r="L9" s="768"/>
      <c r="M9" s="768"/>
      <c r="N9" s="768"/>
      <c r="O9" s="772"/>
      <c r="P9" s="772"/>
      <c r="Q9" s="772"/>
      <c r="R9" s="772"/>
      <c r="S9" s="772"/>
      <c r="T9" s="772"/>
      <c r="U9" s="1123"/>
      <c r="V9" s="1123"/>
      <c r="W9" s="1123"/>
      <c r="X9" s="1123"/>
      <c r="Y9" s="1123"/>
      <c r="Z9" s="1123"/>
      <c r="AA9" s="1123"/>
      <c r="AB9" s="1123"/>
      <c r="AC9" s="1112"/>
      <c r="AD9" s="1112"/>
      <c r="AE9" s="1149"/>
      <c r="AF9" s="854"/>
      <c r="AG9" s="1241"/>
      <c r="AH9" s="1163"/>
      <c r="AI9" s="768"/>
      <c r="AJ9" s="768"/>
      <c r="AK9" s="772"/>
      <c r="AL9" s="772"/>
      <c r="AM9" s="768"/>
      <c r="AN9" s="768"/>
      <c r="AO9" s="768"/>
      <c r="AP9" s="768"/>
      <c r="AQ9" s="768"/>
      <c r="AR9" s="1239"/>
    </row>
    <row r="10" spans="1:79" ht="18.75" customHeight="1" x14ac:dyDescent="0.45">
      <c r="A10" s="136"/>
      <c r="B10" s="137"/>
      <c r="C10" s="137"/>
      <c r="D10" s="137"/>
      <c r="E10" s="137"/>
      <c r="F10" s="137"/>
      <c r="G10" s="137"/>
      <c r="H10" s="137"/>
      <c r="I10" s="137"/>
      <c r="J10" s="138"/>
      <c r="K10" s="768"/>
      <c r="L10" s="768"/>
      <c r="M10" s="768"/>
      <c r="N10" s="768"/>
      <c r="O10" s="772"/>
      <c r="P10" s="772"/>
      <c r="Q10" s="772"/>
      <c r="R10" s="772"/>
      <c r="S10" s="772"/>
      <c r="T10" s="772"/>
      <c r="U10" s="1123"/>
      <c r="V10" s="1123"/>
      <c r="W10" s="1123"/>
      <c r="X10" s="1123"/>
      <c r="Y10" s="1123"/>
      <c r="Z10" s="1123"/>
      <c r="AA10" s="1123"/>
      <c r="AB10" s="1123"/>
      <c r="AC10" s="1112"/>
      <c r="AD10" s="1112"/>
      <c r="AE10" s="792"/>
      <c r="AF10" s="793"/>
      <c r="AG10" s="1242"/>
      <c r="AH10" s="1165"/>
      <c r="AI10" s="768"/>
      <c r="AJ10" s="768"/>
      <c r="AK10" s="772"/>
      <c r="AL10" s="772"/>
      <c r="AM10" s="768"/>
      <c r="AN10" s="768"/>
      <c r="AO10" s="768"/>
      <c r="AP10" s="768"/>
      <c r="AQ10" s="768"/>
      <c r="AR10" s="1239"/>
    </row>
    <row r="11" spans="1:79" ht="18.75" customHeight="1" x14ac:dyDescent="0.45">
      <c r="A11" s="824" t="str">
        <f>"R"&amp;表紙・鑑!S3-2&amp;"年度末職員数"</f>
        <v>R6年度末職員数</v>
      </c>
      <c r="B11" s="825"/>
      <c r="C11" s="825"/>
      <c r="D11" s="825"/>
      <c r="E11" s="825"/>
      <c r="F11" s="825"/>
      <c r="G11" s="825"/>
      <c r="H11" s="825"/>
      <c r="I11" s="825"/>
      <c r="J11" s="826"/>
      <c r="K11" s="1141"/>
      <c r="L11" s="1142"/>
      <c r="M11" s="1141"/>
      <c r="N11" s="1142"/>
      <c r="O11" s="1141"/>
      <c r="P11" s="1142"/>
      <c r="Q11" s="1141"/>
      <c r="R11" s="1142"/>
      <c r="S11" s="1141"/>
      <c r="T11" s="1142"/>
      <c r="U11" s="1141"/>
      <c r="V11" s="1142"/>
      <c r="W11" s="1141"/>
      <c r="X11" s="1142"/>
      <c r="Y11" s="1141"/>
      <c r="Z11" s="1142"/>
      <c r="AA11" s="1141"/>
      <c r="AB11" s="1142"/>
      <c r="AC11" s="1141"/>
      <c r="AD11" s="1142"/>
      <c r="AE11" s="1118" t="str">
        <f>IF(SUM(O11:AD12) = 0, "", SUM(O11:AD12))</f>
        <v/>
      </c>
      <c r="AF11" s="826"/>
      <c r="AG11" s="1141"/>
      <c r="AH11" s="1142"/>
      <c r="AI11" s="1141"/>
      <c r="AJ11" s="1142"/>
      <c r="AK11" s="1141"/>
      <c r="AL11" s="1142"/>
      <c r="AM11" s="1141"/>
      <c r="AN11" s="1142"/>
      <c r="AO11" s="1141"/>
      <c r="AP11" s="1142"/>
      <c r="AQ11" s="1118" t="str">
        <f>IF(SUM(AE11,AG11,AI11,AM11,AO11,K11,M11) = 0,"",SUM(AE11,AG11,AI11,AM11,AO11,K11,M11))</f>
        <v/>
      </c>
      <c r="AR11" s="1085"/>
    </row>
    <row r="12" spans="1:79" ht="18.75" customHeight="1" x14ac:dyDescent="0.45">
      <c r="A12" s="839"/>
      <c r="B12" s="775"/>
      <c r="C12" s="775"/>
      <c r="D12" s="775"/>
      <c r="E12" s="775"/>
      <c r="F12" s="775"/>
      <c r="G12" s="775"/>
      <c r="H12" s="775"/>
      <c r="I12" s="775"/>
      <c r="J12" s="793"/>
      <c r="K12" s="796"/>
      <c r="L12" s="1082"/>
      <c r="M12" s="796"/>
      <c r="N12" s="1082"/>
      <c r="O12" s="796"/>
      <c r="P12" s="1082"/>
      <c r="Q12" s="796"/>
      <c r="R12" s="1082"/>
      <c r="S12" s="796"/>
      <c r="T12" s="1082"/>
      <c r="U12" s="796"/>
      <c r="V12" s="1082"/>
      <c r="W12" s="796"/>
      <c r="X12" s="1082"/>
      <c r="Y12" s="796"/>
      <c r="Z12" s="1082"/>
      <c r="AA12" s="796"/>
      <c r="AB12" s="1082"/>
      <c r="AC12" s="796"/>
      <c r="AD12" s="1082"/>
      <c r="AE12" s="792"/>
      <c r="AF12" s="793"/>
      <c r="AG12" s="796"/>
      <c r="AH12" s="1082"/>
      <c r="AI12" s="796"/>
      <c r="AJ12" s="1082"/>
      <c r="AK12" s="796"/>
      <c r="AL12" s="1082"/>
      <c r="AM12" s="796"/>
      <c r="AN12" s="1082"/>
      <c r="AO12" s="796"/>
      <c r="AP12" s="1082"/>
      <c r="AQ12" s="792"/>
      <c r="AR12" s="784"/>
    </row>
    <row r="13" spans="1:79" ht="18.75" customHeight="1" x14ac:dyDescent="0.45">
      <c r="A13" s="1230" t="str">
        <f>"R"&amp;表紙・鑑!S3-1</f>
        <v>R7</v>
      </c>
      <c r="B13" s="1231" t="s">
        <v>143</v>
      </c>
      <c r="C13" s="1232"/>
      <c r="D13" s="1118" t="s">
        <v>142</v>
      </c>
      <c r="E13" s="825"/>
      <c r="F13" s="825"/>
      <c r="G13" s="825"/>
      <c r="H13" s="825"/>
      <c r="I13" s="825"/>
      <c r="J13" s="826"/>
      <c r="K13" s="1141"/>
      <c r="L13" s="1142"/>
      <c r="M13" s="1141"/>
      <c r="N13" s="1142"/>
      <c r="O13" s="1141"/>
      <c r="P13" s="1142"/>
      <c r="Q13" s="1141"/>
      <c r="R13" s="1142"/>
      <c r="S13" s="1141"/>
      <c r="T13" s="1142"/>
      <c r="U13" s="1141"/>
      <c r="V13" s="1142"/>
      <c r="W13" s="1141"/>
      <c r="X13" s="1142"/>
      <c r="Y13" s="1141"/>
      <c r="Z13" s="1142"/>
      <c r="AA13" s="1141"/>
      <c r="AB13" s="1142"/>
      <c r="AC13" s="1141"/>
      <c r="AD13" s="1142"/>
      <c r="AE13" s="1118" t="str">
        <f>IF(SUM(O13:AD14) = 0, "", SUM(O13:AD14))</f>
        <v/>
      </c>
      <c r="AF13" s="826"/>
      <c r="AG13" s="1141"/>
      <c r="AH13" s="1142"/>
      <c r="AI13" s="1141"/>
      <c r="AJ13" s="1142"/>
      <c r="AK13" s="1141"/>
      <c r="AL13" s="1142"/>
      <c r="AM13" s="1141"/>
      <c r="AN13" s="1142"/>
      <c r="AO13" s="1141"/>
      <c r="AP13" s="1142"/>
      <c r="AQ13" s="1118" t="str">
        <f>IF(SUM(AE13,AG13,AI13,AM13,AO13,K13,M13) = 0,"",SUM(AE13,AG13,AI13,AM13,AO13,K13,M13))</f>
        <v/>
      </c>
      <c r="AR13" s="1085"/>
    </row>
    <row r="14" spans="1:79" ht="18.75" customHeight="1" x14ac:dyDescent="0.45">
      <c r="A14" s="1223"/>
      <c r="B14" s="1233"/>
      <c r="C14" s="1234"/>
      <c r="D14" s="792"/>
      <c r="E14" s="775"/>
      <c r="F14" s="775"/>
      <c r="G14" s="775"/>
      <c r="H14" s="775"/>
      <c r="I14" s="775"/>
      <c r="J14" s="793"/>
      <c r="K14" s="796"/>
      <c r="L14" s="1082"/>
      <c r="M14" s="796"/>
      <c r="N14" s="1082"/>
      <c r="O14" s="796"/>
      <c r="P14" s="1082"/>
      <c r="Q14" s="796"/>
      <c r="R14" s="1082"/>
      <c r="S14" s="796"/>
      <c r="T14" s="1082"/>
      <c r="U14" s="796"/>
      <c r="V14" s="1082"/>
      <c r="W14" s="796"/>
      <c r="X14" s="1082"/>
      <c r="Y14" s="796"/>
      <c r="Z14" s="1082"/>
      <c r="AA14" s="796"/>
      <c r="AB14" s="1082"/>
      <c r="AC14" s="796"/>
      <c r="AD14" s="1082"/>
      <c r="AE14" s="792"/>
      <c r="AF14" s="793"/>
      <c r="AG14" s="796"/>
      <c r="AH14" s="1082"/>
      <c r="AI14" s="796"/>
      <c r="AJ14" s="1082"/>
      <c r="AK14" s="796"/>
      <c r="AL14" s="1082"/>
      <c r="AM14" s="796"/>
      <c r="AN14" s="1082"/>
      <c r="AO14" s="796"/>
      <c r="AP14" s="1082"/>
      <c r="AQ14" s="792"/>
      <c r="AR14" s="784"/>
    </row>
    <row r="15" spans="1:79" ht="18.75" customHeight="1" x14ac:dyDescent="0.45">
      <c r="A15" s="1223" t="s">
        <v>141</v>
      </c>
      <c r="B15" s="1233"/>
      <c r="C15" s="1234"/>
      <c r="D15" s="1118" t="s">
        <v>140</v>
      </c>
      <c r="E15" s="825"/>
      <c r="F15" s="825"/>
      <c r="G15" s="825"/>
      <c r="H15" s="825"/>
      <c r="I15" s="825"/>
      <c r="J15" s="826"/>
      <c r="K15" s="1141"/>
      <c r="L15" s="1142"/>
      <c r="M15" s="1141"/>
      <c r="N15" s="1142"/>
      <c r="O15" s="1141"/>
      <c r="P15" s="1142"/>
      <c r="Q15" s="1141"/>
      <c r="R15" s="1142"/>
      <c r="S15" s="1141"/>
      <c r="T15" s="1142"/>
      <c r="U15" s="1141"/>
      <c r="V15" s="1142"/>
      <c r="W15" s="1141"/>
      <c r="X15" s="1142"/>
      <c r="Y15" s="1141"/>
      <c r="Z15" s="1142"/>
      <c r="AA15" s="1141"/>
      <c r="AB15" s="1142"/>
      <c r="AC15" s="1141"/>
      <c r="AD15" s="1142"/>
      <c r="AE15" s="1118" t="str">
        <f>IF(SUM(O15:AD16) = 0, "", SUM(O15:AD16))</f>
        <v/>
      </c>
      <c r="AF15" s="826"/>
      <c r="AG15" s="1141"/>
      <c r="AH15" s="1142"/>
      <c r="AI15" s="1141"/>
      <c r="AJ15" s="1142"/>
      <c r="AK15" s="1141"/>
      <c r="AL15" s="1142"/>
      <c r="AM15" s="1141"/>
      <c r="AN15" s="1142"/>
      <c r="AO15" s="1141"/>
      <c r="AP15" s="1142"/>
      <c r="AQ15" s="1118" t="str">
        <f>IF(SUM(AE15,AG15,AI15,AM15,AO15,K15,M15) = 0,"",SUM(AE15,AG15,AI15,AM15,AO15,K15,M15))</f>
        <v/>
      </c>
      <c r="AR15" s="1085"/>
    </row>
    <row r="16" spans="1:79" ht="18.75" customHeight="1" x14ac:dyDescent="0.45">
      <c r="A16" s="1223"/>
      <c r="B16" s="1235"/>
      <c r="C16" s="1236"/>
      <c r="D16" s="792"/>
      <c r="E16" s="775"/>
      <c r="F16" s="775"/>
      <c r="G16" s="775"/>
      <c r="H16" s="775"/>
      <c r="I16" s="775"/>
      <c r="J16" s="793"/>
      <c r="K16" s="796"/>
      <c r="L16" s="1082"/>
      <c r="M16" s="796"/>
      <c r="N16" s="1082"/>
      <c r="O16" s="796"/>
      <c r="P16" s="1082"/>
      <c r="Q16" s="796"/>
      <c r="R16" s="1082"/>
      <c r="S16" s="796"/>
      <c r="T16" s="1082"/>
      <c r="U16" s="796"/>
      <c r="V16" s="1082"/>
      <c r="W16" s="796"/>
      <c r="X16" s="1082"/>
      <c r="Y16" s="796"/>
      <c r="Z16" s="1082"/>
      <c r="AA16" s="796"/>
      <c r="AB16" s="1082"/>
      <c r="AC16" s="796"/>
      <c r="AD16" s="1082"/>
      <c r="AE16" s="792"/>
      <c r="AF16" s="793"/>
      <c r="AG16" s="796"/>
      <c r="AH16" s="1082"/>
      <c r="AI16" s="796"/>
      <c r="AJ16" s="1082"/>
      <c r="AK16" s="796"/>
      <c r="AL16" s="1082"/>
      <c r="AM16" s="796"/>
      <c r="AN16" s="1082"/>
      <c r="AO16" s="796"/>
      <c r="AP16" s="1082"/>
      <c r="AQ16" s="792"/>
      <c r="AR16" s="784"/>
    </row>
    <row r="17" spans="1:77" ht="18.75" customHeight="1" x14ac:dyDescent="0.45">
      <c r="A17" s="1223" t="s">
        <v>139</v>
      </c>
      <c r="B17" s="1118" t="str">
        <f>"R"&amp;表紙・鑑!S3-1&amp;"年度末職員数"</f>
        <v>R7年度末職員数</v>
      </c>
      <c r="C17" s="825"/>
      <c r="D17" s="825"/>
      <c r="E17" s="825"/>
      <c r="F17" s="825"/>
      <c r="G17" s="825"/>
      <c r="H17" s="825"/>
      <c r="I17" s="825"/>
      <c r="J17" s="826"/>
      <c r="K17" s="1118" t="str">
        <f>IF(AND(K11=0,K13=0,K15=0),"",K11+K13-K15)</f>
        <v/>
      </c>
      <c r="L17" s="826"/>
      <c r="M17" s="1118" t="str">
        <f>IF(AND(M11=0,M13=0,M15=0),"",M11+M13-M15)</f>
        <v/>
      </c>
      <c r="N17" s="826"/>
      <c r="O17" s="1118" t="str">
        <f>IF(AND(O11=0,O13=0,O15=0),"",O11+O13-O15)</f>
        <v/>
      </c>
      <c r="P17" s="826"/>
      <c r="Q17" s="1118" t="str">
        <f>IF(AND(Q11=0,Q13=0,Q15=0),"",Q11+Q13-Q15)</f>
        <v/>
      </c>
      <c r="R17" s="826"/>
      <c r="S17" s="1118" t="str">
        <f>IF(AND(S11=0,S13=0,S15=0),"",S11+S13-S15)</f>
        <v/>
      </c>
      <c r="T17" s="826"/>
      <c r="U17" s="1118" t="str">
        <f>IF(AND(U11=0,U13=0,U15=0),"",U11+U13-U15)</f>
        <v/>
      </c>
      <c r="V17" s="826"/>
      <c r="W17" s="1118" t="str">
        <f>IF(AND(W11=0,W13=0,W15=0),"",W11+W13-W15)</f>
        <v/>
      </c>
      <c r="X17" s="826"/>
      <c r="Y17" s="1118" t="str">
        <f>IF(AND(Y11=0,Y13=0,Y15=0),"",Y11+Y13-Y15)</f>
        <v/>
      </c>
      <c r="Z17" s="826"/>
      <c r="AA17" s="1118" t="str">
        <f>IF(AND(AA11=0,AA13=0,AA15=0),"",AA11+AA13-AA15)</f>
        <v/>
      </c>
      <c r="AB17" s="826"/>
      <c r="AC17" s="1118" t="str">
        <f>IF(AND(AC11=0,AC13=0,AC15=0),"",AC11+AC13-AC15)</f>
        <v/>
      </c>
      <c r="AD17" s="826"/>
      <c r="AE17" s="1118" t="str">
        <f>IF(SUM(O17:AD18) = 0, "", SUM(O17:AD18))</f>
        <v/>
      </c>
      <c r="AF17" s="826"/>
      <c r="AG17" s="1118" t="str">
        <f>IF(AND(AG11=0,AG13=0,AG15=0),"",AG11+AG13-AG15)</f>
        <v/>
      </c>
      <c r="AH17" s="826"/>
      <c r="AI17" s="1118" t="str">
        <f>IF(AND(AI11=0,AI13=0,AI15=0),"",AI11+AI13-AI15)</f>
        <v/>
      </c>
      <c r="AJ17" s="826"/>
      <c r="AK17" s="1118" t="str">
        <f>IF(AND(AK11=0,AK13=0,AK15=0),"",AK11+AK13-AK15)</f>
        <v/>
      </c>
      <c r="AL17" s="826"/>
      <c r="AM17" s="1118" t="str">
        <f>IF(AND(AM11=0,AM13=0,AM15=0),"",AM11+AM13-AM15)</f>
        <v/>
      </c>
      <c r="AN17" s="826"/>
      <c r="AO17" s="1118" t="str">
        <f>IF(AND(AO11=0,AO13=0,AO15=0),"",AO11+AO13-AO15)</f>
        <v/>
      </c>
      <c r="AP17" s="826"/>
      <c r="AQ17" s="1118" t="str">
        <f>IF(SUM(AE17,AG17,AI17,AM17,AO17,K17,M17) = 0,"",SUM(AE17,AG17,AI17,AM17,AO17,K17,M17))</f>
        <v/>
      </c>
      <c r="AR17" s="1085"/>
    </row>
    <row r="18" spans="1:77" ht="18.75" customHeight="1" x14ac:dyDescent="0.45">
      <c r="A18" s="1237"/>
      <c r="B18" s="792"/>
      <c r="C18" s="775"/>
      <c r="D18" s="775"/>
      <c r="E18" s="775"/>
      <c r="F18" s="775"/>
      <c r="G18" s="775"/>
      <c r="H18" s="775"/>
      <c r="I18" s="775"/>
      <c r="J18" s="793"/>
      <c r="K18" s="792"/>
      <c r="L18" s="793"/>
      <c r="M18" s="792"/>
      <c r="N18" s="793"/>
      <c r="O18" s="792"/>
      <c r="P18" s="793"/>
      <c r="Q18" s="792"/>
      <c r="R18" s="793"/>
      <c r="S18" s="792"/>
      <c r="T18" s="793"/>
      <c r="U18" s="792"/>
      <c r="V18" s="793"/>
      <c r="W18" s="792"/>
      <c r="X18" s="793"/>
      <c r="Y18" s="792"/>
      <c r="Z18" s="793"/>
      <c r="AA18" s="792"/>
      <c r="AB18" s="793"/>
      <c r="AC18" s="792"/>
      <c r="AD18" s="793"/>
      <c r="AE18" s="792"/>
      <c r="AF18" s="793"/>
      <c r="AG18" s="792"/>
      <c r="AH18" s="793"/>
      <c r="AI18" s="792"/>
      <c r="AJ18" s="793"/>
      <c r="AK18" s="792"/>
      <c r="AL18" s="793"/>
      <c r="AM18" s="792"/>
      <c r="AN18" s="793"/>
      <c r="AO18" s="792"/>
      <c r="AP18" s="793"/>
      <c r="AQ18" s="792"/>
      <c r="AR18" s="784"/>
    </row>
    <row r="19" spans="1:77" ht="18.75" customHeight="1" x14ac:dyDescent="0.45">
      <c r="A19" s="1230" t="str">
        <f>"R"&amp;表紙・鑑!S3</f>
        <v>R8</v>
      </c>
      <c r="B19" s="1231" t="s">
        <v>143</v>
      </c>
      <c r="C19" s="1232"/>
      <c r="D19" s="825" t="s">
        <v>142</v>
      </c>
      <c r="E19" s="825"/>
      <c r="F19" s="825"/>
      <c r="G19" s="825"/>
      <c r="H19" s="825"/>
      <c r="I19" s="825"/>
      <c r="J19" s="826"/>
      <c r="K19" s="1141"/>
      <c r="L19" s="1142"/>
      <c r="M19" s="1141"/>
      <c r="N19" s="1142"/>
      <c r="O19" s="1141"/>
      <c r="P19" s="1142"/>
      <c r="Q19" s="1141"/>
      <c r="R19" s="1142"/>
      <c r="S19" s="1141"/>
      <c r="T19" s="1142"/>
      <c r="U19" s="1141"/>
      <c r="V19" s="1142"/>
      <c r="W19" s="1141"/>
      <c r="X19" s="1142"/>
      <c r="Y19" s="1141"/>
      <c r="Z19" s="1142"/>
      <c r="AA19" s="1141"/>
      <c r="AB19" s="1142"/>
      <c r="AC19" s="1141"/>
      <c r="AD19" s="1142"/>
      <c r="AE19" s="1118" t="str">
        <f>IF(SUM(O19:AD20) = 0, "", SUM(O19:AD20))</f>
        <v/>
      </c>
      <c r="AF19" s="826"/>
      <c r="AG19" s="1141"/>
      <c r="AH19" s="1142"/>
      <c r="AI19" s="1141"/>
      <c r="AJ19" s="1142"/>
      <c r="AK19" s="1141"/>
      <c r="AL19" s="1142"/>
      <c r="AM19" s="1141"/>
      <c r="AN19" s="1142"/>
      <c r="AO19" s="1141"/>
      <c r="AP19" s="1142"/>
      <c r="AQ19" s="1118" t="str">
        <f>IF(SUM(AE19,AG19,AI19,AM19,AO19,K19,M19) = 0,"",SUM(AE19,AG19,AI19,AM19,AO19,K19,M19))</f>
        <v/>
      </c>
      <c r="AR19" s="1085"/>
    </row>
    <row r="20" spans="1:77" ht="18.75" customHeight="1" x14ac:dyDescent="0.45">
      <c r="A20" s="1223"/>
      <c r="B20" s="1233"/>
      <c r="C20" s="1234"/>
      <c r="D20" s="775"/>
      <c r="E20" s="775"/>
      <c r="F20" s="775"/>
      <c r="G20" s="775"/>
      <c r="H20" s="775"/>
      <c r="I20" s="775"/>
      <c r="J20" s="793"/>
      <c r="K20" s="796"/>
      <c r="L20" s="1082"/>
      <c r="M20" s="796"/>
      <c r="N20" s="1082"/>
      <c r="O20" s="796"/>
      <c r="P20" s="1082"/>
      <c r="Q20" s="796"/>
      <c r="R20" s="1082"/>
      <c r="S20" s="796"/>
      <c r="T20" s="1082"/>
      <c r="U20" s="796"/>
      <c r="V20" s="1082"/>
      <c r="W20" s="796"/>
      <c r="X20" s="1082"/>
      <c r="Y20" s="796"/>
      <c r="Z20" s="1082"/>
      <c r="AA20" s="796"/>
      <c r="AB20" s="1082"/>
      <c r="AC20" s="796"/>
      <c r="AD20" s="1082"/>
      <c r="AE20" s="792"/>
      <c r="AF20" s="793"/>
      <c r="AG20" s="796"/>
      <c r="AH20" s="1082"/>
      <c r="AI20" s="796"/>
      <c r="AJ20" s="1082"/>
      <c r="AK20" s="796"/>
      <c r="AL20" s="1082"/>
      <c r="AM20" s="796"/>
      <c r="AN20" s="1082"/>
      <c r="AO20" s="796"/>
      <c r="AP20" s="1082"/>
      <c r="AQ20" s="792"/>
      <c r="AR20" s="784"/>
    </row>
    <row r="21" spans="1:77" ht="18.75" customHeight="1" x14ac:dyDescent="0.45">
      <c r="A21" s="1223" t="s">
        <v>141</v>
      </c>
      <c r="B21" s="1233"/>
      <c r="C21" s="1234"/>
      <c r="D21" s="825" t="s">
        <v>140</v>
      </c>
      <c r="E21" s="825"/>
      <c r="F21" s="825"/>
      <c r="G21" s="825"/>
      <c r="H21" s="825"/>
      <c r="I21" s="825"/>
      <c r="J21" s="826"/>
      <c r="K21" s="1141"/>
      <c r="L21" s="1142"/>
      <c r="M21" s="1141"/>
      <c r="N21" s="1142"/>
      <c r="O21" s="1141"/>
      <c r="P21" s="1142"/>
      <c r="Q21" s="1141"/>
      <c r="R21" s="1142"/>
      <c r="S21" s="1141"/>
      <c r="T21" s="1142"/>
      <c r="U21" s="1141"/>
      <c r="V21" s="1142"/>
      <c r="W21" s="1141"/>
      <c r="X21" s="1142"/>
      <c r="Y21" s="1141"/>
      <c r="Z21" s="1142"/>
      <c r="AA21" s="1141"/>
      <c r="AB21" s="1142"/>
      <c r="AC21" s="1141"/>
      <c r="AD21" s="1142"/>
      <c r="AE21" s="1118" t="str">
        <f>IF(SUM(O21:AD22) = 0, "", SUM(O21:AD22))</f>
        <v/>
      </c>
      <c r="AF21" s="826"/>
      <c r="AG21" s="1141"/>
      <c r="AH21" s="1142"/>
      <c r="AI21" s="1141"/>
      <c r="AJ21" s="1142"/>
      <c r="AK21" s="1141"/>
      <c r="AL21" s="1142"/>
      <c r="AM21" s="1141"/>
      <c r="AN21" s="1142"/>
      <c r="AO21" s="1141"/>
      <c r="AP21" s="1142"/>
      <c r="AQ21" s="1118" t="str">
        <f>IF(SUM(AE21,AG21,AI21,AM21,AO21,K21,M21) = 0,"",SUM(AE21,AG21,AI21,AM21,AO21,K21,M21))</f>
        <v/>
      </c>
      <c r="AR21" s="1085"/>
    </row>
    <row r="22" spans="1:77" ht="18.75" customHeight="1" x14ac:dyDescent="0.45">
      <c r="A22" s="1223"/>
      <c r="B22" s="1235"/>
      <c r="C22" s="1236"/>
      <c r="D22" s="775"/>
      <c r="E22" s="775"/>
      <c r="F22" s="775"/>
      <c r="G22" s="775"/>
      <c r="H22" s="775"/>
      <c r="I22" s="775"/>
      <c r="J22" s="793"/>
      <c r="K22" s="796"/>
      <c r="L22" s="1082"/>
      <c r="M22" s="796"/>
      <c r="N22" s="1082"/>
      <c r="O22" s="796"/>
      <c r="P22" s="1082"/>
      <c r="Q22" s="796"/>
      <c r="R22" s="1082"/>
      <c r="S22" s="796"/>
      <c r="T22" s="1082"/>
      <c r="U22" s="796"/>
      <c r="V22" s="1082"/>
      <c r="W22" s="796"/>
      <c r="X22" s="1082"/>
      <c r="Y22" s="796"/>
      <c r="Z22" s="1082"/>
      <c r="AA22" s="796"/>
      <c r="AB22" s="1082"/>
      <c r="AC22" s="796"/>
      <c r="AD22" s="1082"/>
      <c r="AE22" s="792"/>
      <c r="AF22" s="793"/>
      <c r="AG22" s="796"/>
      <c r="AH22" s="1082"/>
      <c r="AI22" s="796"/>
      <c r="AJ22" s="1082"/>
      <c r="AK22" s="796"/>
      <c r="AL22" s="1082"/>
      <c r="AM22" s="796"/>
      <c r="AN22" s="1082"/>
      <c r="AO22" s="796"/>
      <c r="AP22" s="1082"/>
      <c r="AQ22" s="792"/>
      <c r="AR22" s="784"/>
    </row>
    <row r="23" spans="1:77" ht="18.75" customHeight="1" x14ac:dyDescent="0.45">
      <c r="A23" s="1223" t="s">
        <v>139</v>
      </c>
      <c r="B23" s="139"/>
      <c r="C23" s="1225"/>
      <c r="D23" s="851"/>
      <c r="E23" s="1116" t="s">
        <v>48</v>
      </c>
      <c r="F23" s="1197"/>
      <c r="G23" s="1197"/>
      <c r="H23" s="1227" t="s">
        <v>138</v>
      </c>
      <c r="I23" s="1227"/>
      <c r="J23" s="1227"/>
      <c r="K23" s="768" t="str">
        <f>IF(ISERROR(K17+K19-K21),IF(K17="",IF(AND(K19=0,K21=0),"",K19-K21),K17),K17+K19-K21)</f>
        <v/>
      </c>
      <c r="L23" s="768"/>
      <c r="M23" s="768" t="str">
        <f>IF(ISERROR(M17+M19-M21),IF(M17="",IF(AND(M19=0,M21=0),"",M19-M21),M17),M17+M19-M21)</f>
        <v/>
      </c>
      <c r="N23" s="768"/>
      <c r="O23" s="768" t="str">
        <f>IF(ISERROR(O17+O19-O21),IF(O17="",IF(AND(O19=0,O21=0),"",O19-O21),O17),O17+O19-O21)</f>
        <v/>
      </c>
      <c r="P23" s="768"/>
      <c r="Q23" s="768" t="str">
        <f>IF(ISERROR(Q17+Q19-Q21),IF(Q17="",IF(AND(Q19=0,Q21=0),"",Q19-Q21),Q17),Q17+Q19-Q21)</f>
        <v/>
      </c>
      <c r="R23" s="768"/>
      <c r="S23" s="768" t="str">
        <f>IF(ISERROR(S17+S19-S21),IF(S17="",IF(AND(S19=0,S21=0),"",S19-S21),S17),S17+S19-S21)</f>
        <v/>
      </c>
      <c r="T23" s="768"/>
      <c r="U23" s="768" t="str">
        <f>IF(ISERROR(U17+U19-U21),IF(U17="",IF(AND(U19=0,U21=0),"",U19-U21),U17),U17+U19-U21)</f>
        <v/>
      </c>
      <c r="V23" s="768"/>
      <c r="W23" s="768" t="str">
        <f>IF(ISERROR(W17+W19-W21),IF(W17="",IF(AND(W19=0,W21=0),"",W19-W21),W17),W17+W19-W21)</f>
        <v/>
      </c>
      <c r="X23" s="768"/>
      <c r="Y23" s="768" t="str">
        <f>IF(ISERROR(Y17+Y19-Y21),IF(Y17="",IF(AND(Y19=0,Y21=0),"",Y19-Y21),Y17),Y17+Y19-Y21)</f>
        <v/>
      </c>
      <c r="Z23" s="768"/>
      <c r="AA23" s="768" t="str">
        <f>IF(ISERROR(AA17+AA19-AA21),IF(AA17="",IF(AND(AA19=0,AA21=0),"",AA19-AA21),AA17),AA17+AA19-AA21)</f>
        <v/>
      </c>
      <c r="AB23" s="768"/>
      <c r="AC23" s="768" t="str">
        <f>IF(ISERROR(AC17+AC19-AC21),IF(AC17="",IF(AND(AC19=0,AC21=0),"",AC19-AC21),AC17),AC17+AC19-AC21)</f>
        <v/>
      </c>
      <c r="AD23" s="768"/>
      <c r="AE23" s="1118" t="str">
        <f>IF(SUM(O23:AD24) = 0, "", SUM(O23:AD24))</f>
        <v/>
      </c>
      <c r="AF23" s="826"/>
      <c r="AG23" s="768" t="str">
        <f>IF(ISERROR(AG17+AG19-AG21),IF(AG17="",IF(AND(AG19=0,AG21=0),"",AG19-AG21),AG17),AG17+AG19-AG21)</f>
        <v/>
      </c>
      <c r="AH23" s="768"/>
      <c r="AI23" s="768" t="str">
        <f>IF(ISERROR(AI17+AI19-AI21),IF(AI17="",IF(AND(AI19=0,AI21=0),"",AI19-AI21),AI17),AI17+AI19-AI21)</f>
        <v/>
      </c>
      <c r="AJ23" s="768"/>
      <c r="AK23" s="768" t="str">
        <f>IF(ISERROR(AK17+AK19-AK21),IF(AK17="",IF(AND(AK19=0,AK21=0),"",AK19-AK21),AK17),AK17+AK19-AK21)</f>
        <v/>
      </c>
      <c r="AL23" s="768"/>
      <c r="AM23" s="768" t="str">
        <f>IF(ISERROR(AM17+AM19-AM21),IF(AM17="",IF(AND(AM19=0,AM21=0),"",AM19-AM21),AM17),AM17+AM19-AM21)</f>
        <v/>
      </c>
      <c r="AN23" s="768"/>
      <c r="AO23" s="768" t="str">
        <f>IF(ISERROR(AO17+AO19-AO21),IF(AO17="",IF(AND(AO19=0,AO21=0),"",AO19-AO21),AO17),AO17+AO19-AO21)</f>
        <v/>
      </c>
      <c r="AP23" s="768"/>
      <c r="AQ23" s="1118" t="str">
        <f>IF(SUM(AE23,AG23,AI23,AM23,AO23,K23,M23) = 0,"",SUM(AE23,AG23,AI23,AM23,AO23,K23,M23))</f>
        <v/>
      </c>
      <c r="AR23" s="1085"/>
    </row>
    <row r="24" spans="1:77" ht="18.75" customHeight="1" thickBot="1" x14ac:dyDescent="0.5">
      <c r="A24" s="1224"/>
      <c r="B24" s="121"/>
      <c r="C24" s="856"/>
      <c r="D24" s="856"/>
      <c r="E24" s="1226"/>
      <c r="F24" s="1131"/>
      <c r="G24" s="1131"/>
      <c r="H24" s="1228"/>
      <c r="I24" s="1228"/>
      <c r="J24" s="1228"/>
      <c r="K24" s="798"/>
      <c r="L24" s="798"/>
      <c r="M24" s="798"/>
      <c r="N24" s="798"/>
      <c r="O24" s="798"/>
      <c r="P24" s="798"/>
      <c r="Q24" s="798"/>
      <c r="R24" s="798"/>
      <c r="S24" s="798"/>
      <c r="T24" s="798"/>
      <c r="U24" s="798"/>
      <c r="V24" s="798"/>
      <c r="W24" s="798"/>
      <c r="X24" s="798"/>
      <c r="Y24" s="798"/>
      <c r="Z24" s="798"/>
      <c r="AA24" s="798"/>
      <c r="AB24" s="798"/>
      <c r="AC24" s="798"/>
      <c r="AD24" s="798"/>
      <c r="AE24" s="1136"/>
      <c r="AF24" s="829"/>
      <c r="AG24" s="798"/>
      <c r="AH24" s="798"/>
      <c r="AI24" s="798"/>
      <c r="AJ24" s="798"/>
      <c r="AK24" s="798"/>
      <c r="AL24" s="798"/>
      <c r="AM24" s="798"/>
      <c r="AN24" s="798"/>
      <c r="AO24" s="798"/>
      <c r="AP24" s="798"/>
      <c r="AQ24" s="1136"/>
      <c r="AR24" s="1229"/>
    </row>
    <row r="25" spans="1:77" ht="18.75" customHeight="1" x14ac:dyDescent="0.45">
      <c r="A25" s="106" t="s">
        <v>13</v>
      </c>
      <c r="B25" s="39" t="s">
        <v>749</v>
      </c>
    </row>
    <row r="26" spans="1:77" ht="18.75" customHeight="1" x14ac:dyDescent="0.45">
      <c r="A26" s="39"/>
      <c r="B26" s="39" t="s">
        <v>137</v>
      </c>
    </row>
    <row r="27" spans="1:77" ht="18.75" customHeight="1" x14ac:dyDescent="0.45">
      <c r="A27" s="39"/>
      <c r="B27" s="39" t="s">
        <v>750</v>
      </c>
    </row>
    <row r="28" spans="1:77" ht="18.75" customHeight="1" x14ac:dyDescent="0.45">
      <c r="A28" s="39"/>
      <c r="B28" s="39" t="s">
        <v>136</v>
      </c>
    </row>
    <row r="29" spans="1:77" ht="18.75" customHeight="1" x14ac:dyDescent="0.45">
      <c r="A29" s="39"/>
      <c r="B29" s="39" t="s">
        <v>135</v>
      </c>
    </row>
    <row r="30" spans="1:77" s="604" customFormat="1" ht="18.75" customHeight="1" x14ac:dyDescent="0.45">
      <c r="A30" s="706"/>
      <c r="B30" s="737" t="s">
        <v>1006</v>
      </c>
      <c r="C30" s="703"/>
      <c r="D30" s="703"/>
      <c r="E30" s="703"/>
      <c r="F30" s="703"/>
      <c r="G30" s="703"/>
      <c r="H30" s="703"/>
      <c r="I30" s="703"/>
      <c r="J30" s="703"/>
      <c r="K30" s="703"/>
      <c r="L30" s="703"/>
      <c r="M30" s="703"/>
      <c r="N30" s="703"/>
      <c r="O30" s="703"/>
      <c r="P30" s="703"/>
      <c r="Q30" s="703"/>
      <c r="R30" s="703"/>
      <c r="S30" s="703"/>
      <c r="T30" s="703"/>
      <c r="U30" s="703"/>
      <c r="V30" s="703"/>
      <c r="W30" s="703"/>
      <c r="X30" s="703"/>
      <c r="Y30" s="703"/>
      <c r="Z30" s="703"/>
      <c r="AA30" s="703"/>
      <c r="AB30" s="703"/>
      <c r="AC30" s="703"/>
      <c r="AD30" s="703"/>
      <c r="AE30" s="703"/>
      <c r="AF30" s="703"/>
      <c r="AG30" s="703"/>
      <c r="AH30" s="703"/>
      <c r="AI30" s="703"/>
      <c r="AJ30" s="703"/>
      <c r="AK30" s="703"/>
      <c r="AL30" s="703"/>
      <c r="AM30" s="703"/>
      <c r="AN30" s="703"/>
      <c r="AO30" s="703"/>
      <c r="AP30" s="703"/>
      <c r="AQ30" s="703"/>
      <c r="AR30" s="703"/>
      <c r="AS30" s="703"/>
      <c r="AT30" s="703"/>
      <c r="AU30" s="703"/>
      <c r="AV30" s="703"/>
      <c r="AW30" s="703"/>
      <c r="AX30" s="703"/>
      <c r="AY30" s="703"/>
      <c r="AZ30" s="703"/>
      <c r="BA30" s="703"/>
      <c r="BB30" s="703"/>
      <c r="BC30" s="703"/>
      <c r="BD30" s="703"/>
      <c r="BE30" s="703"/>
      <c r="BF30" s="703"/>
      <c r="BG30" s="703"/>
      <c r="BH30" s="703"/>
      <c r="BI30" s="703"/>
      <c r="BJ30" s="703"/>
      <c r="BK30" s="703"/>
      <c r="BL30" s="703"/>
      <c r="BM30" s="703"/>
      <c r="BN30" s="703"/>
      <c r="BO30" s="703"/>
      <c r="BP30" s="703"/>
      <c r="BQ30" s="703"/>
      <c r="BR30" s="703"/>
      <c r="BS30" s="703"/>
      <c r="BT30" s="703"/>
      <c r="BU30" s="703"/>
      <c r="BV30" s="703"/>
      <c r="BW30" s="703"/>
      <c r="BX30" s="703"/>
      <c r="BY30" s="703"/>
    </row>
    <row r="31" spans="1:77" ht="18.75" customHeight="1" x14ac:dyDescent="0.45">
      <c r="F31" s="109"/>
      <c r="G31" s="109"/>
      <c r="H31" s="109"/>
      <c r="I31" s="109"/>
      <c r="J31" s="109"/>
      <c r="K31" s="109"/>
      <c r="L31" s="109"/>
      <c r="M31" s="109"/>
      <c r="N31" s="109"/>
      <c r="O31" s="109"/>
      <c r="P31" s="109"/>
      <c r="Q31" s="109"/>
      <c r="R31" s="109"/>
      <c r="S31" s="109"/>
      <c r="T31" s="109"/>
      <c r="U31" s="109"/>
      <c r="V31" s="109"/>
      <c r="W31" s="109"/>
      <c r="X31" s="109"/>
      <c r="Y31" s="109"/>
      <c r="Z31" s="109"/>
      <c r="AA31" s="109"/>
      <c r="AB31" s="109"/>
      <c r="AC31" s="109"/>
      <c r="AD31" s="109"/>
      <c r="AE31" s="109"/>
      <c r="AF31" s="109"/>
      <c r="AG31" s="109"/>
      <c r="AH31" s="109"/>
      <c r="AI31" s="109"/>
      <c r="AJ31" s="109"/>
      <c r="AK31" s="109"/>
      <c r="AL31" s="109"/>
      <c r="AM31" s="109"/>
    </row>
    <row r="32" spans="1:77" ht="18.75" customHeight="1" thickBot="1" x14ac:dyDescent="0.5">
      <c r="A32" s="737" t="str">
        <f>"（３）退職者の状況（令和"&amp;表紙・鑑!S3-1&amp;"年4月1日以降）"</f>
        <v>（３）退職者の状況（令和7年4月1日以降）</v>
      </c>
      <c r="B32" s="39"/>
    </row>
    <row r="33" spans="1:46" ht="18.75" customHeight="1" x14ac:dyDescent="0.45">
      <c r="A33" s="836" t="s">
        <v>134</v>
      </c>
      <c r="B33" s="837"/>
      <c r="C33" s="837"/>
      <c r="D33" s="838"/>
      <c r="E33" s="1172" t="s">
        <v>133</v>
      </c>
      <c r="F33" s="837"/>
      <c r="G33" s="838"/>
      <c r="H33" s="810" t="s">
        <v>132</v>
      </c>
      <c r="I33" s="764"/>
      <c r="J33" s="764"/>
      <c r="K33" s="764"/>
      <c r="L33" s="811"/>
      <c r="M33" s="810" t="s">
        <v>131</v>
      </c>
      <c r="N33" s="764"/>
      <c r="O33" s="885"/>
      <c r="P33" s="836" t="s">
        <v>134</v>
      </c>
      <c r="Q33" s="837"/>
      <c r="R33" s="837"/>
      <c r="S33" s="838"/>
      <c r="T33" s="1172" t="s">
        <v>133</v>
      </c>
      <c r="U33" s="837"/>
      <c r="V33" s="838"/>
      <c r="W33" s="810" t="s">
        <v>132</v>
      </c>
      <c r="X33" s="764"/>
      <c r="Y33" s="764"/>
      <c r="Z33" s="764"/>
      <c r="AA33" s="811"/>
      <c r="AB33" s="810"/>
      <c r="AC33" s="764"/>
      <c r="AD33" s="885"/>
      <c r="AE33" s="836" t="s">
        <v>134</v>
      </c>
      <c r="AF33" s="837"/>
      <c r="AG33" s="837"/>
      <c r="AH33" s="838"/>
      <c r="AI33" s="1172" t="s">
        <v>133</v>
      </c>
      <c r="AJ33" s="837"/>
      <c r="AK33" s="838"/>
      <c r="AL33" s="810" t="s">
        <v>132</v>
      </c>
      <c r="AM33" s="764"/>
      <c r="AN33" s="764"/>
      <c r="AO33" s="764"/>
      <c r="AP33" s="811"/>
      <c r="AQ33" s="810" t="s">
        <v>131</v>
      </c>
      <c r="AR33" s="764"/>
      <c r="AS33" s="766"/>
    </row>
    <row r="34" spans="1:46" ht="18.75" customHeight="1" x14ac:dyDescent="0.45">
      <c r="A34" s="1196"/>
      <c r="B34" s="1197"/>
      <c r="C34" s="1197"/>
      <c r="D34" s="122" t="s">
        <v>49</v>
      </c>
      <c r="E34" s="1198"/>
      <c r="F34" s="1112"/>
      <c r="G34" s="1112"/>
      <c r="H34" s="1092"/>
      <c r="I34" s="1093"/>
      <c r="J34" s="1093"/>
      <c r="K34" s="1093"/>
      <c r="L34" s="1094"/>
      <c r="M34" s="1092"/>
      <c r="N34" s="1093"/>
      <c r="O34" s="1194"/>
      <c r="P34" s="1196"/>
      <c r="Q34" s="1197"/>
      <c r="R34" s="1197"/>
      <c r="S34" s="122" t="s">
        <v>49</v>
      </c>
      <c r="T34" s="1198"/>
      <c r="U34" s="1112"/>
      <c r="V34" s="1112"/>
      <c r="W34" s="1092"/>
      <c r="X34" s="1093"/>
      <c r="Y34" s="1093"/>
      <c r="Z34" s="1093"/>
      <c r="AA34" s="1094"/>
      <c r="AB34" s="1092"/>
      <c r="AC34" s="1093"/>
      <c r="AD34" s="1194"/>
      <c r="AE34" s="1196"/>
      <c r="AF34" s="1197"/>
      <c r="AG34" s="1197"/>
      <c r="AH34" s="122" t="s">
        <v>49</v>
      </c>
      <c r="AI34" s="1198"/>
      <c r="AJ34" s="1112"/>
      <c r="AK34" s="1112"/>
      <c r="AL34" s="1092"/>
      <c r="AM34" s="1093"/>
      <c r="AN34" s="1093"/>
      <c r="AO34" s="1093"/>
      <c r="AP34" s="1094"/>
      <c r="AQ34" s="1092"/>
      <c r="AR34" s="1093"/>
      <c r="AS34" s="1098"/>
      <c r="AT34" s="74"/>
    </row>
    <row r="35" spans="1:46" ht="18.75" customHeight="1" x14ac:dyDescent="0.45">
      <c r="A35" s="123"/>
      <c r="B35" s="124" t="s">
        <v>48</v>
      </c>
      <c r="C35" s="125"/>
      <c r="D35" s="114" t="s">
        <v>53</v>
      </c>
      <c r="E35" s="1198"/>
      <c r="F35" s="1112"/>
      <c r="G35" s="1112"/>
      <c r="H35" s="1095"/>
      <c r="I35" s="1096"/>
      <c r="J35" s="1096"/>
      <c r="K35" s="1096"/>
      <c r="L35" s="1097"/>
      <c r="M35" s="1095"/>
      <c r="N35" s="1096"/>
      <c r="O35" s="1195"/>
      <c r="P35" s="123"/>
      <c r="Q35" s="124" t="s">
        <v>48</v>
      </c>
      <c r="R35" s="125"/>
      <c r="S35" s="114" t="s">
        <v>53</v>
      </c>
      <c r="T35" s="1198"/>
      <c r="U35" s="1112"/>
      <c r="V35" s="1112"/>
      <c r="W35" s="1095"/>
      <c r="X35" s="1096"/>
      <c r="Y35" s="1096"/>
      <c r="Z35" s="1096"/>
      <c r="AA35" s="1097"/>
      <c r="AB35" s="1095"/>
      <c r="AC35" s="1096"/>
      <c r="AD35" s="1195"/>
      <c r="AE35" s="123"/>
      <c r="AF35" s="124" t="s">
        <v>48</v>
      </c>
      <c r="AG35" s="125"/>
      <c r="AH35" s="114" t="s">
        <v>53</v>
      </c>
      <c r="AI35" s="1198"/>
      <c r="AJ35" s="1112"/>
      <c r="AK35" s="1112"/>
      <c r="AL35" s="1095"/>
      <c r="AM35" s="1096"/>
      <c r="AN35" s="1096"/>
      <c r="AO35" s="1096"/>
      <c r="AP35" s="1097"/>
      <c r="AQ35" s="1095"/>
      <c r="AR35" s="1096"/>
      <c r="AS35" s="1099"/>
      <c r="AT35" s="74"/>
    </row>
    <row r="36" spans="1:46" ht="18.75" customHeight="1" x14ac:dyDescent="0.45">
      <c r="A36" s="1196"/>
      <c r="B36" s="1197"/>
      <c r="C36" s="1197"/>
      <c r="D36" s="122" t="s">
        <v>49</v>
      </c>
      <c r="E36" s="1112"/>
      <c r="F36" s="1112"/>
      <c r="G36" s="1112"/>
      <c r="H36" s="1092"/>
      <c r="I36" s="1093"/>
      <c r="J36" s="1093"/>
      <c r="K36" s="1093"/>
      <c r="L36" s="1094"/>
      <c r="M36" s="1092"/>
      <c r="N36" s="1093"/>
      <c r="O36" s="1194"/>
      <c r="P36" s="1196"/>
      <c r="Q36" s="1197"/>
      <c r="R36" s="1197"/>
      <c r="S36" s="122" t="s">
        <v>49</v>
      </c>
      <c r="T36" s="1112"/>
      <c r="U36" s="1112"/>
      <c r="V36" s="1112"/>
      <c r="W36" s="1092"/>
      <c r="X36" s="1093"/>
      <c r="Y36" s="1093"/>
      <c r="Z36" s="1093"/>
      <c r="AA36" s="1094"/>
      <c r="AB36" s="1092"/>
      <c r="AC36" s="1093"/>
      <c r="AD36" s="1194"/>
      <c r="AE36" s="1196"/>
      <c r="AF36" s="1197"/>
      <c r="AG36" s="1197"/>
      <c r="AH36" s="122" t="s">
        <v>49</v>
      </c>
      <c r="AI36" s="1112"/>
      <c r="AJ36" s="1112"/>
      <c r="AK36" s="1112"/>
      <c r="AL36" s="1092"/>
      <c r="AM36" s="1093"/>
      <c r="AN36" s="1093"/>
      <c r="AO36" s="1093"/>
      <c r="AP36" s="1094"/>
      <c r="AQ36" s="1092"/>
      <c r="AR36" s="1093"/>
      <c r="AS36" s="1098"/>
      <c r="AT36" s="74"/>
    </row>
    <row r="37" spans="1:46" ht="18.75" customHeight="1" x14ac:dyDescent="0.45">
      <c r="A37" s="123"/>
      <c r="B37" s="124" t="s">
        <v>48</v>
      </c>
      <c r="C37" s="125"/>
      <c r="D37" s="114" t="s">
        <v>53</v>
      </c>
      <c r="E37" s="1112"/>
      <c r="F37" s="1112"/>
      <c r="G37" s="1112"/>
      <c r="H37" s="1095"/>
      <c r="I37" s="1096"/>
      <c r="J37" s="1096"/>
      <c r="K37" s="1096"/>
      <c r="L37" s="1097"/>
      <c r="M37" s="1095"/>
      <c r="N37" s="1096"/>
      <c r="O37" s="1195"/>
      <c r="P37" s="123"/>
      <c r="Q37" s="124" t="s">
        <v>48</v>
      </c>
      <c r="R37" s="125"/>
      <c r="S37" s="114" t="s">
        <v>53</v>
      </c>
      <c r="T37" s="1112"/>
      <c r="U37" s="1112"/>
      <c r="V37" s="1112"/>
      <c r="W37" s="1095"/>
      <c r="X37" s="1096"/>
      <c r="Y37" s="1096"/>
      <c r="Z37" s="1096"/>
      <c r="AA37" s="1097"/>
      <c r="AB37" s="1095"/>
      <c r="AC37" s="1096"/>
      <c r="AD37" s="1195"/>
      <c r="AE37" s="123"/>
      <c r="AF37" s="124" t="s">
        <v>48</v>
      </c>
      <c r="AG37" s="125"/>
      <c r="AH37" s="114" t="s">
        <v>53</v>
      </c>
      <c r="AI37" s="1112"/>
      <c r="AJ37" s="1112"/>
      <c r="AK37" s="1112"/>
      <c r="AL37" s="1095"/>
      <c r="AM37" s="1096"/>
      <c r="AN37" s="1096"/>
      <c r="AO37" s="1096"/>
      <c r="AP37" s="1097"/>
      <c r="AQ37" s="1095"/>
      <c r="AR37" s="1096"/>
      <c r="AS37" s="1099"/>
      <c r="AT37" s="74"/>
    </row>
    <row r="38" spans="1:46" ht="18.75" customHeight="1" x14ac:dyDescent="0.45">
      <c r="A38" s="1196"/>
      <c r="B38" s="1197"/>
      <c r="C38" s="1197"/>
      <c r="D38" s="122" t="s">
        <v>49</v>
      </c>
      <c r="E38" s="1112"/>
      <c r="F38" s="1112"/>
      <c r="G38" s="1112"/>
      <c r="H38" s="1092"/>
      <c r="I38" s="1093"/>
      <c r="J38" s="1093"/>
      <c r="K38" s="1093"/>
      <c r="L38" s="1094"/>
      <c r="M38" s="1092"/>
      <c r="N38" s="1093"/>
      <c r="O38" s="1194"/>
      <c r="P38" s="1196"/>
      <c r="Q38" s="1197"/>
      <c r="R38" s="1197"/>
      <c r="S38" s="122" t="s">
        <v>49</v>
      </c>
      <c r="T38" s="1112"/>
      <c r="U38" s="1112"/>
      <c r="V38" s="1112"/>
      <c r="W38" s="1092"/>
      <c r="X38" s="1093"/>
      <c r="Y38" s="1093"/>
      <c r="Z38" s="1093"/>
      <c r="AA38" s="1094"/>
      <c r="AB38" s="1092"/>
      <c r="AC38" s="1093"/>
      <c r="AD38" s="1194"/>
      <c r="AE38" s="1196"/>
      <c r="AF38" s="1197"/>
      <c r="AG38" s="1197"/>
      <c r="AH38" s="122" t="s">
        <v>49</v>
      </c>
      <c r="AI38" s="1112"/>
      <c r="AJ38" s="1112"/>
      <c r="AK38" s="1112"/>
      <c r="AL38" s="1092"/>
      <c r="AM38" s="1093"/>
      <c r="AN38" s="1093"/>
      <c r="AO38" s="1093"/>
      <c r="AP38" s="1094"/>
      <c r="AQ38" s="1092"/>
      <c r="AR38" s="1093"/>
      <c r="AS38" s="1098"/>
      <c r="AT38" s="74"/>
    </row>
    <row r="39" spans="1:46" ht="18.75" customHeight="1" x14ac:dyDescent="0.45">
      <c r="A39" s="123"/>
      <c r="B39" s="124" t="s">
        <v>48</v>
      </c>
      <c r="C39" s="125"/>
      <c r="D39" s="114" t="s">
        <v>53</v>
      </c>
      <c r="E39" s="1112"/>
      <c r="F39" s="1112"/>
      <c r="G39" s="1112"/>
      <c r="H39" s="1095"/>
      <c r="I39" s="1096"/>
      <c r="J39" s="1096"/>
      <c r="K39" s="1096"/>
      <c r="L39" s="1097"/>
      <c r="M39" s="1095"/>
      <c r="N39" s="1096"/>
      <c r="O39" s="1195"/>
      <c r="P39" s="123"/>
      <c r="Q39" s="124" t="s">
        <v>48</v>
      </c>
      <c r="R39" s="125"/>
      <c r="S39" s="114" t="s">
        <v>53</v>
      </c>
      <c r="T39" s="1112"/>
      <c r="U39" s="1112"/>
      <c r="V39" s="1112"/>
      <c r="W39" s="1095"/>
      <c r="X39" s="1096"/>
      <c r="Y39" s="1096"/>
      <c r="Z39" s="1096"/>
      <c r="AA39" s="1097"/>
      <c r="AB39" s="1095"/>
      <c r="AC39" s="1096"/>
      <c r="AD39" s="1195"/>
      <c r="AE39" s="123"/>
      <c r="AF39" s="124" t="s">
        <v>48</v>
      </c>
      <c r="AG39" s="125"/>
      <c r="AH39" s="114" t="s">
        <v>53</v>
      </c>
      <c r="AI39" s="1112"/>
      <c r="AJ39" s="1112"/>
      <c r="AK39" s="1112"/>
      <c r="AL39" s="1095"/>
      <c r="AM39" s="1096"/>
      <c r="AN39" s="1096"/>
      <c r="AO39" s="1096"/>
      <c r="AP39" s="1097"/>
      <c r="AQ39" s="1095"/>
      <c r="AR39" s="1096"/>
      <c r="AS39" s="1099"/>
      <c r="AT39" s="74"/>
    </row>
    <row r="40" spans="1:46" ht="18.75" customHeight="1" x14ac:dyDescent="0.45">
      <c r="A40" s="1196"/>
      <c r="B40" s="1197"/>
      <c r="C40" s="1197"/>
      <c r="D40" s="122" t="s">
        <v>49</v>
      </c>
      <c r="E40" s="1112"/>
      <c r="F40" s="1112"/>
      <c r="G40" s="1112"/>
      <c r="H40" s="1092"/>
      <c r="I40" s="1093"/>
      <c r="J40" s="1093"/>
      <c r="K40" s="1093"/>
      <c r="L40" s="1094"/>
      <c r="M40" s="1092"/>
      <c r="N40" s="1093"/>
      <c r="O40" s="1194"/>
      <c r="P40" s="1196"/>
      <c r="Q40" s="1197"/>
      <c r="R40" s="1197"/>
      <c r="S40" s="122" t="s">
        <v>49</v>
      </c>
      <c r="T40" s="1112"/>
      <c r="U40" s="1112"/>
      <c r="V40" s="1112"/>
      <c r="W40" s="1092"/>
      <c r="X40" s="1093"/>
      <c r="Y40" s="1093"/>
      <c r="Z40" s="1093"/>
      <c r="AA40" s="1094"/>
      <c r="AB40" s="1092"/>
      <c r="AC40" s="1093"/>
      <c r="AD40" s="1194"/>
      <c r="AE40" s="1196"/>
      <c r="AF40" s="1197"/>
      <c r="AG40" s="1197"/>
      <c r="AH40" s="122" t="s">
        <v>49</v>
      </c>
      <c r="AI40" s="1112"/>
      <c r="AJ40" s="1112"/>
      <c r="AK40" s="1112"/>
      <c r="AL40" s="1092"/>
      <c r="AM40" s="1093"/>
      <c r="AN40" s="1093"/>
      <c r="AO40" s="1093"/>
      <c r="AP40" s="1094"/>
      <c r="AQ40" s="1092"/>
      <c r="AR40" s="1093"/>
      <c r="AS40" s="1098"/>
      <c r="AT40" s="74"/>
    </row>
    <row r="41" spans="1:46" ht="18.75" customHeight="1" x14ac:dyDescent="0.45">
      <c r="A41" s="123"/>
      <c r="B41" s="124" t="s">
        <v>48</v>
      </c>
      <c r="C41" s="125"/>
      <c r="D41" s="114" t="s">
        <v>53</v>
      </c>
      <c r="E41" s="1112"/>
      <c r="F41" s="1112"/>
      <c r="G41" s="1112"/>
      <c r="H41" s="1095"/>
      <c r="I41" s="1096"/>
      <c r="J41" s="1096"/>
      <c r="K41" s="1096"/>
      <c r="L41" s="1097"/>
      <c r="M41" s="1095"/>
      <c r="N41" s="1096"/>
      <c r="O41" s="1195"/>
      <c r="P41" s="123"/>
      <c r="Q41" s="124" t="s">
        <v>48</v>
      </c>
      <c r="R41" s="125"/>
      <c r="S41" s="114" t="s">
        <v>53</v>
      </c>
      <c r="T41" s="1112"/>
      <c r="U41" s="1112"/>
      <c r="V41" s="1112"/>
      <c r="W41" s="1095"/>
      <c r="X41" s="1096"/>
      <c r="Y41" s="1096"/>
      <c r="Z41" s="1096"/>
      <c r="AA41" s="1097"/>
      <c r="AB41" s="1095"/>
      <c r="AC41" s="1096"/>
      <c r="AD41" s="1195"/>
      <c r="AE41" s="123"/>
      <c r="AF41" s="124" t="s">
        <v>48</v>
      </c>
      <c r="AG41" s="125"/>
      <c r="AH41" s="114" t="s">
        <v>53</v>
      </c>
      <c r="AI41" s="1112"/>
      <c r="AJ41" s="1112"/>
      <c r="AK41" s="1112"/>
      <c r="AL41" s="1095"/>
      <c r="AM41" s="1096"/>
      <c r="AN41" s="1096"/>
      <c r="AO41" s="1096"/>
      <c r="AP41" s="1097"/>
      <c r="AQ41" s="1095"/>
      <c r="AR41" s="1096"/>
      <c r="AS41" s="1099"/>
      <c r="AT41" s="74"/>
    </row>
    <row r="42" spans="1:46" ht="18.75" customHeight="1" x14ac:dyDescent="0.45">
      <c r="A42" s="1196"/>
      <c r="B42" s="1197"/>
      <c r="C42" s="1197"/>
      <c r="D42" s="122" t="s">
        <v>49</v>
      </c>
      <c r="E42" s="1112"/>
      <c r="F42" s="1112"/>
      <c r="G42" s="1112"/>
      <c r="H42" s="1092"/>
      <c r="I42" s="1093"/>
      <c r="J42" s="1093"/>
      <c r="K42" s="1093"/>
      <c r="L42" s="1094"/>
      <c r="M42" s="1092"/>
      <c r="N42" s="1093"/>
      <c r="O42" s="1194"/>
      <c r="P42" s="1196"/>
      <c r="Q42" s="1197"/>
      <c r="R42" s="1197"/>
      <c r="S42" s="122" t="s">
        <v>49</v>
      </c>
      <c r="T42" s="1112"/>
      <c r="U42" s="1112"/>
      <c r="V42" s="1112"/>
      <c r="W42" s="1092"/>
      <c r="X42" s="1093"/>
      <c r="Y42" s="1093"/>
      <c r="Z42" s="1093"/>
      <c r="AA42" s="1094"/>
      <c r="AB42" s="1092"/>
      <c r="AC42" s="1093"/>
      <c r="AD42" s="1194"/>
      <c r="AE42" s="1196"/>
      <c r="AF42" s="1197"/>
      <c r="AG42" s="1197"/>
      <c r="AH42" s="122" t="s">
        <v>49</v>
      </c>
      <c r="AI42" s="1112"/>
      <c r="AJ42" s="1112"/>
      <c r="AK42" s="1112"/>
      <c r="AL42" s="1092"/>
      <c r="AM42" s="1093"/>
      <c r="AN42" s="1093"/>
      <c r="AO42" s="1093"/>
      <c r="AP42" s="1094"/>
      <c r="AQ42" s="1092"/>
      <c r="AR42" s="1093"/>
      <c r="AS42" s="1098"/>
      <c r="AT42" s="74"/>
    </row>
    <row r="43" spans="1:46" ht="18.75" customHeight="1" x14ac:dyDescent="0.45">
      <c r="A43" s="123"/>
      <c r="B43" s="124" t="s">
        <v>48</v>
      </c>
      <c r="C43" s="125"/>
      <c r="D43" s="114" t="s">
        <v>53</v>
      </c>
      <c r="E43" s="1112"/>
      <c r="F43" s="1112"/>
      <c r="G43" s="1112"/>
      <c r="H43" s="1095"/>
      <c r="I43" s="1096"/>
      <c r="J43" s="1096"/>
      <c r="K43" s="1096"/>
      <c r="L43" s="1097"/>
      <c r="M43" s="1095"/>
      <c r="N43" s="1096"/>
      <c r="O43" s="1195"/>
      <c r="P43" s="123"/>
      <c r="Q43" s="124" t="s">
        <v>48</v>
      </c>
      <c r="R43" s="125"/>
      <c r="S43" s="114" t="s">
        <v>53</v>
      </c>
      <c r="T43" s="1112"/>
      <c r="U43" s="1112"/>
      <c r="V43" s="1112"/>
      <c r="W43" s="1095"/>
      <c r="X43" s="1096"/>
      <c r="Y43" s="1096"/>
      <c r="Z43" s="1096"/>
      <c r="AA43" s="1097"/>
      <c r="AB43" s="1095"/>
      <c r="AC43" s="1096"/>
      <c r="AD43" s="1195"/>
      <c r="AE43" s="123"/>
      <c r="AF43" s="124" t="s">
        <v>48</v>
      </c>
      <c r="AG43" s="125"/>
      <c r="AH43" s="114" t="s">
        <v>53</v>
      </c>
      <c r="AI43" s="1112"/>
      <c r="AJ43" s="1112"/>
      <c r="AK43" s="1112"/>
      <c r="AL43" s="1095"/>
      <c r="AM43" s="1096"/>
      <c r="AN43" s="1096"/>
      <c r="AO43" s="1096"/>
      <c r="AP43" s="1097"/>
      <c r="AQ43" s="1095"/>
      <c r="AR43" s="1096"/>
      <c r="AS43" s="1099"/>
      <c r="AT43" s="74"/>
    </row>
    <row r="44" spans="1:46" ht="18.75" customHeight="1" x14ac:dyDescent="0.45">
      <c r="A44" s="1196"/>
      <c r="B44" s="1197"/>
      <c r="C44" s="1197"/>
      <c r="D44" s="122" t="s">
        <v>49</v>
      </c>
      <c r="E44" s="1112"/>
      <c r="F44" s="1112"/>
      <c r="G44" s="1112"/>
      <c r="H44" s="1092"/>
      <c r="I44" s="1093"/>
      <c r="J44" s="1093"/>
      <c r="K44" s="1093"/>
      <c r="L44" s="1094"/>
      <c r="M44" s="1092"/>
      <c r="N44" s="1093"/>
      <c r="O44" s="1194"/>
      <c r="P44" s="1196"/>
      <c r="Q44" s="1197"/>
      <c r="R44" s="1197"/>
      <c r="S44" s="122" t="s">
        <v>49</v>
      </c>
      <c r="T44" s="1112"/>
      <c r="U44" s="1112"/>
      <c r="V44" s="1112"/>
      <c r="W44" s="1092"/>
      <c r="X44" s="1093"/>
      <c r="Y44" s="1093"/>
      <c r="Z44" s="1093"/>
      <c r="AA44" s="1094"/>
      <c r="AB44" s="1092"/>
      <c r="AC44" s="1093"/>
      <c r="AD44" s="1194"/>
      <c r="AE44" s="1196"/>
      <c r="AF44" s="1197"/>
      <c r="AG44" s="1197"/>
      <c r="AH44" s="122" t="s">
        <v>49</v>
      </c>
      <c r="AI44" s="1112"/>
      <c r="AJ44" s="1112"/>
      <c r="AK44" s="1112"/>
      <c r="AL44" s="1092"/>
      <c r="AM44" s="1093"/>
      <c r="AN44" s="1093"/>
      <c r="AO44" s="1093"/>
      <c r="AP44" s="1094"/>
      <c r="AQ44" s="1092"/>
      <c r="AR44" s="1093"/>
      <c r="AS44" s="1098"/>
      <c r="AT44" s="74"/>
    </row>
    <row r="45" spans="1:46" ht="18.75" customHeight="1" thickBot="1" x14ac:dyDescent="0.5">
      <c r="A45" s="126"/>
      <c r="B45" s="127" t="s">
        <v>48</v>
      </c>
      <c r="C45" s="128"/>
      <c r="D45" s="129" t="s">
        <v>53</v>
      </c>
      <c r="E45" s="1208"/>
      <c r="F45" s="1208"/>
      <c r="G45" s="1208"/>
      <c r="H45" s="1209"/>
      <c r="I45" s="1210"/>
      <c r="J45" s="1210"/>
      <c r="K45" s="1210"/>
      <c r="L45" s="1211"/>
      <c r="M45" s="1209"/>
      <c r="N45" s="1210"/>
      <c r="O45" s="1212"/>
      <c r="P45" s="126"/>
      <c r="Q45" s="127" t="s">
        <v>48</v>
      </c>
      <c r="R45" s="128"/>
      <c r="S45" s="129" t="s">
        <v>53</v>
      </c>
      <c r="T45" s="1208"/>
      <c r="U45" s="1208"/>
      <c r="V45" s="1208"/>
      <c r="W45" s="1209"/>
      <c r="X45" s="1210"/>
      <c r="Y45" s="1210"/>
      <c r="Z45" s="1210"/>
      <c r="AA45" s="1211"/>
      <c r="AB45" s="1209"/>
      <c r="AC45" s="1210"/>
      <c r="AD45" s="1212"/>
      <c r="AE45" s="126"/>
      <c r="AF45" s="127" t="s">
        <v>48</v>
      </c>
      <c r="AG45" s="128"/>
      <c r="AH45" s="129" t="s">
        <v>53</v>
      </c>
      <c r="AI45" s="1208"/>
      <c r="AJ45" s="1208"/>
      <c r="AK45" s="1208"/>
      <c r="AL45" s="1209"/>
      <c r="AM45" s="1210"/>
      <c r="AN45" s="1210"/>
      <c r="AO45" s="1210"/>
      <c r="AP45" s="1211"/>
      <c r="AQ45" s="1209"/>
      <c r="AR45" s="1210"/>
      <c r="AS45" s="1222"/>
      <c r="AT45" s="74"/>
    </row>
    <row r="46" spans="1:46" ht="18.75" customHeight="1" x14ac:dyDescent="0.45">
      <c r="A46" s="106" t="s">
        <v>13</v>
      </c>
      <c r="B46" s="39" t="s">
        <v>753</v>
      </c>
    </row>
    <row r="47" spans="1:46" ht="18.75" customHeight="1" x14ac:dyDescent="0.45">
      <c r="A47" s="130"/>
      <c r="B47" s="130"/>
    </row>
    <row r="48" spans="1:46" ht="18.75" customHeight="1" thickBot="1" x14ac:dyDescent="0.5">
      <c r="A48" s="39" t="s">
        <v>1005</v>
      </c>
      <c r="O48" s="63"/>
      <c r="T48" s="63"/>
      <c r="Y48" s="63"/>
      <c r="AA48" s="40"/>
    </row>
    <row r="49" spans="1:45" ht="18.75" customHeight="1" x14ac:dyDescent="0.45">
      <c r="A49" s="836" t="s">
        <v>130</v>
      </c>
      <c r="B49" s="837"/>
      <c r="C49" s="837"/>
      <c r="D49" s="837"/>
      <c r="E49" s="838"/>
      <c r="F49" s="1199"/>
      <c r="G49" s="1199" t="s">
        <v>17</v>
      </c>
      <c r="H49" s="131"/>
      <c r="I49" s="1199"/>
      <c r="J49" s="1199" t="s">
        <v>16</v>
      </c>
      <c r="K49" s="1172" t="s">
        <v>129</v>
      </c>
      <c r="L49" s="837"/>
      <c r="M49" s="837"/>
      <c r="N49" s="837"/>
      <c r="O49" s="838"/>
      <c r="P49" s="1200"/>
      <c r="Q49" s="1201"/>
      <c r="R49" s="1201"/>
      <c r="S49" s="1201"/>
      <c r="T49" s="1201"/>
      <c r="U49" s="1201"/>
      <c r="V49" s="1201"/>
      <c r="W49" s="1201"/>
      <c r="X49" s="1202"/>
      <c r="Y49" s="837" t="s">
        <v>128</v>
      </c>
      <c r="Z49" s="837"/>
      <c r="AA49" s="837"/>
      <c r="AB49" s="837"/>
      <c r="AC49" s="837"/>
      <c r="AD49" s="1213"/>
      <c r="AE49" s="1214"/>
      <c r="AF49" s="1214"/>
      <c r="AG49" s="1214"/>
      <c r="AH49" s="1214"/>
      <c r="AI49" s="1214"/>
      <c r="AJ49" s="1214"/>
      <c r="AK49" s="1214"/>
      <c r="AL49" s="1214"/>
      <c r="AM49" s="1214"/>
      <c r="AN49" s="1214"/>
      <c r="AO49" s="1214"/>
      <c r="AP49" s="1214"/>
      <c r="AQ49" s="1214"/>
      <c r="AR49" s="1214"/>
      <c r="AS49" s="1215"/>
    </row>
    <row r="50" spans="1:45" ht="18.75" customHeight="1" x14ac:dyDescent="0.45">
      <c r="A50" s="852"/>
      <c r="B50" s="853"/>
      <c r="C50" s="853"/>
      <c r="D50" s="853"/>
      <c r="E50" s="854"/>
      <c r="F50" s="855"/>
      <c r="G50" s="855"/>
      <c r="H50" s="132"/>
      <c r="I50" s="855"/>
      <c r="J50" s="855"/>
      <c r="K50" s="1149"/>
      <c r="L50" s="853"/>
      <c r="M50" s="853"/>
      <c r="N50" s="853"/>
      <c r="O50" s="854"/>
      <c r="P50" s="1203"/>
      <c r="Q50" s="1204"/>
      <c r="R50" s="1204"/>
      <c r="S50" s="1204"/>
      <c r="T50" s="1204"/>
      <c r="U50" s="1204"/>
      <c r="V50" s="1204"/>
      <c r="W50" s="1204"/>
      <c r="X50" s="1205"/>
      <c r="Y50" s="853"/>
      <c r="Z50" s="853"/>
      <c r="AA50" s="853"/>
      <c r="AB50" s="853"/>
      <c r="AC50" s="853"/>
      <c r="AD50" s="1216"/>
      <c r="AE50" s="1217"/>
      <c r="AF50" s="1217"/>
      <c r="AG50" s="1217"/>
      <c r="AH50" s="1217"/>
      <c r="AI50" s="1217"/>
      <c r="AJ50" s="1217"/>
      <c r="AK50" s="1217"/>
      <c r="AL50" s="1217"/>
      <c r="AM50" s="1217"/>
      <c r="AN50" s="1217"/>
      <c r="AO50" s="1217"/>
      <c r="AP50" s="1217"/>
      <c r="AQ50" s="1217"/>
      <c r="AR50" s="1217"/>
      <c r="AS50" s="1218"/>
    </row>
    <row r="51" spans="1:45" ht="18.75" customHeight="1" thickBot="1" x14ac:dyDescent="0.5">
      <c r="A51" s="827"/>
      <c r="B51" s="828"/>
      <c r="C51" s="828"/>
      <c r="D51" s="828"/>
      <c r="E51" s="829"/>
      <c r="F51" s="856"/>
      <c r="G51" s="856"/>
      <c r="H51" s="128"/>
      <c r="I51" s="856"/>
      <c r="J51" s="856"/>
      <c r="K51" s="1136"/>
      <c r="L51" s="828"/>
      <c r="M51" s="828"/>
      <c r="N51" s="828"/>
      <c r="O51" s="829"/>
      <c r="P51" s="833"/>
      <c r="Q51" s="1206"/>
      <c r="R51" s="1206"/>
      <c r="S51" s="1206"/>
      <c r="T51" s="1206"/>
      <c r="U51" s="1206"/>
      <c r="V51" s="1206"/>
      <c r="W51" s="1206"/>
      <c r="X51" s="1207"/>
      <c r="Y51" s="828"/>
      <c r="Z51" s="828"/>
      <c r="AA51" s="828"/>
      <c r="AB51" s="828"/>
      <c r="AC51" s="828"/>
      <c r="AD51" s="1219"/>
      <c r="AE51" s="1220"/>
      <c r="AF51" s="1220"/>
      <c r="AG51" s="1220"/>
      <c r="AH51" s="1220"/>
      <c r="AI51" s="1220"/>
      <c r="AJ51" s="1220"/>
      <c r="AK51" s="1220"/>
      <c r="AL51" s="1220"/>
      <c r="AM51" s="1220"/>
      <c r="AN51" s="1220"/>
      <c r="AO51" s="1220"/>
      <c r="AP51" s="1220"/>
      <c r="AQ51" s="1220"/>
      <c r="AR51" s="1220"/>
      <c r="AS51" s="1221"/>
    </row>
    <row r="52" spans="1:45" ht="18.75" customHeight="1" x14ac:dyDescent="0.45"/>
    <row r="53" spans="1:45" ht="18.75" customHeight="1" x14ac:dyDescent="0.45"/>
    <row r="54" spans="1:45" ht="18.75" customHeight="1" x14ac:dyDescent="0.45"/>
    <row r="55" spans="1:45" ht="18.75" customHeight="1" x14ac:dyDescent="0.45"/>
    <row r="56" spans="1:45" ht="18.75" customHeight="1" x14ac:dyDescent="0.45"/>
    <row r="57" spans="1:45" ht="18.75" customHeight="1" x14ac:dyDescent="0.45"/>
    <row r="58" spans="1:45" ht="18.75" customHeight="1" x14ac:dyDescent="0.45"/>
    <row r="59" spans="1:45" ht="18.75" customHeight="1" x14ac:dyDescent="0.45"/>
    <row r="60" spans="1:45" ht="18.75" customHeight="1" x14ac:dyDescent="0.45"/>
    <row r="61" spans="1:45" ht="18.75" customHeight="1" x14ac:dyDescent="0.45"/>
    <row r="62" spans="1:45" ht="18.75" customHeight="1" x14ac:dyDescent="0.45"/>
    <row r="63" spans="1:45" ht="18.75" customHeight="1" x14ac:dyDescent="0.45"/>
    <row r="64" spans="1:45"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sheetData>
  <sheetProtection selectLockedCells="1"/>
  <mergeCells count="258">
    <mergeCell ref="AL34:AP35"/>
    <mergeCell ref="O7:AF7"/>
    <mergeCell ref="AB34:AD35"/>
    <mergeCell ref="AE34:AG34"/>
    <mergeCell ref="AI34:AK35"/>
    <mergeCell ref="W15:X16"/>
    <mergeCell ref="S17:T18"/>
    <mergeCell ref="AG17:AH18"/>
    <mergeCell ref="Y15:Z16"/>
    <mergeCell ref="AA15:AB16"/>
    <mergeCell ref="AC15:AD16"/>
    <mergeCell ref="U15:V16"/>
    <mergeCell ref="U17:V18"/>
    <mergeCell ref="AI17:AJ18"/>
    <mergeCell ref="U11:V12"/>
    <mergeCell ref="W11:X12"/>
    <mergeCell ref="Y11:Z12"/>
    <mergeCell ref="AA11:AB12"/>
    <mergeCell ref="AO7:AP10"/>
    <mergeCell ref="AC11:AD12"/>
    <mergeCell ref="AG13:AH14"/>
    <mergeCell ref="AI13:AJ14"/>
    <mergeCell ref="AK13:AL14"/>
    <mergeCell ref="AK15:AL16"/>
    <mergeCell ref="A11:J12"/>
    <mergeCell ref="K11:L12"/>
    <mergeCell ref="M11:N12"/>
    <mergeCell ref="O11:P12"/>
    <mergeCell ref="Q11:R12"/>
    <mergeCell ref="L6:M6"/>
    <mergeCell ref="R6:S6"/>
    <mergeCell ref="K7:L10"/>
    <mergeCell ref="M7:N10"/>
    <mergeCell ref="S11:T12"/>
    <mergeCell ref="E8:J8"/>
    <mergeCell ref="A9:F9"/>
    <mergeCell ref="AQ7:AR10"/>
    <mergeCell ref="O8:P10"/>
    <mergeCell ref="Q8:R10"/>
    <mergeCell ref="S8:T10"/>
    <mergeCell ref="U8:V10"/>
    <mergeCell ref="W8:X10"/>
    <mergeCell ref="AA8:AB10"/>
    <mergeCell ref="AC8:AD10"/>
    <mergeCell ref="AE8:AF10"/>
    <mergeCell ref="AI8:AJ10"/>
    <mergeCell ref="AK8:AL10"/>
    <mergeCell ref="Y8:Z10"/>
    <mergeCell ref="AG7:AH10"/>
    <mergeCell ref="AI7:AL7"/>
    <mergeCell ref="AM7:AN10"/>
    <mergeCell ref="AQ11:AR12"/>
    <mergeCell ref="A13:A14"/>
    <mergeCell ref="B13:C16"/>
    <mergeCell ref="D13:J14"/>
    <mergeCell ref="K13:L14"/>
    <mergeCell ref="M13:N14"/>
    <mergeCell ref="O13:P14"/>
    <mergeCell ref="Q13:R14"/>
    <mergeCell ref="AE11:AF12"/>
    <mergeCell ref="AG11:AH12"/>
    <mergeCell ref="AI11:AJ12"/>
    <mergeCell ref="AK11:AL12"/>
    <mergeCell ref="AE13:AF14"/>
    <mergeCell ref="S13:T14"/>
    <mergeCell ref="U13:V14"/>
    <mergeCell ref="W13:X14"/>
    <mergeCell ref="Y13:Z14"/>
    <mergeCell ref="AA13:AB14"/>
    <mergeCell ref="AC13:AD14"/>
    <mergeCell ref="AM11:AN12"/>
    <mergeCell ref="AO11:AP12"/>
    <mergeCell ref="AO13:AP14"/>
    <mergeCell ref="AM13:AN14"/>
    <mergeCell ref="AI15:AJ16"/>
    <mergeCell ref="A17:A18"/>
    <mergeCell ref="B17:J18"/>
    <mergeCell ref="K17:L18"/>
    <mergeCell ref="M17:N18"/>
    <mergeCell ref="O17:P18"/>
    <mergeCell ref="AK17:AL18"/>
    <mergeCell ref="AM17:AN18"/>
    <mergeCell ref="AO17:AP18"/>
    <mergeCell ref="AE15:AF16"/>
    <mergeCell ref="AG15:AH16"/>
    <mergeCell ref="A15:A16"/>
    <mergeCell ref="D15:J16"/>
    <mergeCell ref="K15:L16"/>
    <mergeCell ref="M15:N16"/>
    <mergeCell ref="O15:P16"/>
    <mergeCell ref="Q15:R16"/>
    <mergeCell ref="S15:T16"/>
    <mergeCell ref="W17:X18"/>
    <mergeCell ref="Y17:Z18"/>
    <mergeCell ref="AM15:AN16"/>
    <mergeCell ref="AQ13:AR14"/>
    <mergeCell ref="AO15:AP16"/>
    <mergeCell ref="AQ15:AR16"/>
    <mergeCell ref="AQ17:AR18"/>
    <mergeCell ref="AA17:AB18"/>
    <mergeCell ref="AC17:AD18"/>
    <mergeCell ref="AE17:AF18"/>
    <mergeCell ref="Q17:R18"/>
    <mergeCell ref="AQ19:AR20"/>
    <mergeCell ref="AO19:AP20"/>
    <mergeCell ref="A21:A22"/>
    <mergeCell ref="D21:J22"/>
    <mergeCell ref="K21:L22"/>
    <mergeCell ref="M21:N22"/>
    <mergeCell ref="O21:P22"/>
    <mergeCell ref="Q21:R22"/>
    <mergeCell ref="S21:T22"/>
    <mergeCell ref="AK19:AL20"/>
    <mergeCell ref="Q19:R20"/>
    <mergeCell ref="S19:T20"/>
    <mergeCell ref="U19:V20"/>
    <mergeCell ref="W19:X20"/>
    <mergeCell ref="Y19:Z20"/>
    <mergeCell ref="A19:A20"/>
    <mergeCell ref="B19:C22"/>
    <mergeCell ref="D19:J20"/>
    <mergeCell ref="K19:L20"/>
    <mergeCell ref="AI19:AJ20"/>
    <mergeCell ref="O19:P20"/>
    <mergeCell ref="AA19:AB20"/>
    <mergeCell ref="AQ23:AR24"/>
    <mergeCell ref="AQ21:AR22"/>
    <mergeCell ref="AE21:AF22"/>
    <mergeCell ref="AG21:AH22"/>
    <mergeCell ref="AI21:AJ22"/>
    <mergeCell ref="AK21:AL22"/>
    <mergeCell ref="AM21:AN22"/>
    <mergeCell ref="M19:N20"/>
    <mergeCell ref="AC19:AD20"/>
    <mergeCell ref="AE19:AF20"/>
    <mergeCell ref="AG19:AH20"/>
    <mergeCell ref="AO21:AP22"/>
    <mergeCell ref="U21:V22"/>
    <mergeCell ref="W21:X22"/>
    <mergeCell ref="Y21:Z22"/>
    <mergeCell ref="M23:N24"/>
    <mergeCell ref="O23:P24"/>
    <mergeCell ref="AE23:AF24"/>
    <mergeCell ref="Q23:R24"/>
    <mergeCell ref="AC23:AD24"/>
    <mergeCell ref="AO23:AP24"/>
    <mergeCell ref="AA21:AB22"/>
    <mergeCell ref="AC21:AD22"/>
    <mergeCell ref="AM19:AN20"/>
    <mergeCell ref="W23:X24"/>
    <mergeCell ref="Y23:Z24"/>
    <mergeCell ref="AA23:AB24"/>
    <mergeCell ref="AL33:AP33"/>
    <mergeCell ref="AG23:AH24"/>
    <mergeCell ref="AI23:AJ24"/>
    <mergeCell ref="AK23:AL24"/>
    <mergeCell ref="A23:A24"/>
    <mergeCell ref="C23:D24"/>
    <mergeCell ref="E23:E24"/>
    <mergeCell ref="F23:G24"/>
    <mergeCell ref="H23:J24"/>
    <mergeCell ref="K23:L24"/>
    <mergeCell ref="AQ33:AS33"/>
    <mergeCell ref="M33:O33"/>
    <mergeCell ref="AI33:AK33"/>
    <mergeCell ref="AL36:AP37"/>
    <mergeCell ref="AQ36:AS37"/>
    <mergeCell ref="A38:C38"/>
    <mergeCell ref="E38:G39"/>
    <mergeCell ref="H38:L39"/>
    <mergeCell ref="M38:O39"/>
    <mergeCell ref="P38:R38"/>
    <mergeCell ref="T38:V39"/>
    <mergeCell ref="AQ34:AS35"/>
    <mergeCell ref="A36:C36"/>
    <mergeCell ref="E36:G37"/>
    <mergeCell ref="H36:L37"/>
    <mergeCell ref="M36:O37"/>
    <mergeCell ref="P36:R36"/>
    <mergeCell ref="T36:V37"/>
    <mergeCell ref="W36:AA37"/>
    <mergeCell ref="AB36:AD37"/>
    <mergeCell ref="E34:G35"/>
    <mergeCell ref="H34:L35"/>
    <mergeCell ref="M34:O35"/>
    <mergeCell ref="P34:R34"/>
    <mergeCell ref="A42:C42"/>
    <mergeCell ref="E42:G43"/>
    <mergeCell ref="H42:L43"/>
    <mergeCell ref="M42:O43"/>
    <mergeCell ref="P42:R42"/>
    <mergeCell ref="T42:V43"/>
    <mergeCell ref="W40:AA41"/>
    <mergeCell ref="A40:C40"/>
    <mergeCell ref="E40:G41"/>
    <mergeCell ref="H40:L41"/>
    <mergeCell ref="M40:O41"/>
    <mergeCell ref="P40:R40"/>
    <mergeCell ref="T40:V41"/>
    <mergeCell ref="W42:AA43"/>
    <mergeCell ref="AD49:AS51"/>
    <mergeCell ref="AB42:AD43"/>
    <mergeCell ref="AE42:AG42"/>
    <mergeCell ref="AI42:AK43"/>
    <mergeCell ref="AL42:AP43"/>
    <mergeCell ref="AQ42:AS43"/>
    <mergeCell ref="AI40:AK41"/>
    <mergeCell ref="AQ44:AS45"/>
    <mergeCell ref="AL40:AP41"/>
    <mergeCell ref="AQ40:AS41"/>
    <mergeCell ref="AQ38:AS39"/>
    <mergeCell ref="AE36:AG36"/>
    <mergeCell ref="AI36:AK37"/>
    <mergeCell ref="AB40:AD41"/>
    <mergeCell ref="AE40:AG40"/>
    <mergeCell ref="A49:E51"/>
    <mergeCell ref="F49:F51"/>
    <mergeCell ref="G49:G51"/>
    <mergeCell ref="I49:I51"/>
    <mergeCell ref="J49:J51"/>
    <mergeCell ref="K49:O51"/>
    <mergeCell ref="P49:X51"/>
    <mergeCell ref="AI44:AK45"/>
    <mergeCell ref="AL44:AP45"/>
    <mergeCell ref="A44:C44"/>
    <mergeCell ref="E44:G45"/>
    <mergeCell ref="H44:L45"/>
    <mergeCell ref="M44:O45"/>
    <mergeCell ref="P44:R44"/>
    <mergeCell ref="T44:V45"/>
    <mergeCell ref="W44:AA45"/>
    <mergeCell ref="AB44:AD45"/>
    <mergeCell ref="AE44:AG44"/>
    <mergeCell ref="Y49:AC51"/>
    <mergeCell ref="A3:H4"/>
    <mergeCell ref="I3:I4"/>
    <mergeCell ref="K3:K4"/>
    <mergeCell ref="L3:L4"/>
    <mergeCell ref="P3:P4"/>
    <mergeCell ref="AB38:AD39"/>
    <mergeCell ref="AE38:AG38"/>
    <mergeCell ref="AI38:AK39"/>
    <mergeCell ref="AL38:AP39"/>
    <mergeCell ref="T34:V35"/>
    <mergeCell ref="W34:AA35"/>
    <mergeCell ref="A34:C34"/>
    <mergeCell ref="W38:AA39"/>
    <mergeCell ref="A33:D33"/>
    <mergeCell ref="E33:G33"/>
    <mergeCell ref="H33:L33"/>
    <mergeCell ref="P33:S33"/>
    <mergeCell ref="T33:V33"/>
    <mergeCell ref="W33:AA33"/>
    <mergeCell ref="AB33:AD33"/>
    <mergeCell ref="AE33:AH33"/>
    <mergeCell ref="AM23:AN24"/>
    <mergeCell ref="S23:T24"/>
    <mergeCell ref="U23:V24"/>
  </mergeCells>
  <phoneticPr fontId="4"/>
  <dataValidations count="2">
    <dataValidation type="list" allowBlank="1" sqref="G38:K38 WVO983078:WVS983078 WLS983078:WLW983078 WBW983078:WCA983078 VSA983078:VSE983078 VIE983078:VII983078 UYI983078:UYM983078 UOM983078:UOQ983078 UEQ983078:UEU983078 TUU983078:TUY983078 TKY983078:TLC983078 TBC983078:TBG983078 SRG983078:SRK983078 SHK983078:SHO983078 RXO983078:RXS983078 RNS983078:RNW983078 RDW983078:REA983078 QUA983078:QUE983078 QKE983078:QKI983078 QAI983078:QAM983078 PQM983078:PQQ983078 PGQ983078:PGU983078 OWU983078:OWY983078 OMY983078:ONC983078 ODC983078:ODG983078 NTG983078:NTK983078 NJK983078:NJO983078 MZO983078:MZS983078 MPS983078:MPW983078 MFW983078:MGA983078 LWA983078:LWE983078 LME983078:LMI983078 LCI983078:LCM983078 KSM983078:KSQ983078 KIQ983078:KIU983078 JYU983078:JYY983078 JOY983078:JPC983078 JFC983078:JFG983078 IVG983078:IVK983078 ILK983078:ILO983078 IBO983078:IBS983078 HRS983078:HRW983078 HHW983078:HIA983078 GYA983078:GYE983078 GOE983078:GOI983078 GEI983078:GEM983078 FUM983078:FUQ983078 FKQ983078:FKU983078 FAU983078:FAY983078 EQY983078:ERC983078 EHC983078:EHG983078 DXG983078:DXK983078 DNK983078:DNO983078 DDO983078:DDS983078 CTS983078:CTW983078 CJW983078:CKA983078 CAA983078:CAE983078 BQE983078:BQI983078 BGI983078:BGM983078 AWM983078:AWQ983078 AMQ983078:AMU983078 ACU983078:ACY983078 SY983078:TC983078 JC983078:JG983078 G983078:K983078 WVO917542:WVS917542 WLS917542:WLW917542 WBW917542:WCA917542 VSA917542:VSE917542 VIE917542:VII917542 UYI917542:UYM917542 UOM917542:UOQ917542 UEQ917542:UEU917542 TUU917542:TUY917542 TKY917542:TLC917542 TBC917542:TBG917542 SRG917542:SRK917542 SHK917542:SHO917542 RXO917542:RXS917542 RNS917542:RNW917542 RDW917542:REA917542 QUA917542:QUE917542 QKE917542:QKI917542 QAI917542:QAM917542 PQM917542:PQQ917542 PGQ917542:PGU917542 OWU917542:OWY917542 OMY917542:ONC917542 ODC917542:ODG917542 NTG917542:NTK917542 NJK917542:NJO917542 MZO917542:MZS917542 MPS917542:MPW917542 MFW917542:MGA917542 LWA917542:LWE917542 LME917542:LMI917542 LCI917542:LCM917542 KSM917542:KSQ917542 KIQ917542:KIU917542 JYU917542:JYY917542 JOY917542:JPC917542 JFC917542:JFG917542 IVG917542:IVK917542 ILK917542:ILO917542 IBO917542:IBS917542 HRS917542:HRW917542 HHW917542:HIA917542 GYA917542:GYE917542 GOE917542:GOI917542 GEI917542:GEM917542 FUM917542:FUQ917542 FKQ917542:FKU917542 FAU917542:FAY917542 EQY917542:ERC917542 EHC917542:EHG917542 DXG917542:DXK917542 DNK917542:DNO917542 DDO917542:DDS917542 CTS917542:CTW917542 CJW917542:CKA917542 CAA917542:CAE917542 BQE917542:BQI917542 BGI917542:BGM917542 AWM917542:AWQ917542 AMQ917542:AMU917542 ACU917542:ACY917542 SY917542:TC917542 JC917542:JG917542 G917542:K917542 WVO852006:WVS852006 WLS852006:WLW852006 WBW852006:WCA852006 VSA852006:VSE852006 VIE852006:VII852006 UYI852006:UYM852006 UOM852006:UOQ852006 UEQ852006:UEU852006 TUU852006:TUY852006 TKY852006:TLC852006 TBC852006:TBG852006 SRG852006:SRK852006 SHK852006:SHO852006 RXO852006:RXS852006 RNS852006:RNW852006 RDW852006:REA852006 QUA852006:QUE852006 QKE852006:QKI852006 QAI852006:QAM852006 PQM852006:PQQ852006 PGQ852006:PGU852006 OWU852006:OWY852006 OMY852006:ONC852006 ODC852006:ODG852006 NTG852006:NTK852006 NJK852006:NJO852006 MZO852006:MZS852006 MPS852006:MPW852006 MFW852006:MGA852006 LWA852006:LWE852006 LME852006:LMI852006 LCI852006:LCM852006 KSM852006:KSQ852006 KIQ852006:KIU852006 JYU852006:JYY852006 JOY852006:JPC852006 JFC852006:JFG852006 IVG852006:IVK852006 ILK852006:ILO852006 IBO852006:IBS852006 HRS852006:HRW852006 HHW852006:HIA852006 GYA852006:GYE852006 GOE852006:GOI852006 GEI852006:GEM852006 FUM852006:FUQ852006 FKQ852006:FKU852006 FAU852006:FAY852006 EQY852006:ERC852006 EHC852006:EHG852006 DXG852006:DXK852006 DNK852006:DNO852006 DDO852006:DDS852006 CTS852006:CTW852006 CJW852006:CKA852006 CAA852006:CAE852006 BQE852006:BQI852006 BGI852006:BGM852006 AWM852006:AWQ852006 AMQ852006:AMU852006 ACU852006:ACY852006 SY852006:TC852006 JC852006:JG852006 G852006:K852006 WVO786470:WVS786470 WLS786470:WLW786470 WBW786470:WCA786470 VSA786470:VSE786470 VIE786470:VII786470 UYI786470:UYM786470 UOM786470:UOQ786470 UEQ786470:UEU786470 TUU786470:TUY786470 TKY786470:TLC786470 TBC786470:TBG786470 SRG786470:SRK786470 SHK786470:SHO786470 RXO786470:RXS786470 RNS786470:RNW786470 RDW786470:REA786470 QUA786470:QUE786470 QKE786470:QKI786470 QAI786470:QAM786470 PQM786470:PQQ786470 PGQ786470:PGU786470 OWU786470:OWY786470 OMY786470:ONC786470 ODC786470:ODG786470 NTG786470:NTK786470 NJK786470:NJO786470 MZO786470:MZS786470 MPS786470:MPW786470 MFW786470:MGA786470 LWA786470:LWE786470 LME786470:LMI786470 LCI786470:LCM786470 KSM786470:KSQ786470 KIQ786470:KIU786470 JYU786470:JYY786470 JOY786470:JPC786470 JFC786470:JFG786470 IVG786470:IVK786470 ILK786470:ILO786470 IBO786470:IBS786470 HRS786470:HRW786470 HHW786470:HIA786470 GYA786470:GYE786470 GOE786470:GOI786470 GEI786470:GEM786470 FUM786470:FUQ786470 FKQ786470:FKU786470 FAU786470:FAY786470 EQY786470:ERC786470 EHC786470:EHG786470 DXG786470:DXK786470 DNK786470:DNO786470 DDO786470:DDS786470 CTS786470:CTW786470 CJW786470:CKA786470 CAA786470:CAE786470 BQE786470:BQI786470 BGI786470:BGM786470 AWM786470:AWQ786470 AMQ786470:AMU786470 ACU786470:ACY786470 SY786470:TC786470 JC786470:JG786470 G786470:K786470 WVO720934:WVS720934 WLS720934:WLW720934 WBW720934:WCA720934 VSA720934:VSE720934 VIE720934:VII720934 UYI720934:UYM720934 UOM720934:UOQ720934 UEQ720934:UEU720934 TUU720934:TUY720934 TKY720934:TLC720934 TBC720934:TBG720934 SRG720934:SRK720934 SHK720934:SHO720934 RXO720934:RXS720934 RNS720934:RNW720934 RDW720934:REA720934 QUA720934:QUE720934 QKE720934:QKI720934 QAI720934:QAM720934 PQM720934:PQQ720934 PGQ720934:PGU720934 OWU720934:OWY720934 OMY720934:ONC720934 ODC720934:ODG720934 NTG720934:NTK720934 NJK720934:NJO720934 MZO720934:MZS720934 MPS720934:MPW720934 MFW720934:MGA720934 LWA720934:LWE720934 LME720934:LMI720934 LCI720934:LCM720934 KSM720934:KSQ720934 KIQ720934:KIU720934 JYU720934:JYY720934 JOY720934:JPC720934 JFC720934:JFG720934 IVG720934:IVK720934 ILK720934:ILO720934 IBO720934:IBS720934 HRS720934:HRW720934 HHW720934:HIA720934 GYA720934:GYE720934 GOE720934:GOI720934 GEI720934:GEM720934 FUM720934:FUQ720934 FKQ720934:FKU720934 FAU720934:FAY720934 EQY720934:ERC720934 EHC720934:EHG720934 DXG720934:DXK720934 DNK720934:DNO720934 DDO720934:DDS720934 CTS720934:CTW720934 CJW720934:CKA720934 CAA720934:CAE720934 BQE720934:BQI720934 BGI720934:BGM720934 AWM720934:AWQ720934 AMQ720934:AMU720934 ACU720934:ACY720934 SY720934:TC720934 JC720934:JG720934 G720934:K720934 WVO655398:WVS655398 WLS655398:WLW655398 WBW655398:WCA655398 VSA655398:VSE655398 VIE655398:VII655398 UYI655398:UYM655398 UOM655398:UOQ655398 UEQ655398:UEU655398 TUU655398:TUY655398 TKY655398:TLC655398 TBC655398:TBG655398 SRG655398:SRK655398 SHK655398:SHO655398 RXO655398:RXS655398 RNS655398:RNW655398 RDW655398:REA655398 QUA655398:QUE655398 QKE655398:QKI655398 QAI655398:QAM655398 PQM655398:PQQ655398 PGQ655398:PGU655398 OWU655398:OWY655398 OMY655398:ONC655398 ODC655398:ODG655398 NTG655398:NTK655398 NJK655398:NJO655398 MZO655398:MZS655398 MPS655398:MPW655398 MFW655398:MGA655398 LWA655398:LWE655398 LME655398:LMI655398 LCI655398:LCM655398 KSM655398:KSQ655398 KIQ655398:KIU655398 JYU655398:JYY655398 JOY655398:JPC655398 JFC655398:JFG655398 IVG655398:IVK655398 ILK655398:ILO655398 IBO655398:IBS655398 HRS655398:HRW655398 HHW655398:HIA655398 GYA655398:GYE655398 GOE655398:GOI655398 GEI655398:GEM655398 FUM655398:FUQ655398 FKQ655398:FKU655398 FAU655398:FAY655398 EQY655398:ERC655398 EHC655398:EHG655398 DXG655398:DXK655398 DNK655398:DNO655398 DDO655398:DDS655398 CTS655398:CTW655398 CJW655398:CKA655398 CAA655398:CAE655398 BQE655398:BQI655398 BGI655398:BGM655398 AWM655398:AWQ655398 AMQ655398:AMU655398 ACU655398:ACY655398 SY655398:TC655398 JC655398:JG655398 G655398:K655398 WVO589862:WVS589862 WLS589862:WLW589862 WBW589862:WCA589862 VSA589862:VSE589862 VIE589862:VII589862 UYI589862:UYM589862 UOM589862:UOQ589862 UEQ589862:UEU589862 TUU589862:TUY589862 TKY589862:TLC589862 TBC589862:TBG589862 SRG589862:SRK589862 SHK589862:SHO589862 RXO589862:RXS589862 RNS589862:RNW589862 RDW589862:REA589862 QUA589862:QUE589862 QKE589862:QKI589862 QAI589862:QAM589862 PQM589862:PQQ589862 PGQ589862:PGU589862 OWU589862:OWY589862 OMY589862:ONC589862 ODC589862:ODG589862 NTG589862:NTK589862 NJK589862:NJO589862 MZO589862:MZS589862 MPS589862:MPW589862 MFW589862:MGA589862 LWA589862:LWE589862 LME589862:LMI589862 LCI589862:LCM589862 KSM589862:KSQ589862 KIQ589862:KIU589862 JYU589862:JYY589862 JOY589862:JPC589862 JFC589862:JFG589862 IVG589862:IVK589862 ILK589862:ILO589862 IBO589862:IBS589862 HRS589862:HRW589862 HHW589862:HIA589862 GYA589862:GYE589862 GOE589862:GOI589862 GEI589862:GEM589862 FUM589862:FUQ589862 FKQ589862:FKU589862 FAU589862:FAY589862 EQY589862:ERC589862 EHC589862:EHG589862 DXG589862:DXK589862 DNK589862:DNO589862 DDO589862:DDS589862 CTS589862:CTW589862 CJW589862:CKA589862 CAA589862:CAE589862 BQE589862:BQI589862 BGI589862:BGM589862 AWM589862:AWQ589862 AMQ589862:AMU589862 ACU589862:ACY589862 SY589862:TC589862 JC589862:JG589862 G589862:K589862 WVO524326:WVS524326 WLS524326:WLW524326 WBW524326:WCA524326 VSA524326:VSE524326 VIE524326:VII524326 UYI524326:UYM524326 UOM524326:UOQ524326 UEQ524326:UEU524326 TUU524326:TUY524326 TKY524326:TLC524326 TBC524326:TBG524326 SRG524326:SRK524326 SHK524326:SHO524326 RXO524326:RXS524326 RNS524326:RNW524326 RDW524326:REA524326 QUA524326:QUE524326 QKE524326:QKI524326 QAI524326:QAM524326 PQM524326:PQQ524326 PGQ524326:PGU524326 OWU524326:OWY524326 OMY524326:ONC524326 ODC524326:ODG524326 NTG524326:NTK524326 NJK524326:NJO524326 MZO524326:MZS524326 MPS524326:MPW524326 MFW524326:MGA524326 LWA524326:LWE524326 LME524326:LMI524326 LCI524326:LCM524326 KSM524326:KSQ524326 KIQ524326:KIU524326 JYU524326:JYY524326 JOY524326:JPC524326 JFC524326:JFG524326 IVG524326:IVK524326 ILK524326:ILO524326 IBO524326:IBS524326 HRS524326:HRW524326 HHW524326:HIA524326 GYA524326:GYE524326 GOE524326:GOI524326 GEI524326:GEM524326 FUM524326:FUQ524326 FKQ524326:FKU524326 FAU524326:FAY524326 EQY524326:ERC524326 EHC524326:EHG524326 DXG524326:DXK524326 DNK524326:DNO524326 DDO524326:DDS524326 CTS524326:CTW524326 CJW524326:CKA524326 CAA524326:CAE524326 BQE524326:BQI524326 BGI524326:BGM524326 AWM524326:AWQ524326 AMQ524326:AMU524326 ACU524326:ACY524326 SY524326:TC524326 JC524326:JG524326 G524326:K524326 WVO458790:WVS458790 WLS458790:WLW458790 WBW458790:WCA458790 VSA458790:VSE458790 VIE458790:VII458790 UYI458790:UYM458790 UOM458790:UOQ458790 UEQ458790:UEU458790 TUU458790:TUY458790 TKY458790:TLC458790 TBC458790:TBG458790 SRG458790:SRK458790 SHK458790:SHO458790 RXO458790:RXS458790 RNS458790:RNW458790 RDW458790:REA458790 QUA458790:QUE458790 QKE458790:QKI458790 QAI458790:QAM458790 PQM458790:PQQ458790 PGQ458790:PGU458790 OWU458790:OWY458790 OMY458790:ONC458790 ODC458790:ODG458790 NTG458790:NTK458790 NJK458790:NJO458790 MZO458790:MZS458790 MPS458790:MPW458790 MFW458790:MGA458790 LWA458790:LWE458790 LME458790:LMI458790 LCI458790:LCM458790 KSM458790:KSQ458790 KIQ458790:KIU458790 JYU458790:JYY458790 JOY458790:JPC458790 JFC458790:JFG458790 IVG458790:IVK458790 ILK458790:ILO458790 IBO458790:IBS458790 HRS458790:HRW458790 HHW458790:HIA458790 GYA458790:GYE458790 GOE458790:GOI458790 GEI458790:GEM458790 FUM458790:FUQ458790 FKQ458790:FKU458790 FAU458790:FAY458790 EQY458790:ERC458790 EHC458790:EHG458790 DXG458790:DXK458790 DNK458790:DNO458790 DDO458790:DDS458790 CTS458790:CTW458790 CJW458790:CKA458790 CAA458790:CAE458790 BQE458790:BQI458790 BGI458790:BGM458790 AWM458790:AWQ458790 AMQ458790:AMU458790 ACU458790:ACY458790 SY458790:TC458790 JC458790:JG458790 G458790:K458790 WVO393254:WVS393254 WLS393254:WLW393254 WBW393254:WCA393254 VSA393254:VSE393254 VIE393254:VII393254 UYI393254:UYM393254 UOM393254:UOQ393254 UEQ393254:UEU393254 TUU393254:TUY393254 TKY393254:TLC393254 TBC393254:TBG393254 SRG393254:SRK393254 SHK393254:SHO393254 RXO393254:RXS393254 RNS393254:RNW393254 RDW393254:REA393254 QUA393254:QUE393254 QKE393254:QKI393254 QAI393254:QAM393254 PQM393254:PQQ393254 PGQ393254:PGU393254 OWU393254:OWY393254 OMY393254:ONC393254 ODC393254:ODG393254 NTG393254:NTK393254 NJK393254:NJO393254 MZO393254:MZS393254 MPS393254:MPW393254 MFW393254:MGA393254 LWA393254:LWE393254 LME393254:LMI393254 LCI393254:LCM393254 KSM393254:KSQ393254 KIQ393254:KIU393254 JYU393254:JYY393254 JOY393254:JPC393254 JFC393254:JFG393254 IVG393254:IVK393254 ILK393254:ILO393254 IBO393254:IBS393254 HRS393254:HRW393254 HHW393254:HIA393254 GYA393254:GYE393254 GOE393254:GOI393254 GEI393254:GEM393254 FUM393254:FUQ393254 FKQ393254:FKU393254 FAU393254:FAY393254 EQY393254:ERC393254 EHC393254:EHG393254 DXG393254:DXK393254 DNK393254:DNO393254 DDO393254:DDS393254 CTS393254:CTW393254 CJW393254:CKA393254 CAA393254:CAE393254 BQE393254:BQI393254 BGI393254:BGM393254 AWM393254:AWQ393254 AMQ393254:AMU393254 ACU393254:ACY393254 SY393254:TC393254 JC393254:JG393254 G393254:K393254 WVO327718:WVS327718 WLS327718:WLW327718 WBW327718:WCA327718 VSA327718:VSE327718 VIE327718:VII327718 UYI327718:UYM327718 UOM327718:UOQ327718 UEQ327718:UEU327718 TUU327718:TUY327718 TKY327718:TLC327718 TBC327718:TBG327718 SRG327718:SRK327718 SHK327718:SHO327718 RXO327718:RXS327718 RNS327718:RNW327718 RDW327718:REA327718 QUA327718:QUE327718 QKE327718:QKI327718 QAI327718:QAM327718 PQM327718:PQQ327718 PGQ327718:PGU327718 OWU327718:OWY327718 OMY327718:ONC327718 ODC327718:ODG327718 NTG327718:NTK327718 NJK327718:NJO327718 MZO327718:MZS327718 MPS327718:MPW327718 MFW327718:MGA327718 LWA327718:LWE327718 LME327718:LMI327718 LCI327718:LCM327718 KSM327718:KSQ327718 KIQ327718:KIU327718 JYU327718:JYY327718 JOY327718:JPC327718 JFC327718:JFG327718 IVG327718:IVK327718 ILK327718:ILO327718 IBO327718:IBS327718 HRS327718:HRW327718 HHW327718:HIA327718 GYA327718:GYE327718 GOE327718:GOI327718 GEI327718:GEM327718 FUM327718:FUQ327718 FKQ327718:FKU327718 FAU327718:FAY327718 EQY327718:ERC327718 EHC327718:EHG327718 DXG327718:DXK327718 DNK327718:DNO327718 DDO327718:DDS327718 CTS327718:CTW327718 CJW327718:CKA327718 CAA327718:CAE327718 BQE327718:BQI327718 BGI327718:BGM327718 AWM327718:AWQ327718 AMQ327718:AMU327718 ACU327718:ACY327718 SY327718:TC327718 JC327718:JG327718 G327718:K327718 WVO262182:WVS262182 WLS262182:WLW262182 WBW262182:WCA262182 VSA262182:VSE262182 VIE262182:VII262182 UYI262182:UYM262182 UOM262182:UOQ262182 UEQ262182:UEU262182 TUU262182:TUY262182 TKY262182:TLC262182 TBC262182:TBG262182 SRG262182:SRK262182 SHK262182:SHO262182 RXO262182:RXS262182 RNS262182:RNW262182 RDW262182:REA262182 QUA262182:QUE262182 QKE262182:QKI262182 QAI262182:QAM262182 PQM262182:PQQ262182 PGQ262182:PGU262182 OWU262182:OWY262182 OMY262182:ONC262182 ODC262182:ODG262182 NTG262182:NTK262182 NJK262182:NJO262182 MZO262182:MZS262182 MPS262182:MPW262182 MFW262182:MGA262182 LWA262182:LWE262182 LME262182:LMI262182 LCI262182:LCM262182 KSM262182:KSQ262182 KIQ262182:KIU262182 JYU262182:JYY262182 JOY262182:JPC262182 JFC262182:JFG262182 IVG262182:IVK262182 ILK262182:ILO262182 IBO262182:IBS262182 HRS262182:HRW262182 HHW262182:HIA262182 GYA262182:GYE262182 GOE262182:GOI262182 GEI262182:GEM262182 FUM262182:FUQ262182 FKQ262182:FKU262182 FAU262182:FAY262182 EQY262182:ERC262182 EHC262182:EHG262182 DXG262182:DXK262182 DNK262182:DNO262182 DDO262182:DDS262182 CTS262182:CTW262182 CJW262182:CKA262182 CAA262182:CAE262182 BQE262182:BQI262182 BGI262182:BGM262182 AWM262182:AWQ262182 AMQ262182:AMU262182 ACU262182:ACY262182 SY262182:TC262182 JC262182:JG262182 G262182:K262182 WVO196646:WVS196646 WLS196646:WLW196646 WBW196646:WCA196646 VSA196646:VSE196646 VIE196646:VII196646 UYI196646:UYM196646 UOM196646:UOQ196646 UEQ196646:UEU196646 TUU196646:TUY196646 TKY196646:TLC196646 TBC196646:TBG196646 SRG196646:SRK196646 SHK196646:SHO196646 RXO196646:RXS196646 RNS196646:RNW196646 RDW196646:REA196646 QUA196646:QUE196646 QKE196646:QKI196646 QAI196646:QAM196646 PQM196646:PQQ196646 PGQ196646:PGU196646 OWU196646:OWY196646 OMY196646:ONC196646 ODC196646:ODG196646 NTG196646:NTK196646 NJK196646:NJO196646 MZO196646:MZS196646 MPS196646:MPW196646 MFW196646:MGA196646 LWA196646:LWE196646 LME196646:LMI196646 LCI196646:LCM196646 KSM196646:KSQ196646 KIQ196646:KIU196646 JYU196646:JYY196646 JOY196646:JPC196646 JFC196646:JFG196646 IVG196646:IVK196646 ILK196646:ILO196646 IBO196646:IBS196646 HRS196646:HRW196646 HHW196646:HIA196646 GYA196646:GYE196646 GOE196646:GOI196646 GEI196646:GEM196646 FUM196646:FUQ196646 FKQ196646:FKU196646 FAU196646:FAY196646 EQY196646:ERC196646 EHC196646:EHG196646 DXG196646:DXK196646 DNK196646:DNO196646 DDO196646:DDS196646 CTS196646:CTW196646 CJW196646:CKA196646 CAA196646:CAE196646 BQE196646:BQI196646 BGI196646:BGM196646 AWM196646:AWQ196646 AMQ196646:AMU196646 ACU196646:ACY196646 SY196646:TC196646 JC196646:JG196646 G196646:K196646 WVO131110:WVS131110 WLS131110:WLW131110 WBW131110:WCA131110 VSA131110:VSE131110 VIE131110:VII131110 UYI131110:UYM131110 UOM131110:UOQ131110 UEQ131110:UEU131110 TUU131110:TUY131110 TKY131110:TLC131110 TBC131110:TBG131110 SRG131110:SRK131110 SHK131110:SHO131110 RXO131110:RXS131110 RNS131110:RNW131110 RDW131110:REA131110 QUA131110:QUE131110 QKE131110:QKI131110 QAI131110:QAM131110 PQM131110:PQQ131110 PGQ131110:PGU131110 OWU131110:OWY131110 OMY131110:ONC131110 ODC131110:ODG131110 NTG131110:NTK131110 NJK131110:NJO131110 MZO131110:MZS131110 MPS131110:MPW131110 MFW131110:MGA131110 LWA131110:LWE131110 LME131110:LMI131110 LCI131110:LCM131110 KSM131110:KSQ131110 KIQ131110:KIU131110 JYU131110:JYY131110 JOY131110:JPC131110 JFC131110:JFG131110 IVG131110:IVK131110 ILK131110:ILO131110 IBO131110:IBS131110 HRS131110:HRW131110 HHW131110:HIA131110 GYA131110:GYE131110 GOE131110:GOI131110 GEI131110:GEM131110 FUM131110:FUQ131110 FKQ131110:FKU131110 FAU131110:FAY131110 EQY131110:ERC131110 EHC131110:EHG131110 DXG131110:DXK131110 DNK131110:DNO131110 DDO131110:DDS131110 CTS131110:CTW131110 CJW131110:CKA131110 CAA131110:CAE131110 BQE131110:BQI131110 BGI131110:BGM131110 AWM131110:AWQ131110 AMQ131110:AMU131110 ACU131110:ACY131110 SY131110:TC131110 JC131110:JG131110 G131110:K131110 WVO65574:WVS65574 WLS65574:WLW65574 WBW65574:WCA65574 VSA65574:VSE65574 VIE65574:VII65574 UYI65574:UYM65574 UOM65574:UOQ65574 UEQ65574:UEU65574 TUU65574:TUY65574 TKY65574:TLC65574 TBC65574:TBG65574 SRG65574:SRK65574 SHK65574:SHO65574 RXO65574:RXS65574 RNS65574:RNW65574 RDW65574:REA65574 QUA65574:QUE65574 QKE65574:QKI65574 QAI65574:QAM65574 PQM65574:PQQ65574 PGQ65574:PGU65574 OWU65574:OWY65574 OMY65574:ONC65574 ODC65574:ODG65574 NTG65574:NTK65574 NJK65574:NJO65574 MZO65574:MZS65574 MPS65574:MPW65574 MFW65574:MGA65574 LWA65574:LWE65574 LME65574:LMI65574 LCI65574:LCM65574 KSM65574:KSQ65574 KIQ65574:KIU65574 JYU65574:JYY65574 JOY65574:JPC65574 JFC65574:JFG65574 IVG65574:IVK65574 ILK65574:ILO65574 IBO65574:IBS65574 HRS65574:HRW65574 HHW65574:HIA65574 GYA65574:GYE65574 GOE65574:GOI65574 GEI65574:GEM65574 FUM65574:FUQ65574 FKQ65574:FKU65574 FAU65574:FAY65574 EQY65574:ERC65574 EHC65574:EHG65574 DXG65574:DXK65574 DNK65574:DNO65574 DDO65574:DDS65574 CTS65574:CTW65574 CJW65574:CKA65574 CAA65574:CAE65574 BQE65574:BQI65574 BGI65574:BGM65574 AWM65574:AWQ65574 AMQ65574:AMU65574 ACU65574:ACY65574 SY65574:TC65574 JC65574:JG65574 G65574:K65574 WVO38:WVS38 WLS38:WLW38 WBW38:WCA38 VSA38:VSE38 VIE38:VII38 UYI38:UYM38 UOM38:UOQ38 UEQ38:UEU38 TUU38:TUY38 TKY38:TLC38 TBC38:TBG38 SRG38:SRK38 SHK38:SHO38 RXO38:RXS38 RNS38:RNW38 RDW38:REA38 QUA38:QUE38 QKE38:QKI38 QAI38:QAM38 PQM38:PQQ38 PGQ38:PGU38 OWU38:OWY38 OMY38:ONC38 ODC38:ODG38 NTG38:NTK38 NJK38:NJO38 MZO38:MZS38 MPS38:MPW38 MFW38:MGA38 LWA38:LWE38 LME38:LMI38 LCI38:LCM38 KSM38:KSQ38 KIQ38:KIU38 JYU38:JYY38 JOY38:JPC38 JFC38:JFG38 IVG38:IVK38 ILK38:ILO38 IBO38:IBS38 HRS38:HRW38 HHW38:HIA38 GYA38:GYE38 GOE38:GOI38 GEI38:GEM38 FUM38:FUQ38 FKQ38:FKU38 FAU38:FAY38 EQY38:ERC38 EHC38:EHG38 DXG38:DXK38 DNK38:DNO38 DDO38:DDS38 CTS38:CTW38 CJW38:CKA38 CAA38:CAE38 BQE38:BQI38 BGI38:BGM38 AWM38:AWQ38 AMQ38:AMU38 ACU38:ACY38 SY38:TC38 JC38:JG38" xr:uid="{876F371A-AC7A-48AC-BC60-AA1F7696C81B}">
      <formula1>$D$43:$D$44</formula1>
    </dataValidation>
    <dataValidation type="list" allowBlank="1" showInputMessage="1" showErrorMessage="1" sqref="L46 JH46 TD46 ACZ46 AMV46 AWR46 BGN46 BQJ46 CAF46 CKB46 CTX46 DDT46 DNP46 DXL46 EHH46 ERD46 FAZ46 FKV46 FUR46 GEN46 GOJ46 GYF46 HIB46 HRX46 IBT46 ILP46 IVL46 JFH46 JPD46 JYZ46 KIV46 KSR46 LCN46 LMJ46 LWF46 MGB46 MPX46 MZT46 NJP46 NTL46 ODH46 OND46 OWZ46 PGV46 PQR46 QAN46 QKJ46 QUF46 REB46 RNX46 RXT46 SHP46 SRL46 TBH46 TLD46 TUZ46 UEV46 UOR46 UYN46 VIJ46 VSF46 WCB46 WLX46 WVT46 L65582 JH65582 TD65582 ACZ65582 AMV65582 AWR65582 BGN65582 BQJ65582 CAF65582 CKB65582 CTX65582 DDT65582 DNP65582 DXL65582 EHH65582 ERD65582 FAZ65582 FKV65582 FUR65582 GEN65582 GOJ65582 GYF65582 HIB65582 HRX65582 IBT65582 ILP65582 IVL65582 JFH65582 JPD65582 JYZ65582 KIV65582 KSR65582 LCN65582 LMJ65582 LWF65582 MGB65582 MPX65582 MZT65582 NJP65582 NTL65582 ODH65582 OND65582 OWZ65582 PGV65582 PQR65582 QAN65582 QKJ65582 QUF65582 REB65582 RNX65582 RXT65582 SHP65582 SRL65582 TBH65582 TLD65582 TUZ65582 UEV65582 UOR65582 UYN65582 VIJ65582 VSF65582 WCB65582 WLX65582 WVT65582 L131118 JH131118 TD131118 ACZ131118 AMV131118 AWR131118 BGN131118 BQJ131118 CAF131118 CKB131118 CTX131118 DDT131118 DNP131118 DXL131118 EHH131118 ERD131118 FAZ131118 FKV131118 FUR131118 GEN131118 GOJ131118 GYF131118 HIB131118 HRX131118 IBT131118 ILP131118 IVL131118 JFH131118 JPD131118 JYZ131118 KIV131118 KSR131118 LCN131118 LMJ131118 LWF131118 MGB131118 MPX131118 MZT131118 NJP131118 NTL131118 ODH131118 OND131118 OWZ131118 PGV131118 PQR131118 QAN131118 QKJ131118 QUF131118 REB131118 RNX131118 RXT131118 SHP131118 SRL131118 TBH131118 TLD131118 TUZ131118 UEV131118 UOR131118 UYN131118 VIJ131118 VSF131118 WCB131118 WLX131118 WVT131118 L196654 JH196654 TD196654 ACZ196654 AMV196654 AWR196654 BGN196654 BQJ196654 CAF196654 CKB196654 CTX196654 DDT196654 DNP196654 DXL196654 EHH196654 ERD196654 FAZ196654 FKV196654 FUR196654 GEN196654 GOJ196654 GYF196654 HIB196654 HRX196654 IBT196654 ILP196654 IVL196654 JFH196654 JPD196654 JYZ196654 KIV196654 KSR196654 LCN196654 LMJ196654 LWF196654 MGB196654 MPX196654 MZT196654 NJP196654 NTL196654 ODH196654 OND196654 OWZ196654 PGV196654 PQR196654 QAN196654 QKJ196654 QUF196654 REB196654 RNX196654 RXT196654 SHP196654 SRL196654 TBH196654 TLD196654 TUZ196654 UEV196654 UOR196654 UYN196654 VIJ196654 VSF196654 WCB196654 WLX196654 WVT196654 L262190 JH262190 TD262190 ACZ262190 AMV262190 AWR262190 BGN262190 BQJ262190 CAF262190 CKB262190 CTX262190 DDT262190 DNP262190 DXL262190 EHH262190 ERD262190 FAZ262190 FKV262190 FUR262190 GEN262190 GOJ262190 GYF262190 HIB262190 HRX262190 IBT262190 ILP262190 IVL262190 JFH262190 JPD262190 JYZ262190 KIV262190 KSR262190 LCN262190 LMJ262190 LWF262190 MGB262190 MPX262190 MZT262190 NJP262190 NTL262190 ODH262190 OND262190 OWZ262190 PGV262190 PQR262190 QAN262190 QKJ262190 QUF262190 REB262190 RNX262190 RXT262190 SHP262190 SRL262190 TBH262190 TLD262190 TUZ262190 UEV262190 UOR262190 UYN262190 VIJ262190 VSF262190 WCB262190 WLX262190 WVT262190 L327726 JH327726 TD327726 ACZ327726 AMV327726 AWR327726 BGN327726 BQJ327726 CAF327726 CKB327726 CTX327726 DDT327726 DNP327726 DXL327726 EHH327726 ERD327726 FAZ327726 FKV327726 FUR327726 GEN327726 GOJ327726 GYF327726 HIB327726 HRX327726 IBT327726 ILP327726 IVL327726 JFH327726 JPD327726 JYZ327726 KIV327726 KSR327726 LCN327726 LMJ327726 LWF327726 MGB327726 MPX327726 MZT327726 NJP327726 NTL327726 ODH327726 OND327726 OWZ327726 PGV327726 PQR327726 QAN327726 QKJ327726 QUF327726 REB327726 RNX327726 RXT327726 SHP327726 SRL327726 TBH327726 TLD327726 TUZ327726 UEV327726 UOR327726 UYN327726 VIJ327726 VSF327726 WCB327726 WLX327726 WVT327726 L393262 JH393262 TD393262 ACZ393262 AMV393262 AWR393262 BGN393262 BQJ393262 CAF393262 CKB393262 CTX393262 DDT393262 DNP393262 DXL393262 EHH393262 ERD393262 FAZ393262 FKV393262 FUR393262 GEN393262 GOJ393262 GYF393262 HIB393262 HRX393262 IBT393262 ILP393262 IVL393262 JFH393262 JPD393262 JYZ393262 KIV393262 KSR393262 LCN393262 LMJ393262 LWF393262 MGB393262 MPX393262 MZT393262 NJP393262 NTL393262 ODH393262 OND393262 OWZ393262 PGV393262 PQR393262 QAN393262 QKJ393262 QUF393262 REB393262 RNX393262 RXT393262 SHP393262 SRL393262 TBH393262 TLD393262 TUZ393262 UEV393262 UOR393262 UYN393262 VIJ393262 VSF393262 WCB393262 WLX393262 WVT393262 L458798 JH458798 TD458798 ACZ458798 AMV458798 AWR458798 BGN458798 BQJ458798 CAF458798 CKB458798 CTX458798 DDT458798 DNP458798 DXL458798 EHH458798 ERD458798 FAZ458798 FKV458798 FUR458798 GEN458798 GOJ458798 GYF458798 HIB458798 HRX458798 IBT458798 ILP458798 IVL458798 JFH458798 JPD458798 JYZ458798 KIV458798 KSR458798 LCN458798 LMJ458798 LWF458798 MGB458798 MPX458798 MZT458798 NJP458798 NTL458798 ODH458798 OND458798 OWZ458798 PGV458798 PQR458798 QAN458798 QKJ458798 QUF458798 REB458798 RNX458798 RXT458798 SHP458798 SRL458798 TBH458798 TLD458798 TUZ458798 UEV458798 UOR458798 UYN458798 VIJ458798 VSF458798 WCB458798 WLX458798 WVT458798 L524334 JH524334 TD524334 ACZ524334 AMV524334 AWR524334 BGN524334 BQJ524334 CAF524334 CKB524334 CTX524334 DDT524334 DNP524334 DXL524334 EHH524334 ERD524334 FAZ524334 FKV524334 FUR524334 GEN524334 GOJ524334 GYF524334 HIB524334 HRX524334 IBT524334 ILP524334 IVL524334 JFH524334 JPD524334 JYZ524334 KIV524334 KSR524334 LCN524334 LMJ524334 LWF524334 MGB524334 MPX524334 MZT524334 NJP524334 NTL524334 ODH524334 OND524334 OWZ524334 PGV524334 PQR524334 QAN524334 QKJ524334 QUF524334 REB524334 RNX524334 RXT524334 SHP524334 SRL524334 TBH524334 TLD524334 TUZ524334 UEV524334 UOR524334 UYN524334 VIJ524334 VSF524334 WCB524334 WLX524334 WVT524334 L589870 JH589870 TD589870 ACZ589870 AMV589870 AWR589870 BGN589870 BQJ589870 CAF589870 CKB589870 CTX589870 DDT589870 DNP589870 DXL589870 EHH589870 ERD589870 FAZ589870 FKV589870 FUR589870 GEN589870 GOJ589870 GYF589870 HIB589870 HRX589870 IBT589870 ILP589870 IVL589870 JFH589870 JPD589870 JYZ589870 KIV589870 KSR589870 LCN589870 LMJ589870 LWF589870 MGB589870 MPX589870 MZT589870 NJP589870 NTL589870 ODH589870 OND589870 OWZ589870 PGV589870 PQR589870 QAN589870 QKJ589870 QUF589870 REB589870 RNX589870 RXT589870 SHP589870 SRL589870 TBH589870 TLD589870 TUZ589870 UEV589870 UOR589870 UYN589870 VIJ589870 VSF589870 WCB589870 WLX589870 WVT589870 L655406 JH655406 TD655406 ACZ655406 AMV655406 AWR655406 BGN655406 BQJ655406 CAF655406 CKB655406 CTX655406 DDT655406 DNP655406 DXL655406 EHH655406 ERD655406 FAZ655406 FKV655406 FUR655406 GEN655406 GOJ655406 GYF655406 HIB655406 HRX655406 IBT655406 ILP655406 IVL655406 JFH655406 JPD655406 JYZ655406 KIV655406 KSR655406 LCN655406 LMJ655406 LWF655406 MGB655406 MPX655406 MZT655406 NJP655406 NTL655406 ODH655406 OND655406 OWZ655406 PGV655406 PQR655406 QAN655406 QKJ655406 QUF655406 REB655406 RNX655406 RXT655406 SHP655406 SRL655406 TBH655406 TLD655406 TUZ655406 UEV655406 UOR655406 UYN655406 VIJ655406 VSF655406 WCB655406 WLX655406 WVT655406 L720942 JH720942 TD720942 ACZ720942 AMV720942 AWR720942 BGN720942 BQJ720942 CAF720942 CKB720942 CTX720942 DDT720942 DNP720942 DXL720942 EHH720942 ERD720942 FAZ720942 FKV720942 FUR720942 GEN720942 GOJ720942 GYF720942 HIB720942 HRX720942 IBT720942 ILP720942 IVL720942 JFH720942 JPD720942 JYZ720942 KIV720942 KSR720942 LCN720942 LMJ720942 LWF720942 MGB720942 MPX720942 MZT720942 NJP720942 NTL720942 ODH720942 OND720942 OWZ720942 PGV720942 PQR720942 QAN720942 QKJ720942 QUF720942 REB720942 RNX720942 RXT720942 SHP720942 SRL720942 TBH720942 TLD720942 TUZ720942 UEV720942 UOR720942 UYN720942 VIJ720942 VSF720942 WCB720942 WLX720942 WVT720942 L786478 JH786478 TD786478 ACZ786478 AMV786478 AWR786478 BGN786478 BQJ786478 CAF786478 CKB786478 CTX786478 DDT786478 DNP786478 DXL786478 EHH786478 ERD786478 FAZ786478 FKV786478 FUR786478 GEN786478 GOJ786478 GYF786478 HIB786478 HRX786478 IBT786478 ILP786478 IVL786478 JFH786478 JPD786478 JYZ786478 KIV786478 KSR786478 LCN786478 LMJ786478 LWF786478 MGB786478 MPX786478 MZT786478 NJP786478 NTL786478 ODH786478 OND786478 OWZ786478 PGV786478 PQR786478 QAN786478 QKJ786478 QUF786478 REB786478 RNX786478 RXT786478 SHP786478 SRL786478 TBH786478 TLD786478 TUZ786478 UEV786478 UOR786478 UYN786478 VIJ786478 VSF786478 WCB786478 WLX786478 WVT786478 L852014 JH852014 TD852014 ACZ852014 AMV852014 AWR852014 BGN852014 BQJ852014 CAF852014 CKB852014 CTX852014 DDT852014 DNP852014 DXL852014 EHH852014 ERD852014 FAZ852014 FKV852014 FUR852014 GEN852014 GOJ852014 GYF852014 HIB852014 HRX852014 IBT852014 ILP852014 IVL852014 JFH852014 JPD852014 JYZ852014 KIV852014 KSR852014 LCN852014 LMJ852014 LWF852014 MGB852014 MPX852014 MZT852014 NJP852014 NTL852014 ODH852014 OND852014 OWZ852014 PGV852014 PQR852014 QAN852014 QKJ852014 QUF852014 REB852014 RNX852014 RXT852014 SHP852014 SRL852014 TBH852014 TLD852014 TUZ852014 UEV852014 UOR852014 UYN852014 VIJ852014 VSF852014 WCB852014 WLX852014 WVT852014 L917550 JH917550 TD917550 ACZ917550 AMV917550 AWR917550 BGN917550 BQJ917550 CAF917550 CKB917550 CTX917550 DDT917550 DNP917550 DXL917550 EHH917550 ERD917550 FAZ917550 FKV917550 FUR917550 GEN917550 GOJ917550 GYF917550 HIB917550 HRX917550 IBT917550 ILP917550 IVL917550 JFH917550 JPD917550 JYZ917550 KIV917550 KSR917550 LCN917550 LMJ917550 LWF917550 MGB917550 MPX917550 MZT917550 NJP917550 NTL917550 ODH917550 OND917550 OWZ917550 PGV917550 PQR917550 QAN917550 QKJ917550 QUF917550 REB917550 RNX917550 RXT917550 SHP917550 SRL917550 TBH917550 TLD917550 TUZ917550 UEV917550 UOR917550 UYN917550 VIJ917550 VSF917550 WCB917550 WLX917550 WVT917550 L983086 JH983086 TD983086 ACZ983086 AMV983086 AWR983086 BGN983086 BQJ983086 CAF983086 CKB983086 CTX983086 DDT983086 DNP983086 DXL983086 EHH983086 ERD983086 FAZ983086 FKV983086 FUR983086 GEN983086 GOJ983086 GYF983086 HIB983086 HRX983086 IBT983086 ILP983086 IVL983086 JFH983086 JPD983086 JYZ983086 KIV983086 KSR983086 LCN983086 LMJ983086 LWF983086 MGB983086 MPX983086 MZT983086 NJP983086 NTL983086 ODH983086 OND983086 OWZ983086 PGV983086 PQR983086 QAN983086 QKJ983086 QUF983086 REB983086 RNX983086 RXT983086 SHP983086 SRL983086 TBH983086 TLD983086 TUZ983086 UEV983086 UOR983086 UYN983086 VIJ983086 VSF983086 WCB983086 WLX983086 WVT983086 H46:I46 JD46:JE46 SZ46:TA46 ACV46:ACW46 AMR46:AMS46 AWN46:AWO46 BGJ46:BGK46 BQF46:BQG46 CAB46:CAC46 CJX46:CJY46 CTT46:CTU46 DDP46:DDQ46 DNL46:DNM46 DXH46:DXI46 EHD46:EHE46 EQZ46:ERA46 FAV46:FAW46 FKR46:FKS46 FUN46:FUO46 GEJ46:GEK46 GOF46:GOG46 GYB46:GYC46 HHX46:HHY46 HRT46:HRU46 IBP46:IBQ46 ILL46:ILM46 IVH46:IVI46 JFD46:JFE46 JOZ46:JPA46 JYV46:JYW46 KIR46:KIS46 KSN46:KSO46 LCJ46:LCK46 LMF46:LMG46 LWB46:LWC46 MFX46:MFY46 MPT46:MPU46 MZP46:MZQ46 NJL46:NJM46 NTH46:NTI46 ODD46:ODE46 OMZ46:ONA46 OWV46:OWW46 PGR46:PGS46 PQN46:PQO46 QAJ46:QAK46 QKF46:QKG46 QUB46:QUC46 RDX46:RDY46 RNT46:RNU46 RXP46:RXQ46 SHL46:SHM46 SRH46:SRI46 TBD46:TBE46 TKZ46:TLA46 TUV46:TUW46 UER46:UES46 UON46:UOO46 UYJ46:UYK46 VIF46:VIG46 VSB46:VSC46 WBX46:WBY46 WLT46:WLU46 WVP46:WVQ46 H65582:I65582 JD65582:JE65582 SZ65582:TA65582 ACV65582:ACW65582 AMR65582:AMS65582 AWN65582:AWO65582 BGJ65582:BGK65582 BQF65582:BQG65582 CAB65582:CAC65582 CJX65582:CJY65582 CTT65582:CTU65582 DDP65582:DDQ65582 DNL65582:DNM65582 DXH65582:DXI65582 EHD65582:EHE65582 EQZ65582:ERA65582 FAV65582:FAW65582 FKR65582:FKS65582 FUN65582:FUO65582 GEJ65582:GEK65582 GOF65582:GOG65582 GYB65582:GYC65582 HHX65582:HHY65582 HRT65582:HRU65582 IBP65582:IBQ65582 ILL65582:ILM65582 IVH65582:IVI65582 JFD65582:JFE65582 JOZ65582:JPA65582 JYV65582:JYW65582 KIR65582:KIS65582 KSN65582:KSO65582 LCJ65582:LCK65582 LMF65582:LMG65582 LWB65582:LWC65582 MFX65582:MFY65582 MPT65582:MPU65582 MZP65582:MZQ65582 NJL65582:NJM65582 NTH65582:NTI65582 ODD65582:ODE65582 OMZ65582:ONA65582 OWV65582:OWW65582 PGR65582:PGS65582 PQN65582:PQO65582 QAJ65582:QAK65582 QKF65582:QKG65582 QUB65582:QUC65582 RDX65582:RDY65582 RNT65582:RNU65582 RXP65582:RXQ65582 SHL65582:SHM65582 SRH65582:SRI65582 TBD65582:TBE65582 TKZ65582:TLA65582 TUV65582:TUW65582 UER65582:UES65582 UON65582:UOO65582 UYJ65582:UYK65582 VIF65582:VIG65582 VSB65582:VSC65582 WBX65582:WBY65582 WLT65582:WLU65582 WVP65582:WVQ65582 H131118:I131118 JD131118:JE131118 SZ131118:TA131118 ACV131118:ACW131118 AMR131118:AMS131118 AWN131118:AWO131118 BGJ131118:BGK131118 BQF131118:BQG131118 CAB131118:CAC131118 CJX131118:CJY131118 CTT131118:CTU131118 DDP131118:DDQ131118 DNL131118:DNM131118 DXH131118:DXI131118 EHD131118:EHE131118 EQZ131118:ERA131118 FAV131118:FAW131118 FKR131118:FKS131118 FUN131118:FUO131118 GEJ131118:GEK131118 GOF131118:GOG131118 GYB131118:GYC131118 HHX131118:HHY131118 HRT131118:HRU131118 IBP131118:IBQ131118 ILL131118:ILM131118 IVH131118:IVI131118 JFD131118:JFE131118 JOZ131118:JPA131118 JYV131118:JYW131118 KIR131118:KIS131118 KSN131118:KSO131118 LCJ131118:LCK131118 LMF131118:LMG131118 LWB131118:LWC131118 MFX131118:MFY131118 MPT131118:MPU131118 MZP131118:MZQ131118 NJL131118:NJM131118 NTH131118:NTI131118 ODD131118:ODE131118 OMZ131118:ONA131118 OWV131118:OWW131118 PGR131118:PGS131118 PQN131118:PQO131118 QAJ131118:QAK131118 QKF131118:QKG131118 QUB131118:QUC131118 RDX131118:RDY131118 RNT131118:RNU131118 RXP131118:RXQ131118 SHL131118:SHM131118 SRH131118:SRI131118 TBD131118:TBE131118 TKZ131118:TLA131118 TUV131118:TUW131118 UER131118:UES131118 UON131118:UOO131118 UYJ131118:UYK131118 VIF131118:VIG131118 VSB131118:VSC131118 WBX131118:WBY131118 WLT131118:WLU131118 WVP131118:WVQ131118 H196654:I196654 JD196654:JE196654 SZ196654:TA196654 ACV196654:ACW196654 AMR196654:AMS196654 AWN196654:AWO196654 BGJ196654:BGK196654 BQF196654:BQG196654 CAB196654:CAC196654 CJX196654:CJY196654 CTT196654:CTU196654 DDP196654:DDQ196654 DNL196654:DNM196654 DXH196654:DXI196654 EHD196654:EHE196654 EQZ196654:ERA196654 FAV196654:FAW196654 FKR196654:FKS196654 FUN196654:FUO196654 GEJ196654:GEK196654 GOF196654:GOG196654 GYB196654:GYC196654 HHX196654:HHY196654 HRT196654:HRU196654 IBP196654:IBQ196654 ILL196654:ILM196654 IVH196654:IVI196654 JFD196654:JFE196654 JOZ196654:JPA196654 JYV196654:JYW196654 KIR196654:KIS196654 KSN196654:KSO196654 LCJ196654:LCK196654 LMF196654:LMG196654 LWB196654:LWC196654 MFX196654:MFY196654 MPT196654:MPU196654 MZP196654:MZQ196654 NJL196654:NJM196654 NTH196654:NTI196654 ODD196654:ODE196654 OMZ196654:ONA196654 OWV196654:OWW196654 PGR196654:PGS196654 PQN196654:PQO196654 QAJ196654:QAK196654 QKF196654:QKG196654 QUB196654:QUC196654 RDX196654:RDY196654 RNT196654:RNU196654 RXP196654:RXQ196654 SHL196654:SHM196654 SRH196654:SRI196654 TBD196654:TBE196654 TKZ196654:TLA196654 TUV196654:TUW196654 UER196654:UES196654 UON196654:UOO196654 UYJ196654:UYK196654 VIF196654:VIG196654 VSB196654:VSC196654 WBX196654:WBY196654 WLT196654:WLU196654 WVP196654:WVQ196654 H262190:I262190 JD262190:JE262190 SZ262190:TA262190 ACV262190:ACW262190 AMR262190:AMS262190 AWN262190:AWO262190 BGJ262190:BGK262190 BQF262190:BQG262190 CAB262190:CAC262190 CJX262190:CJY262190 CTT262190:CTU262190 DDP262190:DDQ262190 DNL262190:DNM262190 DXH262190:DXI262190 EHD262190:EHE262190 EQZ262190:ERA262190 FAV262190:FAW262190 FKR262190:FKS262190 FUN262190:FUO262190 GEJ262190:GEK262190 GOF262190:GOG262190 GYB262190:GYC262190 HHX262190:HHY262190 HRT262190:HRU262190 IBP262190:IBQ262190 ILL262190:ILM262190 IVH262190:IVI262190 JFD262190:JFE262190 JOZ262190:JPA262190 JYV262190:JYW262190 KIR262190:KIS262190 KSN262190:KSO262190 LCJ262190:LCK262190 LMF262190:LMG262190 LWB262190:LWC262190 MFX262190:MFY262190 MPT262190:MPU262190 MZP262190:MZQ262190 NJL262190:NJM262190 NTH262190:NTI262190 ODD262190:ODE262190 OMZ262190:ONA262190 OWV262190:OWW262190 PGR262190:PGS262190 PQN262190:PQO262190 QAJ262190:QAK262190 QKF262190:QKG262190 QUB262190:QUC262190 RDX262190:RDY262190 RNT262190:RNU262190 RXP262190:RXQ262190 SHL262190:SHM262190 SRH262190:SRI262190 TBD262190:TBE262190 TKZ262190:TLA262190 TUV262190:TUW262190 UER262190:UES262190 UON262190:UOO262190 UYJ262190:UYK262190 VIF262190:VIG262190 VSB262190:VSC262190 WBX262190:WBY262190 WLT262190:WLU262190 WVP262190:WVQ262190 H327726:I327726 JD327726:JE327726 SZ327726:TA327726 ACV327726:ACW327726 AMR327726:AMS327726 AWN327726:AWO327726 BGJ327726:BGK327726 BQF327726:BQG327726 CAB327726:CAC327726 CJX327726:CJY327726 CTT327726:CTU327726 DDP327726:DDQ327726 DNL327726:DNM327726 DXH327726:DXI327726 EHD327726:EHE327726 EQZ327726:ERA327726 FAV327726:FAW327726 FKR327726:FKS327726 FUN327726:FUO327726 GEJ327726:GEK327726 GOF327726:GOG327726 GYB327726:GYC327726 HHX327726:HHY327726 HRT327726:HRU327726 IBP327726:IBQ327726 ILL327726:ILM327726 IVH327726:IVI327726 JFD327726:JFE327726 JOZ327726:JPA327726 JYV327726:JYW327726 KIR327726:KIS327726 KSN327726:KSO327726 LCJ327726:LCK327726 LMF327726:LMG327726 LWB327726:LWC327726 MFX327726:MFY327726 MPT327726:MPU327726 MZP327726:MZQ327726 NJL327726:NJM327726 NTH327726:NTI327726 ODD327726:ODE327726 OMZ327726:ONA327726 OWV327726:OWW327726 PGR327726:PGS327726 PQN327726:PQO327726 QAJ327726:QAK327726 QKF327726:QKG327726 QUB327726:QUC327726 RDX327726:RDY327726 RNT327726:RNU327726 RXP327726:RXQ327726 SHL327726:SHM327726 SRH327726:SRI327726 TBD327726:TBE327726 TKZ327726:TLA327726 TUV327726:TUW327726 UER327726:UES327726 UON327726:UOO327726 UYJ327726:UYK327726 VIF327726:VIG327726 VSB327726:VSC327726 WBX327726:WBY327726 WLT327726:WLU327726 WVP327726:WVQ327726 H393262:I393262 JD393262:JE393262 SZ393262:TA393262 ACV393262:ACW393262 AMR393262:AMS393262 AWN393262:AWO393262 BGJ393262:BGK393262 BQF393262:BQG393262 CAB393262:CAC393262 CJX393262:CJY393262 CTT393262:CTU393262 DDP393262:DDQ393262 DNL393262:DNM393262 DXH393262:DXI393262 EHD393262:EHE393262 EQZ393262:ERA393262 FAV393262:FAW393262 FKR393262:FKS393262 FUN393262:FUO393262 GEJ393262:GEK393262 GOF393262:GOG393262 GYB393262:GYC393262 HHX393262:HHY393262 HRT393262:HRU393262 IBP393262:IBQ393262 ILL393262:ILM393262 IVH393262:IVI393262 JFD393262:JFE393262 JOZ393262:JPA393262 JYV393262:JYW393262 KIR393262:KIS393262 KSN393262:KSO393262 LCJ393262:LCK393262 LMF393262:LMG393262 LWB393262:LWC393262 MFX393262:MFY393262 MPT393262:MPU393262 MZP393262:MZQ393262 NJL393262:NJM393262 NTH393262:NTI393262 ODD393262:ODE393262 OMZ393262:ONA393262 OWV393262:OWW393262 PGR393262:PGS393262 PQN393262:PQO393262 QAJ393262:QAK393262 QKF393262:QKG393262 QUB393262:QUC393262 RDX393262:RDY393262 RNT393262:RNU393262 RXP393262:RXQ393262 SHL393262:SHM393262 SRH393262:SRI393262 TBD393262:TBE393262 TKZ393262:TLA393262 TUV393262:TUW393262 UER393262:UES393262 UON393262:UOO393262 UYJ393262:UYK393262 VIF393262:VIG393262 VSB393262:VSC393262 WBX393262:WBY393262 WLT393262:WLU393262 WVP393262:WVQ393262 H458798:I458798 JD458798:JE458798 SZ458798:TA458798 ACV458798:ACW458798 AMR458798:AMS458798 AWN458798:AWO458798 BGJ458798:BGK458798 BQF458798:BQG458798 CAB458798:CAC458798 CJX458798:CJY458798 CTT458798:CTU458798 DDP458798:DDQ458798 DNL458798:DNM458798 DXH458798:DXI458798 EHD458798:EHE458798 EQZ458798:ERA458798 FAV458798:FAW458798 FKR458798:FKS458798 FUN458798:FUO458798 GEJ458798:GEK458798 GOF458798:GOG458798 GYB458798:GYC458798 HHX458798:HHY458798 HRT458798:HRU458798 IBP458798:IBQ458798 ILL458798:ILM458798 IVH458798:IVI458798 JFD458798:JFE458798 JOZ458798:JPA458798 JYV458798:JYW458798 KIR458798:KIS458798 KSN458798:KSO458798 LCJ458798:LCK458798 LMF458798:LMG458798 LWB458798:LWC458798 MFX458798:MFY458798 MPT458798:MPU458798 MZP458798:MZQ458798 NJL458798:NJM458798 NTH458798:NTI458798 ODD458798:ODE458798 OMZ458798:ONA458798 OWV458798:OWW458798 PGR458798:PGS458798 PQN458798:PQO458798 QAJ458798:QAK458798 QKF458798:QKG458798 QUB458798:QUC458798 RDX458798:RDY458798 RNT458798:RNU458798 RXP458798:RXQ458798 SHL458798:SHM458798 SRH458798:SRI458798 TBD458798:TBE458798 TKZ458798:TLA458798 TUV458798:TUW458798 UER458798:UES458798 UON458798:UOO458798 UYJ458798:UYK458798 VIF458798:VIG458798 VSB458798:VSC458798 WBX458798:WBY458798 WLT458798:WLU458798 WVP458798:WVQ458798 H524334:I524334 JD524334:JE524334 SZ524334:TA524334 ACV524334:ACW524334 AMR524334:AMS524334 AWN524334:AWO524334 BGJ524334:BGK524334 BQF524334:BQG524334 CAB524334:CAC524334 CJX524334:CJY524334 CTT524334:CTU524334 DDP524334:DDQ524334 DNL524334:DNM524334 DXH524334:DXI524334 EHD524334:EHE524334 EQZ524334:ERA524334 FAV524334:FAW524334 FKR524334:FKS524334 FUN524334:FUO524334 GEJ524334:GEK524334 GOF524334:GOG524334 GYB524334:GYC524334 HHX524334:HHY524334 HRT524334:HRU524334 IBP524334:IBQ524334 ILL524334:ILM524334 IVH524334:IVI524334 JFD524334:JFE524334 JOZ524334:JPA524334 JYV524334:JYW524334 KIR524334:KIS524334 KSN524334:KSO524334 LCJ524334:LCK524334 LMF524334:LMG524334 LWB524334:LWC524334 MFX524334:MFY524334 MPT524334:MPU524334 MZP524334:MZQ524334 NJL524334:NJM524334 NTH524334:NTI524334 ODD524334:ODE524334 OMZ524334:ONA524334 OWV524334:OWW524334 PGR524334:PGS524334 PQN524334:PQO524334 QAJ524334:QAK524334 QKF524334:QKG524334 QUB524334:QUC524334 RDX524334:RDY524334 RNT524334:RNU524334 RXP524334:RXQ524334 SHL524334:SHM524334 SRH524334:SRI524334 TBD524334:TBE524334 TKZ524334:TLA524334 TUV524334:TUW524334 UER524334:UES524334 UON524334:UOO524334 UYJ524334:UYK524334 VIF524334:VIG524334 VSB524334:VSC524334 WBX524334:WBY524334 WLT524334:WLU524334 WVP524334:WVQ524334 H589870:I589870 JD589870:JE589870 SZ589870:TA589870 ACV589870:ACW589870 AMR589870:AMS589870 AWN589870:AWO589870 BGJ589870:BGK589870 BQF589870:BQG589870 CAB589870:CAC589870 CJX589870:CJY589870 CTT589870:CTU589870 DDP589870:DDQ589870 DNL589870:DNM589870 DXH589870:DXI589870 EHD589870:EHE589870 EQZ589870:ERA589870 FAV589870:FAW589870 FKR589870:FKS589870 FUN589870:FUO589870 GEJ589870:GEK589870 GOF589870:GOG589870 GYB589870:GYC589870 HHX589870:HHY589870 HRT589870:HRU589870 IBP589870:IBQ589870 ILL589870:ILM589870 IVH589870:IVI589870 JFD589870:JFE589870 JOZ589870:JPA589870 JYV589870:JYW589870 KIR589870:KIS589870 KSN589870:KSO589870 LCJ589870:LCK589870 LMF589870:LMG589870 LWB589870:LWC589870 MFX589870:MFY589870 MPT589870:MPU589870 MZP589870:MZQ589870 NJL589870:NJM589870 NTH589870:NTI589870 ODD589870:ODE589870 OMZ589870:ONA589870 OWV589870:OWW589870 PGR589870:PGS589870 PQN589870:PQO589870 QAJ589870:QAK589870 QKF589870:QKG589870 QUB589870:QUC589870 RDX589870:RDY589870 RNT589870:RNU589870 RXP589870:RXQ589870 SHL589870:SHM589870 SRH589870:SRI589870 TBD589870:TBE589870 TKZ589870:TLA589870 TUV589870:TUW589870 UER589870:UES589870 UON589870:UOO589870 UYJ589870:UYK589870 VIF589870:VIG589870 VSB589870:VSC589870 WBX589870:WBY589870 WLT589870:WLU589870 WVP589870:WVQ589870 H655406:I655406 JD655406:JE655406 SZ655406:TA655406 ACV655406:ACW655406 AMR655406:AMS655406 AWN655406:AWO655406 BGJ655406:BGK655406 BQF655406:BQG655406 CAB655406:CAC655406 CJX655406:CJY655406 CTT655406:CTU655406 DDP655406:DDQ655406 DNL655406:DNM655406 DXH655406:DXI655406 EHD655406:EHE655406 EQZ655406:ERA655406 FAV655406:FAW655406 FKR655406:FKS655406 FUN655406:FUO655406 GEJ655406:GEK655406 GOF655406:GOG655406 GYB655406:GYC655406 HHX655406:HHY655406 HRT655406:HRU655406 IBP655406:IBQ655406 ILL655406:ILM655406 IVH655406:IVI655406 JFD655406:JFE655406 JOZ655406:JPA655406 JYV655406:JYW655406 KIR655406:KIS655406 KSN655406:KSO655406 LCJ655406:LCK655406 LMF655406:LMG655406 LWB655406:LWC655406 MFX655406:MFY655406 MPT655406:MPU655406 MZP655406:MZQ655406 NJL655406:NJM655406 NTH655406:NTI655406 ODD655406:ODE655406 OMZ655406:ONA655406 OWV655406:OWW655406 PGR655406:PGS655406 PQN655406:PQO655406 QAJ655406:QAK655406 QKF655406:QKG655406 QUB655406:QUC655406 RDX655406:RDY655406 RNT655406:RNU655406 RXP655406:RXQ655406 SHL655406:SHM655406 SRH655406:SRI655406 TBD655406:TBE655406 TKZ655406:TLA655406 TUV655406:TUW655406 UER655406:UES655406 UON655406:UOO655406 UYJ655406:UYK655406 VIF655406:VIG655406 VSB655406:VSC655406 WBX655406:WBY655406 WLT655406:WLU655406 WVP655406:WVQ655406 H720942:I720942 JD720942:JE720942 SZ720942:TA720942 ACV720942:ACW720942 AMR720942:AMS720942 AWN720942:AWO720942 BGJ720942:BGK720942 BQF720942:BQG720942 CAB720942:CAC720942 CJX720942:CJY720942 CTT720942:CTU720942 DDP720942:DDQ720942 DNL720942:DNM720942 DXH720942:DXI720942 EHD720942:EHE720942 EQZ720942:ERA720942 FAV720942:FAW720942 FKR720942:FKS720942 FUN720942:FUO720942 GEJ720942:GEK720942 GOF720942:GOG720942 GYB720942:GYC720942 HHX720942:HHY720942 HRT720942:HRU720942 IBP720942:IBQ720942 ILL720942:ILM720942 IVH720942:IVI720942 JFD720942:JFE720942 JOZ720942:JPA720942 JYV720942:JYW720942 KIR720942:KIS720942 KSN720942:KSO720942 LCJ720942:LCK720942 LMF720942:LMG720942 LWB720942:LWC720942 MFX720942:MFY720942 MPT720942:MPU720942 MZP720942:MZQ720942 NJL720942:NJM720942 NTH720942:NTI720942 ODD720942:ODE720942 OMZ720942:ONA720942 OWV720942:OWW720942 PGR720942:PGS720942 PQN720942:PQO720942 QAJ720942:QAK720942 QKF720942:QKG720942 QUB720942:QUC720942 RDX720942:RDY720942 RNT720942:RNU720942 RXP720942:RXQ720942 SHL720942:SHM720942 SRH720942:SRI720942 TBD720942:TBE720942 TKZ720942:TLA720942 TUV720942:TUW720942 UER720942:UES720942 UON720942:UOO720942 UYJ720942:UYK720942 VIF720942:VIG720942 VSB720942:VSC720942 WBX720942:WBY720942 WLT720942:WLU720942 WVP720942:WVQ720942 H786478:I786478 JD786478:JE786478 SZ786478:TA786478 ACV786478:ACW786478 AMR786478:AMS786478 AWN786478:AWO786478 BGJ786478:BGK786478 BQF786478:BQG786478 CAB786478:CAC786478 CJX786478:CJY786478 CTT786478:CTU786478 DDP786478:DDQ786478 DNL786478:DNM786478 DXH786478:DXI786478 EHD786478:EHE786478 EQZ786478:ERA786478 FAV786478:FAW786478 FKR786478:FKS786478 FUN786478:FUO786478 GEJ786478:GEK786478 GOF786478:GOG786478 GYB786478:GYC786478 HHX786478:HHY786478 HRT786478:HRU786478 IBP786478:IBQ786478 ILL786478:ILM786478 IVH786478:IVI786478 JFD786478:JFE786478 JOZ786478:JPA786478 JYV786478:JYW786478 KIR786478:KIS786478 KSN786478:KSO786478 LCJ786478:LCK786478 LMF786478:LMG786478 LWB786478:LWC786478 MFX786478:MFY786478 MPT786478:MPU786478 MZP786478:MZQ786478 NJL786478:NJM786478 NTH786478:NTI786478 ODD786478:ODE786478 OMZ786478:ONA786478 OWV786478:OWW786478 PGR786478:PGS786478 PQN786478:PQO786478 QAJ786478:QAK786478 QKF786478:QKG786478 QUB786478:QUC786478 RDX786478:RDY786478 RNT786478:RNU786478 RXP786478:RXQ786478 SHL786478:SHM786478 SRH786478:SRI786478 TBD786478:TBE786478 TKZ786478:TLA786478 TUV786478:TUW786478 UER786478:UES786478 UON786478:UOO786478 UYJ786478:UYK786478 VIF786478:VIG786478 VSB786478:VSC786478 WBX786478:WBY786478 WLT786478:WLU786478 WVP786478:WVQ786478 H852014:I852014 JD852014:JE852014 SZ852014:TA852014 ACV852014:ACW852014 AMR852014:AMS852014 AWN852014:AWO852014 BGJ852014:BGK852014 BQF852014:BQG852014 CAB852014:CAC852014 CJX852014:CJY852014 CTT852014:CTU852014 DDP852014:DDQ852014 DNL852014:DNM852014 DXH852014:DXI852014 EHD852014:EHE852014 EQZ852014:ERA852014 FAV852014:FAW852014 FKR852014:FKS852014 FUN852014:FUO852014 GEJ852014:GEK852014 GOF852014:GOG852014 GYB852014:GYC852014 HHX852014:HHY852014 HRT852014:HRU852014 IBP852014:IBQ852014 ILL852014:ILM852014 IVH852014:IVI852014 JFD852014:JFE852014 JOZ852014:JPA852014 JYV852014:JYW852014 KIR852014:KIS852014 KSN852014:KSO852014 LCJ852014:LCK852014 LMF852014:LMG852014 LWB852014:LWC852014 MFX852014:MFY852014 MPT852014:MPU852014 MZP852014:MZQ852014 NJL852014:NJM852014 NTH852014:NTI852014 ODD852014:ODE852014 OMZ852014:ONA852014 OWV852014:OWW852014 PGR852014:PGS852014 PQN852014:PQO852014 QAJ852014:QAK852014 QKF852014:QKG852014 QUB852014:QUC852014 RDX852014:RDY852014 RNT852014:RNU852014 RXP852014:RXQ852014 SHL852014:SHM852014 SRH852014:SRI852014 TBD852014:TBE852014 TKZ852014:TLA852014 TUV852014:TUW852014 UER852014:UES852014 UON852014:UOO852014 UYJ852014:UYK852014 VIF852014:VIG852014 VSB852014:VSC852014 WBX852014:WBY852014 WLT852014:WLU852014 WVP852014:WVQ852014 H917550:I917550 JD917550:JE917550 SZ917550:TA917550 ACV917550:ACW917550 AMR917550:AMS917550 AWN917550:AWO917550 BGJ917550:BGK917550 BQF917550:BQG917550 CAB917550:CAC917550 CJX917550:CJY917550 CTT917550:CTU917550 DDP917550:DDQ917550 DNL917550:DNM917550 DXH917550:DXI917550 EHD917550:EHE917550 EQZ917550:ERA917550 FAV917550:FAW917550 FKR917550:FKS917550 FUN917550:FUO917550 GEJ917550:GEK917550 GOF917550:GOG917550 GYB917550:GYC917550 HHX917550:HHY917550 HRT917550:HRU917550 IBP917550:IBQ917550 ILL917550:ILM917550 IVH917550:IVI917550 JFD917550:JFE917550 JOZ917550:JPA917550 JYV917550:JYW917550 KIR917550:KIS917550 KSN917550:KSO917550 LCJ917550:LCK917550 LMF917550:LMG917550 LWB917550:LWC917550 MFX917550:MFY917550 MPT917550:MPU917550 MZP917550:MZQ917550 NJL917550:NJM917550 NTH917550:NTI917550 ODD917550:ODE917550 OMZ917550:ONA917550 OWV917550:OWW917550 PGR917550:PGS917550 PQN917550:PQO917550 QAJ917550:QAK917550 QKF917550:QKG917550 QUB917550:QUC917550 RDX917550:RDY917550 RNT917550:RNU917550 RXP917550:RXQ917550 SHL917550:SHM917550 SRH917550:SRI917550 TBD917550:TBE917550 TKZ917550:TLA917550 TUV917550:TUW917550 UER917550:UES917550 UON917550:UOO917550 UYJ917550:UYK917550 VIF917550:VIG917550 VSB917550:VSC917550 WBX917550:WBY917550 WLT917550:WLU917550 WVP917550:WVQ917550 H983086:I983086 JD983086:JE983086 SZ983086:TA983086 ACV983086:ACW983086 AMR983086:AMS983086 AWN983086:AWO983086 BGJ983086:BGK983086 BQF983086:BQG983086 CAB983086:CAC983086 CJX983086:CJY983086 CTT983086:CTU983086 DDP983086:DDQ983086 DNL983086:DNM983086 DXH983086:DXI983086 EHD983086:EHE983086 EQZ983086:ERA983086 FAV983086:FAW983086 FKR983086:FKS983086 FUN983086:FUO983086 GEJ983086:GEK983086 GOF983086:GOG983086 GYB983086:GYC983086 HHX983086:HHY983086 HRT983086:HRU983086 IBP983086:IBQ983086 ILL983086:ILM983086 IVH983086:IVI983086 JFD983086:JFE983086 JOZ983086:JPA983086 JYV983086:JYW983086 KIR983086:KIS983086 KSN983086:KSO983086 LCJ983086:LCK983086 LMF983086:LMG983086 LWB983086:LWC983086 MFX983086:MFY983086 MPT983086:MPU983086 MZP983086:MZQ983086 NJL983086:NJM983086 NTH983086:NTI983086 ODD983086:ODE983086 OMZ983086:ONA983086 OWV983086:OWW983086 PGR983086:PGS983086 PQN983086:PQO983086 QAJ983086:QAK983086 QKF983086:QKG983086 QUB983086:QUC983086 RDX983086:RDY983086 RNT983086:RNU983086 RXP983086:RXQ983086 SHL983086:SHM983086 SRH983086:SRI983086 TBD983086:TBE983086 TKZ983086:TLA983086 TUV983086:TUW983086 UER983086:UES983086 UON983086:UOO983086 UYJ983086:UYK983086 VIF983086:VIG983086 VSB983086:VSC983086 WBX983086:WBY983086 WLT983086:WLU983086 WVP983086:WVQ983086 V46 JR46 TN46 ADJ46 ANF46 AXB46 BGX46 BQT46 CAP46 CKL46 CUH46 DED46 DNZ46 DXV46 EHR46 ERN46 FBJ46 FLF46 FVB46 GEX46 GOT46 GYP46 HIL46 HSH46 ICD46 ILZ46 IVV46 JFR46 JPN46 JZJ46 KJF46 KTB46 LCX46 LMT46 LWP46 MGL46 MQH46 NAD46 NJZ46 NTV46 ODR46 ONN46 OXJ46 PHF46 PRB46 QAX46 QKT46 QUP46 REL46 ROH46 RYD46 SHZ46 SRV46 TBR46 TLN46 TVJ46 UFF46 UPB46 UYX46 VIT46 VSP46 WCL46 WMH46 WWD46 V65582 JR65582 TN65582 ADJ65582 ANF65582 AXB65582 BGX65582 BQT65582 CAP65582 CKL65582 CUH65582 DED65582 DNZ65582 DXV65582 EHR65582 ERN65582 FBJ65582 FLF65582 FVB65582 GEX65582 GOT65582 GYP65582 HIL65582 HSH65582 ICD65582 ILZ65582 IVV65582 JFR65582 JPN65582 JZJ65582 KJF65582 KTB65582 LCX65582 LMT65582 LWP65582 MGL65582 MQH65582 NAD65582 NJZ65582 NTV65582 ODR65582 ONN65582 OXJ65582 PHF65582 PRB65582 QAX65582 QKT65582 QUP65582 REL65582 ROH65582 RYD65582 SHZ65582 SRV65582 TBR65582 TLN65582 TVJ65582 UFF65582 UPB65582 UYX65582 VIT65582 VSP65582 WCL65582 WMH65582 WWD65582 V131118 JR131118 TN131118 ADJ131118 ANF131118 AXB131118 BGX131118 BQT131118 CAP131118 CKL131118 CUH131118 DED131118 DNZ131118 DXV131118 EHR131118 ERN131118 FBJ131118 FLF131118 FVB131118 GEX131118 GOT131118 GYP131118 HIL131118 HSH131118 ICD131118 ILZ131118 IVV131118 JFR131118 JPN131118 JZJ131118 KJF131118 KTB131118 LCX131118 LMT131118 LWP131118 MGL131118 MQH131118 NAD131118 NJZ131118 NTV131118 ODR131118 ONN131118 OXJ131118 PHF131118 PRB131118 QAX131118 QKT131118 QUP131118 REL131118 ROH131118 RYD131118 SHZ131118 SRV131118 TBR131118 TLN131118 TVJ131118 UFF131118 UPB131118 UYX131118 VIT131118 VSP131118 WCL131118 WMH131118 WWD131118 V196654 JR196654 TN196654 ADJ196654 ANF196654 AXB196654 BGX196654 BQT196654 CAP196654 CKL196654 CUH196654 DED196654 DNZ196654 DXV196654 EHR196654 ERN196654 FBJ196654 FLF196654 FVB196654 GEX196654 GOT196654 GYP196654 HIL196654 HSH196654 ICD196654 ILZ196654 IVV196654 JFR196654 JPN196654 JZJ196654 KJF196654 KTB196654 LCX196654 LMT196654 LWP196654 MGL196654 MQH196654 NAD196654 NJZ196654 NTV196654 ODR196654 ONN196654 OXJ196654 PHF196654 PRB196654 QAX196654 QKT196654 QUP196654 REL196654 ROH196654 RYD196654 SHZ196654 SRV196654 TBR196654 TLN196654 TVJ196654 UFF196654 UPB196654 UYX196654 VIT196654 VSP196654 WCL196654 WMH196654 WWD196654 V262190 JR262190 TN262190 ADJ262190 ANF262190 AXB262190 BGX262190 BQT262190 CAP262190 CKL262190 CUH262190 DED262190 DNZ262190 DXV262190 EHR262190 ERN262190 FBJ262190 FLF262190 FVB262190 GEX262190 GOT262190 GYP262190 HIL262190 HSH262190 ICD262190 ILZ262190 IVV262190 JFR262190 JPN262190 JZJ262190 KJF262190 KTB262190 LCX262190 LMT262190 LWP262190 MGL262190 MQH262190 NAD262190 NJZ262190 NTV262190 ODR262190 ONN262190 OXJ262190 PHF262190 PRB262190 QAX262190 QKT262190 QUP262190 REL262190 ROH262190 RYD262190 SHZ262190 SRV262190 TBR262190 TLN262190 TVJ262190 UFF262190 UPB262190 UYX262190 VIT262190 VSP262190 WCL262190 WMH262190 WWD262190 V327726 JR327726 TN327726 ADJ327726 ANF327726 AXB327726 BGX327726 BQT327726 CAP327726 CKL327726 CUH327726 DED327726 DNZ327726 DXV327726 EHR327726 ERN327726 FBJ327726 FLF327726 FVB327726 GEX327726 GOT327726 GYP327726 HIL327726 HSH327726 ICD327726 ILZ327726 IVV327726 JFR327726 JPN327726 JZJ327726 KJF327726 KTB327726 LCX327726 LMT327726 LWP327726 MGL327726 MQH327726 NAD327726 NJZ327726 NTV327726 ODR327726 ONN327726 OXJ327726 PHF327726 PRB327726 QAX327726 QKT327726 QUP327726 REL327726 ROH327726 RYD327726 SHZ327726 SRV327726 TBR327726 TLN327726 TVJ327726 UFF327726 UPB327726 UYX327726 VIT327726 VSP327726 WCL327726 WMH327726 WWD327726 V393262 JR393262 TN393262 ADJ393262 ANF393262 AXB393262 BGX393262 BQT393262 CAP393262 CKL393262 CUH393262 DED393262 DNZ393262 DXV393262 EHR393262 ERN393262 FBJ393262 FLF393262 FVB393262 GEX393262 GOT393262 GYP393262 HIL393262 HSH393262 ICD393262 ILZ393262 IVV393262 JFR393262 JPN393262 JZJ393262 KJF393262 KTB393262 LCX393262 LMT393262 LWP393262 MGL393262 MQH393262 NAD393262 NJZ393262 NTV393262 ODR393262 ONN393262 OXJ393262 PHF393262 PRB393262 QAX393262 QKT393262 QUP393262 REL393262 ROH393262 RYD393262 SHZ393262 SRV393262 TBR393262 TLN393262 TVJ393262 UFF393262 UPB393262 UYX393262 VIT393262 VSP393262 WCL393262 WMH393262 WWD393262 V458798 JR458798 TN458798 ADJ458798 ANF458798 AXB458798 BGX458798 BQT458798 CAP458798 CKL458798 CUH458798 DED458798 DNZ458798 DXV458798 EHR458798 ERN458798 FBJ458798 FLF458798 FVB458798 GEX458798 GOT458798 GYP458798 HIL458798 HSH458798 ICD458798 ILZ458798 IVV458798 JFR458798 JPN458798 JZJ458798 KJF458798 KTB458798 LCX458798 LMT458798 LWP458798 MGL458798 MQH458798 NAD458798 NJZ458798 NTV458798 ODR458798 ONN458798 OXJ458798 PHF458798 PRB458798 QAX458798 QKT458798 QUP458798 REL458798 ROH458798 RYD458798 SHZ458798 SRV458798 TBR458798 TLN458798 TVJ458798 UFF458798 UPB458798 UYX458798 VIT458798 VSP458798 WCL458798 WMH458798 WWD458798 V524334 JR524334 TN524334 ADJ524334 ANF524334 AXB524334 BGX524334 BQT524334 CAP524334 CKL524334 CUH524334 DED524334 DNZ524334 DXV524334 EHR524334 ERN524334 FBJ524334 FLF524334 FVB524334 GEX524334 GOT524334 GYP524334 HIL524334 HSH524334 ICD524334 ILZ524334 IVV524334 JFR524334 JPN524334 JZJ524334 KJF524334 KTB524334 LCX524334 LMT524334 LWP524334 MGL524334 MQH524334 NAD524334 NJZ524334 NTV524334 ODR524334 ONN524334 OXJ524334 PHF524334 PRB524334 QAX524334 QKT524334 QUP524334 REL524334 ROH524334 RYD524334 SHZ524334 SRV524334 TBR524334 TLN524334 TVJ524334 UFF524334 UPB524334 UYX524334 VIT524334 VSP524334 WCL524334 WMH524334 WWD524334 V589870 JR589870 TN589870 ADJ589870 ANF589870 AXB589870 BGX589870 BQT589870 CAP589870 CKL589870 CUH589870 DED589870 DNZ589870 DXV589870 EHR589870 ERN589870 FBJ589870 FLF589870 FVB589870 GEX589870 GOT589870 GYP589870 HIL589870 HSH589870 ICD589870 ILZ589870 IVV589870 JFR589870 JPN589870 JZJ589870 KJF589870 KTB589870 LCX589870 LMT589870 LWP589870 MGL589870 MQH589870 NAD589870 NJZ589870 NTV589870 ODR589870 ONN589870 OXJ589870 PHF589870 PRB589870 QAX589870 QKT589870 QUP589870 REL589870 ROH589870 RYD589870 SHZ589870 SRV589870 TBR589870 TLN589870 TVJ589870 UFF589870 UPB589870 UYX589870 VIT589870 VSP589870 WCL589870 WMH589870 WWD589870 V655406 JR655406 TN655406 ADJ655406 ANF655406 AXB655406 BGX655406 BQT655406 CAP655406 CKL655406 CUH655406 DED655406 DNZ655406 DXV655406 EHR655406 ERN655406 FBJ655406 FLF655406 FVB655406 GEX655406 GOT655406 GYP655406 HIL655406 HSH655406 ICD655406 ILZ655406 IVV655406 JFR655406 JPN655406 JZJ655406 KJF655406 KTB655406 LCX655406 LMT655406 LWP655406 MGL655406 MQH655406 NAD655406 NJZ655406 NTV655406 ODR655406 ONN655406 OXJ655406 PHF655406 PRB655406 QAX655406 QKT655406 QUP655406 REL655406 ROH655406 RYD655406 SHZ655406 SRV655406 TBR655406 TLN655406 TVJ655406 UFF655406 UPB655406 UYX655406 VIT655406 VSP655406 WCL655406 WMH655406 WWD655406 V720942 JR720942 TN720942 ADJ720942 ANF720942 AXB720942 BGX720942 BQT720942 CAP720942 CKL720942 CUH720942 DED720942 DNZ720942 DXV720942 EHR720942 ERN720942 FBJ720942 FLF720942 FVB720942 GEX720942 GOT720942 GYP720942 HIL720942 HSH720942 ICD720942 ILZ720942 IVV720942 JFR720942 JPN720942 JZJ720942 KJF720942 KTB720942 LCX720942 LMT720942 LWP720942 MGL720942 MQH720942 NAD720942 NJZ720942 NTV720942 ODR720942 ONN720942 OXJ720942 PHF720942 PRB720942 QAX720942 QKT720942 QUP720942 REL720942 ROH720942 RYD720942 SHZ720942 SRV720942 TBR720942 TLN720942 TVJ720942 UFF720942 UPB720942 UYX720942 VIT720942 VSP720942 WCL720942 WMH720942 WWD720942 V786478 JR786478 TN786478 ADJ786478 ANF786478 AXB786478 BGX786478 BQT786478 CAP786478 CKL786478 CUH786478 DED786478 DNZ786478 DXV786478 EHR786478 ERN786478 FBJ786478 FLF786478 FVB786478 GEX786478 GOT786478 GYP786478 HIL786478 HSH786478 ICD786478 ILZ786478 IVV786478 JFR786478 JPN786478 JZJ786478 KJF786478 KTB786478 LCX786478 LMT786478 LWP786478 MGL786478 MQH786478 NAD786478 NJZ786478 NTV786478 ODR786478 ONN786478 OXJ786478 PHF786478 PRB786478 QAX786478 QKT786478 QUP786478 REL786478 ROH786478 RYD786478 SHZ786478 SRV786478 TBR786478 TLN786478 TVJ786478 UFF786478 UPB786478 UYX786478 VIT786478 VSP786478 WCL786478 WMH786478 WWD786478 V852014 JR852014 TN852014 ADJ852014 ANF852014 AXB852014 BGX852014 BQT852014 CAP852014 CKL852014 CUH852014 DED852014 DNZ852014 DXV852014 EHR852014 ERN852014 FBJ852014 FLF852014 FVB852014 GEX852014 GOT852014 GYP852014 HIL852014 HSH852014 ICD852014 ILZ852014 IVV852014 JFR852014 JPN852014 JZJ852014 KJF852014 KTB852014 LCX852014 LMT852014 LWP852014 MGL852014 MQH852014 NAD852014 NJZ852014 NTV852014 ODR852014 ONN852014 OXJ852014 PHF852014 PRB852014 QAX852014 QKT852014 QUP852014 REL852014 ROH852014 RYD852014 SHZ852014 SRV852014 TBR852014 TLN852014 TVJ852014 UFF852014 UPB852014 UYX852014 VIT852014 VSP852014 WCL852014 WMH852014 WWD852014 V917550 JR917550 TN917550 ADJ917550 ANF917550 AXB917550 BGX917550 BQT917550 CAP917550 CKL917550 CUH917550 DED917550 DNZ917550 DXV917550 EHR917550 ERN917550 FBJ917550 FLF917550 FVB917550 GEX917550 GOT917550 GYP917550 HIL917550 HSH917550 ICD917550 ILZ917550 IVV917550 JFR917550 JPN917550 JZJ917550 KJF917550 KTB917550 LCX917550 LMT917550 LWP917550 MGL917550 MQH917550 NAD917550 NJZ917550 NTV917550 ODR917550 ONN917550 OXJ917550 PHF917550 PRB917550 QAX917550 QKT917550 QUP917550 REL917550 ROH917550 RYD917550 SHZ917550 SRV917550 TBR917550 TLN917550 TVJ917550 UFF917550 UPB917550 UYX917550 VIT917550 VSP917550 WCL917550 WMH917550 WWD917550 V983086 JR983086 TN983086 ADJ983086 ANF983086 AXB983086 BGX983086 BQT983086 CAP983086 CKL983086 CUH983086 DED983086 DNZ983086 DXV983086 EHR983086 ERN983086 FBJ983086 FLF983086 FVB983086 GEX983086 GOT983086 GYP983086 HIL983086 HSH983086 ICD983086 ILZ983086 IVV983086 JFR983086 JPN983086 JZJ983086 KJF983086 KTB983086 LCX983086 LMT983086 LWP983086 MGL983086 MQH983086 NAD983086 NJZ983086 NTV983086 ODR983086 ONN983086 OXJ983086 PHF983086 PRB983086 QAX983086 QKT983086 QUP983086 REL983086 ROH983086 RYD983086 SHZ983086 SRV983086 TBR983086 TLN983086 TVJ983086 UFF983086 UPB983086 UYX983086 VIT983086 VSP983086 WCL983086 WMH983086 WWD983086 Q46 JM46 TI46 ADE46 ANA46 AWW46 BGS46 BQO46 CAK46 CKG46 CUC46 DDY46 DNU46 DXQ46 EHM46 ERI46 FBE46 FLA46 FUW46 GES46 GOO46 GYK46 HIG46 HSC46 IBY46 ILU46 IVQ46 JFM46 JPI46 JZE46 KJA46 KSW46 LCS46 LMO46 LWK46 MGG46 MQC46 MZY46 NJU46 NTQ46 ODM46 ONI46 OXE46 PHA46 PQW46 QAS46 QKO46 QUK46 REG46 ROC46 RXY46 SHU46 SRQ46 TBM46 TLI46 TVE46 UFA46 UOW46 UYS46 VIO46 VSK46 WCG46 WMC46 WVY46 Q65582 JM65582 TI65582 ADE65582 ANA65582 AWW65582 BGS65582 BQO65582 CAK65582 CKG65582 CUC65582 DDY65582 DNU65582 DXQ65582 EHM65582 ERI65582 FBE65582 FLA65582 FUW65582 GES65582 GOO65582 GYK65582 HIG65582 HSC65582 IBY65582 ILU65582 IVQ65582 JFM65582 JPI65582 JZE65582 KJA65582 KSW65582 LCS65582 LMO65582 LWK65582 MGG65582 MQC65582 MZY65582 NJU65582 NTQ65582 ODM65582 ONI65582 OXE65582 PHA65582 PQW65582 QAS65582 QKO65582 QUK65582 REG65582 ROC65582 RXY65582 SHU65582 SRQ65582 TBM65582 TLI65582 TVE65582 UFA65582 UOW65582 UYS65582 VIO65582 VSK65582 WCG65582 WMC65582 WVY65582 Q131118 JM131118 TI131118 ADE131118 ANA131118 AWW131118 BGS131118 BQO131118 CAK131118 CKG131118 CUC131118 DDY131118 DNU131118 DXQ131118 EHM131118 ERI131118 FBE131118 FLA131118 FUW131118 GES131118 GOO131118 GYK131118 HIG131118 HSC131118 IBY131118 ILU131118 IVQ131118 JFM131118 JPI131118 JZE131118 KJA131118 KSW131118 LCS131118 LMO131118 LWK131118 MGG131118 MQC131118 MZY131118 NJU131118 NTQ131118 ODM131118 ONI131118 OXE131118 PHA131118 PQW131118 QAS131118 QKO131118 QUK131118 REG131118 ROC131118 RXY131118 SHU131118 SRQ131118 TBM131118 TLI131118 TVE131118 UFA131118 UOW131118 UYS131118 VIO131118 VSK131118 WCG131118 WMC131118 WVY131118 Q196654 JM196654 TI196654 ADE196654 ANA196654 AWW196654 BGS196654 BQO196654 CAK196654 CKG196654 CUC196654 DDY196654 DNU196654 DXQ196654 EHM196654 ERI196654 FBE196654 FLA196654 FUW196654 GES196654 GOO196654 GYK196654 HIG196654 HSC196654 IBY196654 ILU196654 IVQ196654 JFM196654 JPI196654 JZE196654 KJA196654 KSW196654 LCS196654 LMO196654 LWK196654 MGG196654 MQC196654 MZY196654 NJU196654 NTQ196654 ODM196654 ONI196654 OXE196654 PHA196654 PQW196654 QAS196654 QKO196654 QUK196654 REG196654 ROC196654 RXY196654 SHU196654 SRQ196654 TBM196654 TLI196654 TVE196654 UFA196654 UOW196654 UYS196654 VIO196654 VSK196654 WCG196654 WMC196654 WVY196654 Q262190 JM262190 TI262190 ADE262190 ANA262190 AWW262190 BGS262190 BQO262190 CAK262190 CKG262190 CUC262190 DDY262190 DNU262190 DXQ262190 EHM262190 ERI262190 FBE262190 FLA262190 FUW262190 GES262190 GOO262190 GYK262190 HIG262190 HSC262190 IBY262190 ILU262190 IVQ262190 JFM262190 JPI262190 JZE262190 KJA262190 KSW262190 LCS262190 LMO262190 LWK262190 MGG262190 MQC262190 MZY262190 NJU262190 NTQ262190 ODM262190 ONI262190 OXE262190 PHA262190 PQW262190 QAS262190 QKO262190 QUK262190 REG262190 ROC262190 RXY262190 SHU262190 SRQ262190 TBM262190 TLI262190 TVE262190 UFA262190 UOW262190 UYS262190 VIO262190 VSK262190 WCG262190 WMC262190 WVY262190 Q327726 JM327726 TI327726 ADE327726 ANA327726 AWW327726 BGS327726 BQO327726 CAK327726 CKG327726 CUC327726 DDY327726 DNU327726 DXQ327726 EHM327726 ERI327726 FBE327726 FLA327726 FUW327726 GES327726 GOO327726 GYK327726 HIG327726 HSC327726 IBY327726 ILU327726 IVQ327726 JFM327726 JPI327726 JZE327726 KJA327726 KSW327726 LCS327726 LMO327726 LWK327726 MGG327726 MQC327726 MZY327726 NJU327726 NTQ327726 ODM327726 ONI327726 OXE327726 PHA327726 PQW327726 QAS327726 QKO327726 QUK327726 REG327726 ROC327726 RXY327726 SHU327726 SRQ327726 TBM327726 TLI327726 TVE327726 UFA327726 UOW327726 UYS327726 VIO327726 VSK327726 WCG327726 WMC327726 WVY327726 Q393262 JM393262 TI393262 ADE393262 ANA393262 AWW393262 BGS393262 BQO393262 CAK393262 CKG393262 CUC393262 DDY393262 DNU393262 DXQ393262 EHM393262 ERI393262 FBE393262 FLA393262 FUW393262 GES393262 GOO393262 GYK393262 HIG393262 HSC393262 IBY393262 ILU393262 IVQ393262 JFM393262 JPI393262 JZE393262 KJA393262 KSW393262 LCS393262 LMO393262 LWK393262 MGG393262 MQC393262 MZY393262 NJU393262 NTQ393262 ODM393262 ONI393262 OXE393262 PHA393262 PQW393262 QAS393262 QKO393262 QUK393262 REG393262 ROC393262 RXY393262 SHU393262 SRQ393262 TBM393262 TLI393262 TVE393262 UFA393262 UOW393262 UYS393262 VIO393262 VSK393262 WCG393262 WMC393262 WVY393262 Q458798 JM458798 TI458798 ADE458798 ANA458798 AWW458798 BGS458798 BQO458798 CAK458798 CKG458798 CUC458798 DDY458798 DNU458798 DXQ458798 EHM458798 ERI458798 FBE458798 FLA458798 FUW458798 GES458798 GOO458798 GYK458798 HIG458798 HSC458798 IBY458798 ILU458798 IVQ458798 JFM458798 JPI458798 JZE458798 KJA458798 KSW458798 LCS458798 LMO458798 LWK458798 MGG458798 MQC458798 MZY458798 NJU458798 NTQ458798 ODM458798 ONI458798 OXE458798 PHA458798 PQW458798 QAS458798 QKO458798 QUK458798 REG458798 ROC458798 RXY458798 SHU458798 SRQ458798 TBM458798 TLI458798 TVE458798 UFA458798 UOW458798 UYS458798 VIO458798 VSK458798 WCG458798 WMC458798 WVY458798 Q524334 JM524334 TI524334 ADE524334 ANA524334 AWW524334 BGS524334 BQO524334 CAK524334 CKG524334 CUC524334 DDY524334 DNU524334 DXQ524334 EHM524334 ERI524334 FBE524334 FLA524334 FUW524334 GES524334 GOO524334 GYK524334 HIG524334 HSC524334 IBY524334 ILU524334 IVQ524334 JFM524334 JPI524334 JZE524334 KJA524334 KSW524334 LCS524334 LMO524334 LWK524334 MGG524334 MQC524334 MZY524334 NJU524334 NTQ524334 ODM524334 ONI524334 OXE524334 PHA524334 PQW524334 QAS524334 QKO524334 QUK524334 REG524334 ROC524334 RXY524334 SHU524334 SRQ524334 TBM524334 TLI524334 TVE524334 UFA524334 UOW524334 UYS524334 VIO524334 VSK524334 WCG524334 WMC524334 WVY524334 Q589870 JM589870 TI589870 ADE589870 ANA589870 AWW589870 BGS589870 BQO589870 CAK589870 CKG589870 CUC589870 DDY589870 DNU589870 DXQ589870 EHM589870 ERI589870 FBE589870 FLA589870 FUW589870 GES589870 GOO589870 GYK589870 HIG589870 HSC589870 IBY589870 ILU589870 IVQ589870 JFM589870 JPI589870 JZE589870 KJA589870 KSW589870 LCS589870 LMO589870 LWK589870 MGG589870 MQC589870 MZY589870 NJU589870 NTQ589870 ODM589870 ONI589870 OXE589870 PHA589870 PQW589870 QAS589870 QKO589870 QUK589870 REG589870 ROC589870 RXY589870 SHU589870 SRQ589870 TBM589870 TLI589870 TVE589870 UFA589870 UOW589870 UYS589870 VIO589870 VSK589870 WCG589870 WMC589870 WVY589870 Q655406 JM655406 TI655406 ADE655406 ANA655406 AWW655406 BGS655406 BQO655406 CAK655406 CKG655406 CUC655406 DDY655406 DNU655406 DXQ655406 EHM655406 ERI655406 FBE655406 FLA655406 FUW655406 GES655406 GOO655406 GYK655406 HIG655406 HSC655406 IBY655406 ILU655406 IVQ655406 JFM655406 JPI655406 JZE655406 KJA655406 KSW655406 LCS655406 LMO655406 LWK655406 MGG655406 MQC655406 MZY655406 NJU655406 NTQ655406 ODM655406 ONI655406 OXE655406 PHA655406 PQW655406 QAS655406 QKO655406 QUK655406 REG655406 ROC655406 RXY655406 SHU655406 SRQ655406 TBM655406 TLI655406 TVE655406 UFA655406 UOW655406 UYS655406 VIO655406 VSK655406 WCG655406 WMC655406 WVY655406 Q720942 JM720942 TI720942 ADE720942 ANA720942 AWW720942 BGS720942 BQO720942 CAK720942 CKG720942 CUC720942 DDY720942 DNU720942 DXQ720942 EHM720942 ERI720942 FBE720942 FLA720942 FUW720942 GES720942 GOO720942 GYK720942 HIG720942 HSC720942 IBY720942 ILU720942 IVQ720942 JFM720942 JPI720942 JZE720942 KJA720942 KSW720942 LCS720942 LMO720942 LWK720942 MGG720942 MQC720942 MZY720942 NJU720942 NTQ720942 ODM720942 ONI720942 OXE720942 PHA720942 PQW720942 QAS720942 QKO720942 QUK720942 REG720942 ROC720942 RXY720942 SHU720942 SRQ720942 TBM720942 TLI720942 TVE720942 UFA720942 UOW720942 UYS720942 VIO720942 VSK720942 WCG720942 WMC720942 WVY720942 Q786478 JM786478 TI786478 ADE786478 ANA786478 AWW786478 BGS786478 BQO786478 CAK786478 CKG786478 CUC786478 DDY786478 DNU786478 DXQ786478 EHM786478 ERI786478 FBE786478 FLA786478 FUW786478 GES786478 GOO786478 GYK786478 HIG786478 HSC786478 IBY786478 ILU786478 IVQ786478 JFM786478 JPI786478 JZE786478 KJA786478 KSW786478 LCS786478 LMO786478 LWK786478 MGG786478 MQC786478 MZY786478 NJU786478 NTQ786478 ODM786478 ONI786478 OXE786478 PHA786478 PQW786478 QAS786478 QKO786478 QUK786478 REG786478 ROC786478 RXY786478 SHU786478 SRQ786478 TBM786478 TLI786478 TVE786478 UFA786478 UOW786478 UYS786478 VIO786478 VSK786478 WCG786478 WMC786478 WVY786478 Q852014 JM852014 TI852014 ADE852014 ANA852014 AWW852014 BGS852014 BQO852014 CAK852014 CKG852014 CUC852014 DDY852014 DNU852014 DXQ852014 EHM852014 ERI852014 FBE852014 FLA852014 FUW852014 GES852014 GOO852014 GYK852014 HIG852014 HSC852014 IBY852014 ILU852014 IVQ852014 JFM852014 JPI852014 JZE852014 KJA852014 KSW852014 LCS852014 LMO852014 LWK852014 MGG852014 MQC852014 MZY852014 NJU852014 NTQ852014 ODM852014 ONI852014 OXE852014 PHA852014 PQW852014 QAS852014 QKO852014 QUK852014 REG852014 ROC852014 RXY852014 SHU852014 SRQ852014 TBM852014 TLI852014 TVE852014 UFA852014 UOW852014 UYS852014 VIO852014 VSK852014 WCG852014 WMC852014 WVY852014 Q917550 JM917550 TI917550 ADE917550 ANA917550 AWW917550 BGS917550 BQO917550 CAK917550 CKG917550 CUC917550 DDY917550 DNU917550 DXQ917550 EHM917550 ERI917550 FBE917550 FLA917550 FUW917550 GES917550 GOO917550 GYK917550 HIG917550 HSC917550 IBY917550 ILU917550 IVQ917550 JFM917550 JPI917550 JZE917550 KJA917550 KSW917550 LCS917550 LMO917550 LWK917550 MGG917550 MQC917550 MZY917550 NJU917550 NTQ917550 ODM917550 ONI917550 OXE917550 PHA917550 PQW917550 QAS917550 QKO917550 QUK917550 REG917550 ROC917550 RXY917550 SHU917550 SRQ917550 TBM917550 TLI917550 TVE917550 UFA917550 UOW917550 UYS917550 VIO917550 VSK917550 WCG917550 WMC917550 WVY917550 Q983086 JM983086 TI983086 ADE983086 ANA983086 AWW983086 BGS983086 BQO983086 CAK983086 CKG983086 CUC983086 DDY983086 DNU983086 DXQ983086 EHM983086 ERI983086 FBE983086 FLA983086 FUW983086 GES983086 GOO983086 GYK983086 HIG983086 HSC983086 IBY983086 ILU983086 IVQ983086 JFM983086 JPI983086 JZE983086 KJA983086 KSW983086 LCS983086 LMO983086 LWK983086 MGG983086 MQC983086 MZY983086 NJU983086 NTQ983086 ODM983086 ONI983086 OXE983086 PHA983086 PQW983086 QAS983086 QKO983086 QUK983086 REG983086 ROC983086 RXY983086 SHU983086 SRQ983086 TBM983086 TLI983086 TVE983086 UFA983086 UOW983086 UYS983086 VIO983086 VSK983086 WCG983086 WMC983086 WVY983086" xr:uid="{7C8748EA-72C0-4FEE-B991-C8513D992DE3}">
      <formula1>有無一覧</formula1>
    </dataValidation>
  </dataValidations>
  <printOptions horizontalCentered="1" verticalCentered="1"/>
  <pageMargins left="0.70866141732283472" right="0.19685039370078741" top="0.39370078740157483" bottom="0.39370078740157483" header="0.39370078740157483" footer="0"/>
  <pageSetup paperSize="9" scale="55" orientation="landscape" blackAndWhite="1" r:id="rId1"/>
  <headerFooter scaleWithDoc="0">
    <oddFooter>&amp;C4/24&amp;R&amp;F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5</xdr:col>
                    <xdr:colOff>106680</xdr:colOff>
                    <xdr:row>48</xdr:row>
                    <xdr:rowOff>175260</xdr:rowOff>
                  </from>
                  <to>
                    <xdr:col>6</xdr:col>
                    <xdr:colOff>7620</xdr:colOff>
                    <xdr:row>50</xdr:row>
                    <xdr:rowOff>38100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8</xdr:col>
                    <xdr:colOff>30480</xdr:colOff>
                    <xdr:row>48</xdr:row>
                    <xdr:rowOff>152400</xdr:rowOff>
                  </from>
                  <to>
                    <xdr:col>8</xdr:col>
                    <xdr:colOff>266700</xdr:colOff>
                    <xdr:row>50</xdr:row>
                    <xdr:rowOff>38100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10</xdr:col>
                    <xdr:colOff>45720</xdr:colOff>
                    <xdr:row>2</xdr:row>
                    <xdr:rowOff>91440</xdr:rowOff>
                  </from>
                  <to>
                    <xdr:col>10</xdr:col>
                    <xdr:colOff>281940</xdr:colOff>
                    <xdr:row>3</xdr:row>
                    <xdr:rowOff>91440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14</xdr:col>
                    <xdr:colOff>30480</xdr:colOff>
                    <xdr:row>2</xdr:row>
                    <xdr:rowOff>91440</xdr:rowOff>
                  </from>
                  <to>
                    <xdr:col>14</xdr:col>
                    <xdr:colOff>266700</xdr:colOff>
                    <xdr:row>3</xdr:row>
                    <xdr:rowOff>91440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8869C79-B1FE-4A4C-9B0E-F6CAAA48C1DE}">
          <x14:formula1>
            <xm:f>年月日一覧</xm:f>
          </x14:formula1>
          <xm:sqref>V45 JR45 TN45 ADJ45 ANF45 AXB45 BGX45 BQT45 CAP45 CKL45 CUH45 DED45 DNZ45 DXV45 EHR45 ERN45 FBJ45 FLF45 FVB45 GEX45 GOT45 GYP45 HIL45 HSH45 ICD45 ILZ45 IVV45 JFR45 JPN45 JZJ45 KJF45 KTB45 LCX45 LMT45 LWP45 MGL45 MQH45 NAD45 NJZ45 NTV45 ODR45 ONN45 OXJ45 PHF45 PRB45 QAX45 QKT45 QUP45 REL45 ROH45 RYD45 SHZ45 SRV45 TBR45 TLN45 TVJ45 UFF45 UPB45 UYX45 VIT45 VSP45 WCL45 WMH45 WWD45 V65581 JR65581 TN65581 ADJ65581 ANF65581 AXB65581 BGX65581 BQT65581 CAP65581 CKL65581 CUH65581 DED65581 DNZ65581 DXV65581 EHR65581 ERN65581 FBJ65581 FLF65581 FVB65581 GEX65581 GOT65581 GYP65581 HIL65581 HSH65581 ICD65581 ILZ65581 IVV65581 JFR65581 JPN65581 JZJ65581 KJF65581 KTB65581 LCX65581 LMT65581 LWP65581 MGL65581 MQH65581 NAD65581 NJZ65581 NTV65581 ODR65581 ONN65581 OXJ65581 PHF65581 PRB65581 QAX65581 QKT65581 QUP65581 REL65581 ROH65581 RYD65581 SHZ65581 SRV65581 TBR65581 TLN65581 TVJ65581 UFF65581 UPB65581 UYX65581 VIT65581 VSP65581 WCL65581 WMH65581 WWD65581 V131117 JR131117 TN131117 ADJ131117 ANF131117 AXB131117 BGX131117 BQT131117 CAP131117 CKL131117 CUH131117 DED131117 DNZ131117 DXV131117 EHR131117 ERN131117 FBJ131117 FLF131117 FVB131117 GEX131117 GOT131117 GYP131117 HIL131117 HSH131117 ICD131117 ILZ131117 IVV131117 JFR131117 JPN131117 JZJ131117 KJF131117 KTB131117 LCX131117 LMT131117 LWP131117 MGL131117 MQH131117 NAD131117 NJZ131117 NTV131117 ODR131117 ONN131117 OXJ131117 PHF131117 PRB131117 QAX131117 QKT131117 QUP131117 REL131117 ROH131117 RYD131117 SHZ131117 SRV131117 TBR131117 TLN131117 TVJ131117 UFF131117 UPB131117 UYX131117 VIT131117 VSP131117 WCL131117 WMH131117 WWD131117 V196653 JR196653 TN196653 ADJ196653 ANF196653 AXB196653 BGX196653 BQT196653 CAP196653 CKL196653 CUH196653 DED196653 DNZ196653 DXV196653 EHR196653 ERN196653 FBJ196653 FLF196653 FVB196653 GEX196653 GOT196653 GYP196653 HIL196653 HSH196653 ICD196653 ILZ196653 IVV196653 JFR196653 JPN196653 JZJ196653 KJF196653 KTB196653 LCX196653 LMT196653 LWP196653 MGL196653 MQH196653 NAD196653 NJZ196653 NTV196653 ODR196653 ONN196653 OXJ196653 PHF196653 PRB196653 QAX196653 QKT196653 QUP196653 REL196653 ROH196653 RYD196653 SHZ196653 SRV196653 TBR196653 TLN196653 TVJ196653 UFF196653 UPB196653 UYX196653 VIT196653 VSP196653 WCL196653 WMH196653 WWD196653 V262189 JR262189 TN262189 ADJ262189 ANF262189 AXB262189 BGX262189 BQT262189 CAP262189 CKL262189 CUH262189 DED262189 DNZ262189 DXV262189 EHR262189 ERN262189 FBJ262189 FLF262189 FVB262189 GEX262189 GOT262189 GYP262189 HIL262189 HSH262189 ICD262189 ILZ262189 IVV262189 JFR262189 JPN262189 JZJ262189 KJF262189 KTB262189 LCX262189 LMT262189 LWP262189 MGL262189 MQH262189 NAD262189 NJZ262189 NTV262189 ODR262189 ONN262189 OXJ262189 PHF262189 PRB262189 QAX262189 QKT262189 QUP262189 REL262189 ROH262189 RYD262189 SHZ262189 SRV262189 TBR262189 TLN262189 TVJ262189 UFF262189 UPB262189 UYX262189 VIT262189 VSP262189 WCL262189 WMH262189 WWD262189 V327725 JR327725 TN327725 ADJ327725 ANF327725 AXB327725 BGX327725 BQT327725 CAP327725 CKL327725 CUH327725 DED327725 DNZ327725 DXV327725 EHR327725 ERN327725 FBJ327725 FLF327725 FVB327725 GEX327725 GOT327725 GYP327725 HIL327725 HSH327725 ICD327725 ILZ327725 IVV327725 JFR327725 JPN327725 JZJ327725 KJF327725 KTB327725 LCX327725 LMT327725 LWP327725 MGL327725 MQH327725 NAD327725 NJZ327725 NTV327725 ODR327725 ONN327725 OXJ327725 PHF327725 PRB327725 QAX327725 QKT327725 QUP327725 REL327725 ROH327725 RYD327725 SHZ327725 SRV327725 TBR327725 TLN327725 TVJ327725 UFF327725 UPB327725 UYX327725 VIT327725 VSP327725 WCL327725 WMH327725 WWD327725 V393261 JR393261 TN393261 ADJ393261 ANF393261 AXB393261 BGX393261 BQT393261 CAP393261 CKL393261 CUH393261 DED393261 DNZ393261 DXV393261 EHR393261 ERN393261 FBJ393261 FLF393261 FVB393261 GEX393261 GOT393261 GYP393261 HIL393261 HSH393261 ICD393261 ILZ393261 IVV393261 JFR393261 JPN393261 JZJ393261 KJF393261 KTB393261 LCX393261 LMT393261 LWP393261 MGL393261 MQH393261 NAD393261 NJZ393261 NTV393261 ODR393261 ONN393261 OXJ393261 PHF393261 PRB393261 QAX393261 QKT393261 QUP393261 REL393261 ROH393261 RYD393261 SHZ393261 SRV393261 TBR393261 TLN393261 TVJ393261 UFF393261 UPB393261 UYX393261 VIT393261 VSP393261 WCL393261 WMH393261 WWD393261 V458797 JR458797 TN458797 ADJ458797 ANF458797 AXB458797 BGX458797 BQT458797 CAP458797 CKL458797 CUH458797 DED458797 DNZ458797 DXV458797 EHR458797 ERN458797 FBJ458797 FLF458797 FVB458797 GEX458797 GOT458797 GYP458797 HIL458797 HSH458797 ICD458797 ILZ458797 IVV458797 JFR458797 JPN458797 JZJ458797 KJF458797 KTB458797 LCX458797 LMT458797 LWP458797 MGL458797 MQH458797 NAD458797 NJZ458797 NTV458797 ODR458797 ONN458797 OXJ458797 PHF458797 PRB458797 QAX458797 QKT458797 QUP458797 REL458797 ROH458797 RYD458797 SHZ458797 SRV458797 TBR458797 TLN458797 TVJ458797 UFF458797 UPB458797 UYX458797 VIT458797 VSP458797 WCL458797 WMH458797 WWD458797 V524333 JR524333 TN524333 ADJ524333 ANF524333 AXB524333 BGX524333 BQT524333 CAP524333 CKL524333 CUH524333 DED524333 DNZ524333 DXV524333 EHR524333 ERN524333 FBJ524333 FLF524333 FVB524333 GEX524333 GOT524333 GYP524333 HIL524333 HSH524333 ICD524333 ILZ524333 IVV524333 JFR524333 JPN524333 JZJ524333 KJF524333 KTB524333 LCX524333 LMT524333 LWP524333 MGL524333 MQH524333 NAD524333 NJZ524333 NTV524333 ODR524333 ONN524333 OXJ524333 PHF524333 PRB524333 QAX524333 QKT524333 QUP524333 REL524333 ROH524333 RYD524333 SHZ524333 SRV524333 TBR524333 TLN524333 TVJ524333 UFF524333 UPB524333 UYX524333 VIT524333 VSP524333 WCL524333 WMH524333 WWD524333 V589869 JR589869 TN589869 ADJ589869 ANF589869 AXB589869 BGX589869 BQT589869 CAP589869 CKL589869 CUH589869 DED589869 DNZ589869 DXV589869 EHR589869 ERN589869 FBJ589869 FLF589869 FVB589869 GEX589869 GOT589869 GYP589869 HIL589869 HSH589869 ICD589869 ILZ589869 IVV589869 JFR589869 JPN589869 JZJ589869 KJF589869 KTB589869 LCX589869 LMT589869 LWP589869 MGL589869 MQH589869 NAD589869 NJZ589869 NTV589869 ODR589869 ONN589869 OXJ589869 PHF589869 PRB589869 QAX589869 QKT589869 QUP589869 REL589869 ROH589869 RYD589869 SHZ589869 SRV589869 TBR589869 TLN589869 TVJ589869 UFF589869 UPB589869 UYX589869 VIT589869 VSP589869 WCL589869 WMH589869 WWD589869 V655405 JR655405 TN655405 ADJ655405 ANF655405 AXB655405 BGX655405 BQT655405 CAP655405 CKL655405 CUH655405 DED655405 DNZ655405 DXV655405 EHR655405 ERN655405 FBJ655405 FLF655405 FVB655405 GEX655405 GOT655405 GYP655405 HIL655405 HSH655405 ICD655405 ILZ655405 IVV655405 JFR655405 JPN655405 JZJ655405 KJF655405 KTB655405 LCX655405 LMT655405 LWP655405 MGL655405 MQH655405 NAD655405 NJZ655405 NTV655405 ODR655405 ONN655405 OXJ655405 PHF655405 PRB655405 QAX655405 QKT655405 QUP655405 REL655405 ROH655405 RYD655405 SHZ655405 SRV655405 TBR655405 TLN655405 TVJ655405 UFF655405 UPB655405 UYX655405 VIT655405 VSP655405 WCL655405 WMH655405 WWD655405 V720941 JR720941 TN720941 ADJ720941 ANF720941 AXB720941 BGX720941 BQT720941 CAP720941 CKL720941 CUH720941 DED720941 DNZ720941 DXV720941 EHR720941 ERN720941 FBJ720941 FLF720941 FVB720941 GEX720941 GOT720941 GYP720941 HIL720941 HSH720941 ICD720941 ILZ720941 IVV720941 JFR720941 JPN720941 JZJ720941 KJF720941 KTB720941 LCX720941 LMT720941 LWP720941 MGL720941 MQH720941 NAD720941 NJZ720941 NTV720941 ODR720941 ONN720941 OXJ720941 PHF720941 PRB720941 QAX720941 QKT720941 QUP720941 REL720941 ROH720941 RYD720941 SHZ720941 SRV720941 TBR720941 TLN720941 TVJ720941 UFF720941 UPB720941 UYX720941 VIT720941 VSP720941 WCL720941 WMH720941 WWD720941 V786477 JR786477 TN786477 ADJ786477 ANF786477 AXB786477 BGX786477 BQT786477 CAP786477 CKL786477 CUH786477 DED786477 DNZ786477 DXV786477 EHR786477 ERN786477 FBJ786477 FLF786477 FVB786477 GEX786477 GOT786477 GYP786477 HIL786477 HSH786477 ICD786477 ILZ786477 IVV786477 JFR786477 JPN786477 JZJ786477 KJF786477 KTB786477 LCX786477 LMT786477 LWP786477 MGL786477 MQH786477 NAD786477 NJZ786477 NTV786477 ODR786477 ONN786477 OXJ786477 PHF786477 PRB786477 QAX786477 QKT786477 QUP786477 REL786477 ROH786477 RYD786477 SHZ786477 SRV786477 TBR786477 TLN786477 TVJ786477 UFF786477 UPB786477 UYX786477 VIT786477 VSP786477 WCL786477 WMH786477 WWD786477 V852013 JR852013 TN852013 ADJ852013 ANF852013 AXB852013 BGX852013 BQT852013 CAP852013 CKL852013 CUH852013 DED852013 DNZ852013 DXV852013 EHR852013 ERN852013 FBJ852013 FLF852013 FVB852013 GEX852013 GOT852013 GYP852013 HIL852013 HSH852013 ICD852013 ILZ852013 IVV852013 JFR852013 JPN852013 JZJ852013 KJF852013 KTB852013 LCX852013 LMT852013 LWP852013 MGL852013 MQH852013 NAD852013 NJZ852013 NTV852013 ODR852013 ONN852013 OXJ852013 PHF852013 PRB852013 QAX852013 QKT852013 QUP852013 REL852013 ROH852013 RYD852013 SHZ852013 SRV852013 TBR852013 TLN852013 TVJ852013 UFF852013 UPB852013 UYX852013 VIT852013 VSP852013 WCL852013 WMH852013 WWD852013 V917549 JR917549 TN917549 ADJ917549 ANF917549 AXB917549 BGX917549 BQT917549 CAP917549 CKL917549 CUH917549 DED917549 DNZ917549 DXV917549 EHR917549 ERN917549 FBJ917549 FLF917549 FVB917549 GEX917549 GOT917549 GYP917549 HIL917549 HSH917549 ICD917549 ILZ917549 IVV917549 JFR917549 JPN917549 JZJ917549 KJF917549 KTB917549 LCX917549 LMT917549 LWP917549 MGL917549 MQH917549 NAD917549 NJZ917549 NTV917549 ODR917549 ONN917549 OXJ917549 PHF917549 PRB917549 QAX917549 QKT917549 QUP917549 REL917549 ROH917549 RYD917549 SHZ917549 SRV917549 TBR917549 TLN917549 TVJ917549 UFF917549 UPB917549 UYX917549 VIT917549 VSP917549 WCL917549 WMH917549 WWD917549 V983085 JR983085 TN983085 ADJ983085 ANF983085 AXB983085 BGX983085 BQT983085 CAP983085 CKL983085 CUH983085 DED983085 DNZ983085 DXV983085 EHR983085 ERN983085 FBJ983085 FLF983085 FVB983085 GEX983085 GOT983085 GYP983085 HIL983085 HSH983085 ICD983085 ILZ983085 IVV983085 JFR983085 JPN983085 JZJ983085 KJF983085 KTB983085 LCX983085 LMT983085 LWP983085 MGL983085 MQH983085 NAD983085 NJZ983085 NTV983085 ODR983085 ONN983085 OXJ983085 PHF983085 PRB983085 QAX983085 QKT983085 QUP983085 REL983085 ROH983085 RYD983085 SHZ983085 SRV983085 TBR983085 TLN983085 TVJ983085 UFF983085 UPB983085 UYX983085 VIT983085 VSP983085 WCL983085 WMH983085 WWD983085 H45:I45 JD45:JE45 SZ45:TA45 ACV45:ACW45 AMR45:AMS45 AWN45:AWO45 BGJ45:BGK45 BQF45:BQG45 CAB45:CAC45 CJX45:CJY45 CTT45:CTU45 DDP45:DDQ45 DNL45:DNM45 DXH45:DXI45 EHD45:EHE45 EQZ45:ERA45 FAV45:FAW45 FKR45:FKS45 FUN45:FUO45 GEJ45:GEK45 GOF45:GOG45 GYB45:GYC45 HHX45:HHY45 HRT45:HRU45 IBP45:IBQ45 ILL45:ILM45 IVH45:IVI45 JFD45:JFE45 JOZ45:JPA45 JYV45:JYW45 KIR45:KIS45 KSN45:KSO45 LCJ45:LCK45 LMF45:LMG45 LWB45:LWC45 MFX45:MFY45 MPT45:MPU45 MZP45:MZQ45 NJL45:NJM45 NTH45:NTI45 ODD45:ODE45 OMZ45:ONA45 OWV45:OWW45 PGR45:PGS45 PQN45:PQO45 QAJ45:QAK45 QKF45:QKG45 QUB45:QUC45 RDX45:RDY45 RNT45:RNU45 RXP45:RXQ45 SHL45:SHM45 SRH45:SRI45 TBD45:TBE45 TKZ45:TLA45 TUV45:TUW45 UER45:UES45 UON45:UOO45 UYJ45:UYK45 VIF45:VIG45 VSB45:VSC45 WBX45:WBY45 WLT45:WLU45 WVP45:WVQ45 H65581:I65581 JD65581:JE65581 SZ65581:TA65581 ACV65581:ACW65581 AMR65581:AMS65581 AWN65581:AWO65581 BGJ65581:BGK65581 BQF65581:BQG65581 CAB65581:CAC65581 CJX65581:CJY65581 CTT65581:CTU65581 DDP65581:DDQ65581 DNL65581:DNM65581 DXH65581:DXI65581 EHD65581:EHE65581 EQZ65581:ERA65581 FAV65581:FAW65581 FKR65581:FKS65581 FUN65581:FUO65581 GEJ65581:GEK65581 GOF65581:GOG65581 GYB65581:GYC65581 HHX65581:HHY65581 HRT65581:HRU65581 IBP65581:IBQ65581 ILL65581:ILM65581 IVH65581:IVI65581 JFD65581:JFE65581 JOZ65581:JPA65581 JYV65581:JYW65581 KIR65581:KIS65581 KSN65581:KSO65581 LCJ65581:LCK65581 LMF65581:LMG65581 LWB65581:LWC65581 MFX65581:MFY65581 MPT65581:MPU65581 MZP65581:MZQ65581 NJL65581:NJM65581 NTH65581:NTI65581 ODD65581:ODE65581 OMZ65581:ONA65581 OWV65581:OWW65581 PGR65581:PGS65581 PQN65581:PQO65581 QAJ65581:QAK65581 QKF65581:QKG65581 QUB65581:QUC65581 RDX65581:RDY65581 RNT65581:RNU65581 RXP65581:RXQ65581 SHL65581:SHM65581 SRH65581:SRI65581 TBD65581:TBE65581 TKZ65581:TLA65581 TUV65581:TUW65581 UER65581:UES65581 UON65581:UOO65581 UYJ65581:UYK65581 VIF65581:VIG65581 VSB65581:VSC65581 WBX65581:WBY65581 WLT65581:WLU65581 WVP65581:WVQ65581 H131117:I131117 JD131117:JE131117 SZ131117:TA131117 ACV131117:ACW131117 AMR131117:AMS131117 AWN131117:AWO131117 BGJ131117:BGK131117 BQF131117:BQG131117 CAB131117:CAC131117 CJX131117:CJY131117 CTT131117:CTU131117 DDP131117:DDQ131117 DNL131117:DNM131117 DXH131117:DXI131117 EHD131117:EHE131117 EQZ131117:ERA131117 FAV131117:FAW131117 FKR131117:FKS131117 FUN131117:FUO131117 GEJ131117:GEK131117 GOF131117:GOG131117 GYB131117:GYC131117 HHX131117:HHY131117 HRT131117:HRU131117 IBP131117:IBQ131117 ILL131117:ILM131117 IVH131117:IVI131117 JFD131117:JFE131117 JOZ131117:JPA131117 JYV131117:JYW131117 KIR131117:KIS131117 KSN131117:KSO131117 LCJ131117:LCK131117 LMF131117:LMG131117 LWB131117:LWC131117 MFX131117:MFY131117 MPT131117:MPU131117 MZP131117:MZQ131117 NJL131117:NJM131117 NTH131117:NTI131117 ODD131117:ODE131117 OMZ131117:ONA131117 OWV131117:OWW131117 PGR131117:PGS131117 PQN131117:PQO131117 QAJ131117:QAK131117 QKF131117:QKG131117 QUB131117:QUC131117 RDX131117:RDY131117 RNT131117:RNU131117 RXP131117:RXQ131117 SHL131117:SHM131117 SRH131117:SRI131117 TBD131117:TBE131117 TKZ131117:TLA131117 TUV131117:TUW131117 UER131117:UES131117 UON131117:UOO131117 UYJ131117:UYK131117 VIF131117:VIG131117 VSB131117:VSC131117 WBX131117:WBY131117 WLT131117:WLU131117 WVP131117:WVQ131117 H196653:I196653 JD196653:JE196653 SZ196653:TA196653 ACV196653:ACW196653 AMR196653:AMS196653 AWN196653:AWO196653 BGJ196653:BGK196653 BQF196653:BQG196653 CAB196653:CAC196653 CJX196653:CJY196653 CTT196653:CTU196653 DDP196653:DDQ196653 DNL196653:DNM196653 DXH196653:DXI196653 EHD196653:EHE196653 EQZ196653:ERA196653 FAV196653:FAW196653 FKR196653:FKS196653 FUN196653:FUO196653 GEJ196653:GEK196653 GOF196653:GOG196653 GYB196653:GYC196653 HHX196653:HHY196653 HRT196653:HRU196653 IBP196653:IBQ196653 ILL196653:ILM196653 IVH196653:IVI196653 JFD196653:JFE196653 JOZ196653:JPA196653 JYV196653:JYW196653 KIR196653:KIS196653 KSN196653:KSO196653 LCJ196653:LCK196653 LMF196653:LMG196653 LWB196653:LWC196653 MFX196653:MFY196653 MPT196653:MPU196653 MZP196653:MZQ196653 NJL196653:NJM196653 NTH196653:NTI196653 ODD196653:ODE196653 OMZ196653:ONA196653 OWV196653:OWW196653 PGR196653:PGS196653 PQN196653:PQO196653 QAJ196653:QAK196653 QKF196653:QKG196653 QUB196653:QUC196653 RDX196653:RDY196653 RNT196653:RNU196653 RXP196653:RXQ196653 SHL196653:SHM196653 SRH196653:SRI196653 TBD196653:TBE196653 TKZ196653:TLA196653 TUV196653:TUW196653 UER196653:UES196653 UON196653:UOO196653 UYJ196653:UYK196653 VIF196653:VIG196653 VSB196653:VSC196653 WBX196653:WBY196653 WLT196653:WLU196653 WVP196653:WVQ196653 H262189:I262189 JD262189:JE262189 SZ262189:TA262189 ACV262189:ACW262189 AMR262189:AMS262189 AWN262189:AWO262189 BGJ262189:BGK262189 BQF262189:BQG262189 CAB262189:CAC262189 CJX262189:CJY262189 CTT262189:CTU262189 DDP262189:DDQ262189 DNL262189:DNM262189 DXH262189:DXI262189 EHD262189:EHE262189 EQZ262189:ERA262189 FAV262189:FAW262189 FKR262189:FKS262189 FUN262189:FUO262189 GEJ262189:GEK262189 GOF262189:GOG262189 GYB262189:GYC262189 HHX262189:HHY262189 HRT262189:HRU262189 IBP262189:IBQ262189 ILL262189:ILM262189 IVH262189:IVI262189 JFD262189:JFE262189 JOZ262189:JPA262189 JYV262189:JYW262189 KIR262189:KIS262189 KSN262189:KSO262189 LCJ262189:LCK262189 LMF262189:LMG262189 LWB262189:LWC262189 MFX262189:MFY262189 MPT262189:MPU262189 MZP262189:MZQ262189 NJL262189:NJM262189 NTH262189:NTI262189 ODD262189:ODE262189 OMZ262189:ONA262189 OWV262189:OWW262189 PGR262189:PGS262189 PQN262189:PQO262189 QAJ262189:QAK262189 QKF262189:QKG262189 QUB262189:QUC262189 RDX262189:RDY262189 RNT262189:RNU262189 RXP262189:RXQ262189 SHL262189:SHM262189 SRH262189:SRI262189 TBD262189:TBE262189 TKZ262189:TLA262189 TUV262189:TUW262189 UER262189:UES262189 UON262189:UOO262189 UYJ262189:UYK262189 VIF262189:VIG262189 VSB262189:VSC262189 WBX262189:WBY262189 WLT262189:WLU262189 WVP262189:WVQ262189 H327725:I327725 JD327725:JE327725 SZ327725:TA327725 ACV327725:ACW327725 AMR327725:AMS327725 AWN327725:AWO327725 BGJ327725:BGK327725 BQF327725:BQG327725 CAB327725:CAC327725 CJX327725:CJY327725 CTT327725:CTU327725 DDP327725:DDQ327725 DNL327725:DNM327725 DXH327725:DXI327725 EHD327725:EHE327725 EQZ327725:ERA327725 FAV327725:FAW327725 FKR327725:FKS327725 FUN327725:FUO327725 GEJ327725:GEK327725 GOF327725:GOG327725 GYB327725:GYC327725 HHX327725:HHY327725 HRT327725:HRU327725 IBP327725:IBQ327725 ILL327725:ILM327725 IVH327725:IVI327725 JFD327725:JFE327725 JOZ327725:JPA327725 JYV327725:JYW327725 KIR327725:KIS327725 KSN327725:KSO327725 LCJ327725:LCK327725 LMF327725:LMG327725 LWB327725:LWC327725 MFX327725:MFY327725 MPT327725:MPU327725 MZP327725:MZQ327725 NJL327725:NJM327725 NTH327725:NTI327725 ODD327725:ODE327725 OMZ327725:ONA327725 OWV327725:OWW327725 PGR327725:PGS327725 PQN327725:PQO327725 QAJ327725:QAK327725 QKF327725:QKG327725 QUB327725:QUC327725 RDX327725:RDY327725 RNT327725:RNU327725 RXP327725:RXQ327725 SHL327725:SHM327725 SRH327725:SRI327725 TBD327725:TBE327725 TKZ327725:TLA327725 TUV327725:TUW327725 UER327725:UES327725 UON327725:UOO327725 UYJ327725:UYK327725 VIF327725:VIG327725 VSB327725:VSC327725 WBX327725:WBY327725 WLT327725:WLU327725 WVP327725:WVQ327725 H393261:I393261 JD393261:JE393261 SZ393261:TA393261 ACV393261:ACW393261 AMR393261:AMS393261 AWN393261:AWO393261 BGJ393261:BGK393261 BQF393261:BQG393261 CAB393261:CAC393261 CJX393261:CJY393261 CTT393261:CTU393261 DDP393261:DDQ393261 DNL393261:DNM393261 DXH393261:DXI393261 EHD393261:EHE393261 EQZ393261:ERA393261 FAV393261:FAW393261 FKR393261:FKS393261 FUN393261:FUO393261 GEJ393261:GEK393261 GOF393261:GOG393261 GYB393261:GYC393261 HHX393261:HHY393261 HRT393261:HRU393261 IBP393261:IBQ393261 ILL393261:ILM393261 IVH393261:IVI393261 JFD393261:JFE393261 JOZ393261:JPA393261 JYV393261:JYW393261 KIR393261:KIS393261 KSN393261:KSO393261 LCJ393261:LCK393261 LMF393261:LMG393261 LWB393261:LWC393261 MFX393261:MFY393261 MPT393261:MPU393261 MZP393261:MZQ393261 NJL393261:NJM393261 NTH393261:NTI393261 ODD393261:ODE393261 OMZ393261:ONA393261 OWV393261:OWW393261 PGR393261:PGS393261 PQN393261:PQO393261 QAJ393261:QAK393261 QKF393261:QKG393261 QUB393261:QUC393261 RDX393261:RDY393261 RNT393261:RNU393261 RXP393261:RXQ393261 SHL393261:SHM393261 SRH393261:SRI393261 TBD393261:TBE393261 TKZ393261:TLA393261 TUV393261:TUW393261 UER393261:UES393261 UON393261:UOO393261 UYJ393261:UYK393261 VIF393261:VIG393261 VSB393261:VSC393261 WBX393261:WBY393261 WLT393261:WLU393261 WVP393261:WVQ393261 H458797:I458797 JD458797:JE458797 SZ458797:TA458797 ACV458797:ACW458797 AMR458797:AMS458797 AWN458797:AWO458797 BGJ458797:BGK458797 BQF458797:BQG458797 CAB458797:CAC458797 CJX458797:CJY458797 CTT458797:CTU458797 DDP458797:DDQ458797 DNL458797:DNM458797 DXH458797:DXI458797 EHD458797:EHE458797 EQZ458797:ERA458797 FAV458797:FAW458797 FKR458797:FKS458797 FUN458797:FUO458797 GEJ458797:GEK458797 GOF458797:GOG458797 GYB458797:GYC458797 HHX458797:HHY458797 HRT458797:HRU458797 IBP458797:IBQ458797 ILL458797:ILM458797 IVH458797:IVI458797 JFD458797:JFE458797 JOZ458797:JPA458797 JYV458797:JYW458797 KIR458797:KIS458797 KSN458797:KSO458797 LCJ458797:LCK458797 LMF458797:LMG458797 LWB458797:LWC458797 MFX458797:MFY458797 MPT458797:MPU458797 MZP458797:MZQ458797 NJL458797:NJM458797 NTH458797:NTI458797 ODD458797:ODE458797 OMZ458797:ONA458797 OWV458797:OWW458797 PGR458797:PGS458797 PQN458797:PQO458797 QAJ458797:QAK458797 QKF458797:QKG458797 QUB458797:QUC458797 RDX458797:RDY458797 RNT458797:RNU458797 RXP458797:RXQ458797 SHL458797:SHM458797 SRH458797:SRI458797 TBD458797:TBE458797 TKZ458797:TLA458797 TUV458797:TUW458797 UER458797:UES458797 UON458797:UOO458797 UYJ458797:UYK458797 VIF458797:VIG458797 VSB458797:VSC458797 WBX458797:WBY458797 WLT458797:WLU458797 WVP458797:WVQ458797 H524333:I524333 JD524333:JE524333 SZ524333:TA524333 ACV524333:ACW524333 AMR524333:AMS524333 AWN524333:AWO524333 BGJ524333:BGK524333 BQF524333:BQG524333 CAB524333:CAC524333 CJX524333:CJY524333 CTT524333:CTU524333 DDP524333:DDQ524333 DNL524333:DNM524333 DXH524333:DXI524333 EHD524333:EHE524333 EQZ524333:ERA524333 FAV524333:FAW524333 FKR524333:FKS524333 FUN524333:FUO524333 GEJ524333:GEK524333 GOF524333:GOG524333 GYB524333:GYC524333 HHX524333:HHY524333 HRT524333:HRU524333 IBP524333:IBQ524333 ILL524333:ILM524333 IVH524333:IVI524333 JFD524333:JFE524333 JOZ524333:JPA524333 JYV524333:JYW524333 KIR524333:KIS524333 KSN524333:KSO524333 LCJ524333:LCK524333 LMF524333:LMG524333 LWB524333:LWC524333 MFX524333:MFY524333 MPT524333:MPU524333 MZP524333:MZQ524333 NJL524333:NJM524333 NTH524333:NTI524333 ODD524333:ODE524333 OMZ524333:ONA524333 OWV524333:OWW524333 PGR524333:PGS524333 PQN524333:PQO524333 QAJ524333:QAK524333 QKF524333:QKG524333 QUB524333:QUC524333 RDX524333:RDY524333 RNT524333:RNU524333 RXP524333:RXQ524333 SHL524333:SHM524333 SRH524333:SRI524333 TBD524333:TBE524333 TKZ524333:TLA524333 TUV524333:TUW524333 UER524333:UES524333 UON524333:UOO524333 UYJ524333:UYK524333 VIF524333:VIG524333 VSB524333:VSC524333 WBX524333:WBY524333 WLT524333:WLU524333 WVP524333:WVQ524333 H589869:I589869 JD589869:JE589869 SZ589869:TA589869 ACV589869:ACW589869 AMR589869:AMS589869 AWN589869:AWO589869 BGJ589869:BGK589869 BQF589869:BQG589869 CAB589869:CAC589869 CJX589869:CJY589869 CTT589869:CTU589869 DDP589869:DDQ589869 DNL589869:DNM589869 DXH589869:DXI589869 EHD589869:EHE589869 EQZ589869:ERA589869 FAV589869:FAW589869 FKR589869:FKS589869 FUN589869:FUO589869 GEJ589869:GEK589869 GOF589869:GOG589869 GYB589869:GYC589869 HHX589869:HHY589869 HRT589869:HRU589869 IBP589869:IBQ589869 ILL589869:ILM589869 IVH589869:IVI589869 JFD589869:JFE589869 JOZ589869:JPA589869 JYV589869:JYW589869 KIR589869:KIS589869 KSN589869:KSO589869 LCJ589869:LCK589869 LMF589869:LMG589869 LWB589869:LWC589869 MFX589869:MFY589869 MPT589869:MPU589869 MZP589869:MZQ589869 NJL589869:NJM589869 NTH589869:NTI589869 ODD589869:ODE589869 OMZ589869:ONA589869 OWV589869:OWW589869 PGR589869:PGS589869 PQN589869:PQO589869 QAJ589869:QAK589869 QKF589869:QKG589869 QUB589869:QUC589869 RDX589869:RDY589869 RNT589869:RNU589869 RXP589869:RXQ589869 SHL589869:SHM589869 SRH589869:SRI589869 TBD589869:TBE589869 TKZ589869:TLA589869 TUV589869:TUW589869 UER589869:UES589869 UON589869:UOO589869 UYJ589869:UYK589869 VIF589869:VIG589869 VSB589869:VSC589869 WBX589869:WBY589869 WLT589869:WLU589869 WVP589869:WVQ589869 H655405:I655405 JD655405:JE655405 SZ655405:TA655405 ACV655405:ACW655405 AMR655405:AMS655405 AWN655405:AWO655405 BGJ655405:BGK655405 BQF655405:BQG655405 CAB655405:CAC655405 CJX655405:CJY655405 CTT655405:CTU655405 DDP655405:DDQ655405 DNL655405:DNM655405 DXH655405:DXI655405 EHD655405:EHE655405 EQZ655405:ERA655405 FAV655405:FAW655405 FKR655405:FKS655405 FUN655405:FUO655405 GEJ655405:GEK655405 GOF655405:GOG655405 GYB655405:GYC655405 HHX655405:HHY655405 HRT655405:HRU655405 IBP655405:IBQ655405 ILL655405:ILM655405 IVH655405:IVI655405 JFD655405:JFE655405 JOZ655405:JPA655405 JYV655405:JYW655405 KIR655405:KIS655405 KSN655405:KSO655405 LCJ655405:LCK655405 LMF655405:LMG655405 LWB655405:LWC655405 MFX655405:MFY655405 MPT655405:MPU655405 MZP655405:MZQ655405 NJL655405:NJM655405 NTH655405:NTI655405 ODD655405:ODE655405 OMZ655405:ONA655405 OWV655405:OWW655405 PGR655405:PGS655405 PQN655405:PQO655405 QAJ655405:QAK655405 QKF655405:QKG655405 QUB655405:QUC655405 RDX655405:RDY655405 RNT655405:RNU655405 RXP655405:RXQ655405 SHL655405:SHM655405 SRH655405:SRI655405 TBD655405:TBE655405 TKZ655405:TLA655405 TUV655405:TUW655405 UER655405:UES655405 UON655405:UOO655405 UYJ655405:UYK655405 VIF655405:VIG655405 VSB655405:VSC655405 WBX655405:WBY655405 WLT655405:WLU655405 WVP655405:WVQ655405 H720941:I720941 JD720941:JE720941 SZ720941:TA720941 ACV720941:ACW720941 AMR720941:AMS720941 AWN720941:AWO720941 BGJ720941:BGK720941 BQF720941:BQG720941 CAB720941:CAC720941 CJX720941:CJY720941 CTT720941:CTU720941 DDP720941:DDQ720941 DNL720941:DNM720941 DXH720941:DXI720941 EHD720941:EHE720941 EQZ720941:ERA720941 FAV720941:FAW720941 FKR720941:FKS720941 FUN720941:FUO720941 GEJ720941:GEK720941 GOF720941:GOG720941 GYB720941:GYC720941 HHX720941:HHY720941 HRT720941:HRU720941 IBP720941:IBQ720941 ILL720941:ILM720941 IVH720941:IVI720941 JFD720941:JFE720941 JOZ720941:JPA720941 JYV720941:JYW720941 KIR720941:KIS720941 KSN720941:KSO720941 LCJ720941:LCK720941 LMF720941:LMG720941 LWB720941:LWC720941 MFX720941:MFY720941 MPT720941:MPU720941 MZP720941:MZQ720941 NJL720941:NJM720941 NTH720941:NTI720941 ODD720941:ODE720941 OMZ720941:ONA720941 OWV720941:OWW720941 PGR720941:PGS720941 PQN720941:PQO720941 QAJ720941:QAK720941 QKF720941:QKG720941 QUB720941:QUC720941 RDX720941:RDY720941 RNT720941:RNU720941 RXP720941:RXQ720941 SHL720941:SHM720941 SRH720941:SRI720941 TBD720941:TBE720941 TKZ720941:TLA720941 TUV720941:TUW720941 UER720941:UES720941 UON720941:UOO720941 UYJ720941:UYK720941 VIF720941:VIG720941 VSB720941:VSC720941 WBX720941:WBY720941 WLT720941:WLU720941 WVP720941:WVQ720941 H786477:I786477 JD786477:JE786477 SZ786477:TA786477 ACV786477:ACW786477 AMR786477:AMS786477 AWN786477:AWO786477 BGJ786477:BGK786477 BQF786477:BQG786477 CAB786477:CAC786477 CJX786477:CJY786477 CTT786477:CTU786477 DDP786477:DDQ786477 DNL786477:DNM786477 DXH786477:DXI786477 EHD786477:EHE786477 EQZ786477:ERA786477 FAV786477:FAW786477 FKR786477:FKS786477 FUN786477:FUO786477 GEJ786477:GEK786477 GOF786477:GOG786477 GYB786477:GYC786477 HHX786477:HHY786477 HRT786477:HRU786477 IBP786477:IBQ786477 ILL786477:ILM786477 IVH786477:IVI786477 JFD786477:JFE786477 JOZ786477:JPA786477 JYV786477:JYW786477 KIR786477:KIS786477 KSN786477:KSO786477 LCJ786477:LCK786477 LMF786477:LMG786477 LWB786477:LWC786477 MFX786477:MFY786477 MPT786477:MPU786477 MZP786477:MZQ786477 NJL786477:NJM786477 NTH786477:NTI786477 ODD786477:ODE786477 OMZ786477:ONA786477 OWV786477:OWW786477 PGR786477:PGS786477 PQN786477:PQO786477 QAJ786477:QAK786477 QKF786477:QKG786477 QUB786477:QUC786477 RDX786477:RDY786477 RNT786477:RNU786477 RXP786477:RXQ786477 SHL786477:SHM786477 SRH786477:SRI786477 TBD786477:TBE786477 TKZ786477:TLA786477 TUV786477:TUW786477 UER786477:UES786477 UON786477:UOO786477 UYJ786477:UYK786477 VIF786477:VIG786477 VSB786477:VSC786477 WBX786477:WBY786477 WLT786477:WLU786477 WVP786477:WVQ786477 H852013:I852013 JD852013:JE852013 SZ852013:TA852013 ACV852013:ACW852013 AMR852013:AMS852013 AWN852013:AWO852013 BGJ852013:BGK852013 BQF852013:BQG852013 CAB852013:CAC852013 CJX852013:CJY852013 CTT852013:CTU852013 DDP852013:DDQ852013 DNL852013:DNM852013 DXH852013:DXI852013 EHD852013:EHE852013 EQZ852013:ERA852013 FAV852013:FAW852013 FKR852013:FKS852013 FUN852013:FUO852013 GEJ852013:GEK852013 GOF852013:GOG852013 GYB852013:GYC852013 HHX852013:HHY852013 HRT852013:HRU852013 IBP852013:IBQ852013 ILL852013:ILM852013 IVH852013:IVI852013 JFD852013:JFE852013 JOZ852013:JPA852013 JYV852013:JYW852013 KIR852013:KIS852013 KSN852013:KSO852013 LCJ852013:LCK852013 LMF852013:LMG852013 LWB852013:LWC852013 MFX852013:MFY852013 MPT852013:MPU852013 MZP852013:MZQ852013 NJL852013:NJM852013 NTH852013:NTI852013 ODD852013:ODE852013 OMZ852013:ONA852013 OWV852013:OWW852013 PGR852013:PGS852013 PQN852013:PQO852013 QAJ852013:QAK852013 QKF852013:QKG852013 QUB852013:QUC852013 RDX852013:RDY852013 RNT852013:RNU852013 RXP852013:RXQ852013 SHL852013:SHM852013 SRH852013:SRI852013 TBD852013:TBE852013 TKZ852013:TLA852013 TUV852013:TUW852013 UER852013:UES852013 UON852013:UOO852013 UYJ852013:UYK852013 VIF852013:VIG852013 VSB852013:VSC852013 WBX852013:WBY852013 WLT852013:WLU852013 WVP852013:WVQ852013 H917549:I917549 JD917549:JE917549 SZ917549:TA917549 ACV917549:ACW917549 AMR917549:AMS917549 AWN917549:AWO917549 BGJ917549:BGK917549 BQF917549:BQG917549 CAB917549:CAC917549 CJX917549:CJY917549 CTT917549:CTU917549 DDP917549:DDQ917549 DNL917549:DNM917549 DXH917549:DXI917549 EHD917549:EHE917549 EQZ917549:ERA917549 FAV917549:FAW917549 FKR917549:FKS917549 FUN917549:FUO917549 GEJ917549:GEK917549 GOF917549:GOG917549 GYB917549:GYC917549 HHX917549:HHY917549 HRT917549:HRU917549 IBP917549:IBQ917549 ILL917549:ILM917549 IVH917549:IVI917549 JFD917549:JFE917549 JOZ917549:JPA917549 JYV917549:JYW917549 KIR917549:KIS917549 KSN917549:KSO917549 LCJ917549:LCK917549 LMF917549:LMG917549 LWB917549:LWC917549 MFX917549:MFY917549 MPT917549:MPU917549 MZP917549:MZQ917549 NJL917549:NJM917549 NTH917549:NTI917549 ODD917549:ODE917549 OMZ917549:ONA917549 OWV917549:OWW917549 PGR917549:PGS917549 PQN917549:PQO917549 QAJ917549:QAK917549 QKF917549:QKG917549 QUB917549:QUC917549 RDX917549:RDY917549 RNT917549:RNU917549 RXP917549:RXQ917549 SHL917549:SHM917549 SRH917549:SRI917549 TBD917549:TBE917549 TKZ917549:TLA917549 TUV917549:TUW917549 UER917549:UES917549 UON917549:UOO917549 UYJ917549:UYK917549 VIF917549:VIG917549 VSB917549:VSC917549 WBX917549:WBY917549 WLT917549:WLU917549 WVP917549:WVQ917549 H983085:I983085 JD983085:JE983085 SZ983085:TA983085 ACV983085:ACW983085 AMR983085:AMS983085 AWN983085:AWO983085 BGJ983085:BGK983085 BQF983085:BQG983085 CAB983085:CAC983085 CJX983085:CJY983085 CTT983085:CTU983085 DDP983085:DDQ983085 DNL983085:DNM983085 DXH983085:DXI983085 EHD983085:EHE983085 EQZ983085:ERA983085 FAV983085:FAW983085 FKR983085:FKS983085 FUN983085:FUO983085 GEJ983085:GEK983085 GOF983085:GOG983085 GYB983085:GYC983085 HHX983085:HHY983085 HRT983085:HRU983085 IBP983085:IBQ983085 ILL983085:ILM983085 IVH983085:IVI983085 JFD983085:JFE983085 JOZ983085:JPA983085 JYV983085:JYW983085 KIR983085:KIS983085 KSN983085:KSO983085 LCJ983085:LCK983085 LMF983085:LMG983085 LWB983085:LWC983085 MFX983085:MFY983085 MPT983085:MPU983085 MZP983085:MZQ983085 NJL983085:NJM983085 NTH983085:NTI983085 ODD983085:ODE983085 OMZ983085:ONA983085 OWV983085:OWW983085 PGR983085:PGS983085 PQN983085:PQO983085 QAJ983085:QAK983085 QKF983085:QKG983085 QUB983085:QUC983085 RDX983085:RDY983085 RNT983085:RNU983085 RXP983085:RXQ983085 SHL983085:SHM983085 SRH983085:SRI983085 TBD983085:TBE983085 TKZ983085:TLA983085 TUV983085:TUW983085 UER983085:UES983085 UON983085:UOO983085 UYJ983085:UYK983085 VIF983085:VIG983085 VSB983085:VSC983085 WBX983085:WBY983085 WLT983085:WLU983085 WVP983085:WVQ983085 L45 JH45 TD45 ACZ45 AMV45 AWR45 BGN45 BQJ45 CAF45 CKB45 CTX45 DDT45 DNP45 DXL45 EHH45 ERD45 FAZ45 FKV45 FUR45 GEN45 GOJ45 GYF45 HIB45 HRX45 IBT45 ILP45 IVL45 JFH45 JPD45 JYZ45 KIV45 KSR45 LCN45 LMJ45 LWF45 MGB45 MPX45 MZT45 NJP45 NTL45 ODH45 OND45 OWZ45 PGV45 PQR45 QAN45 QKJ45 QUF45 REB45 RNX45 RXT45 SHP45 SRL45 TBH45 TLD45 TUZ45 UEV45 UOR45 UYN45 VIJ45 VSF45 WCB45 WLX45 WVT45 L65581 JH65581 TD65581 ACZ65581 AMV65581 AWR65581 BGN65581 BQJ65581 CAF65581 CKB65581 CTX65581 DDT65581 DNP65581 DXL65581 EHH65581 ERD65581 FAZ65581 FKV65581 FUR65581 GEN65581 GOJ65581 GYF65581 HIB65581 HRX65581 IBT65581 ILP65581 IVL65581 JFH65581 JPD65581 JYZ65581 KIV65581 KSR65581 LCN65581 LMJ65581 LWF65581 MGB65581 MPX65581 MZT65581 NJP65581 NTL65581 ODH65581 OND65581 OWZ65581 PGV65581 PQR65581 QAN65581 QKJ65581 QUF65581 REB65581 RNX65581 RXT65581 SHP65581 SRL65581 TBH65581 TLD65581 TUZ65581 UEV65581 UOR65581 UYN65581 VIJ65581 VSF65581 WCB65581 WLX65581 WVT65581 L131117 JH131117 TD131117 ACZ131117 AMV131117 AWR131117 BGN131117 BQJ131117 CAF131117 CKB131117 CTX131117 DDT131117 DNP131117 DXL131117 EHH131117 ERD131117 FAZ131117 FKV131117 FUR131117 GEN131117 GOJ131117 GYF131117 HIB131117 HRX131117 IBT131117 ILP131117 IVL131117 JFH131117 JPD131117 JYZ131117 KIV131117 KSR131117 LCN131117 LMJ131117 LWF131117 MGB131117 MPX131117 MZT131117 NJP131117 NTL131117 ODH131117 OND131117 OWZ131117 PGV131117 PQR131117 QAN131117 QKJ131117 QUF131117 REB131117 RNX131117 RXT131117 SHP131117 SRL131117 TBH131117 TLD131117 TUZ131117 UEV131117 UOR131117 UYN131117 VIJ131117 VSF131117 WCB131117 WLX131117 WVT131117 L196653 JH196653 TD196653 ACZ196653 AMV196653 AWR196653 BGN196653 BQJ196653 CAF196653 CKB196653 CTX196653 DDT196653 DNP196653 DXL196653 EHH196653 ERD196653 FAZ196653 FKV196653 FUR196653 GEN196653 GOJ196653 GYF196653 HIB196653 HRX196653 IBT196653 ILP196653 IVL196653 JFH196653 JPD196653 JYZ196653 KIV196653 KSR196653 LCN196653 LMJ196653 LWF196653 MGB196653 MPX196653 MZT196653 NJP196653 NTL196653 ODH196653 OND196653 OWZ196653 PGV196653 PQR196653 QAN196653 QKJ196653 QUF196653 REB196653 RNX196653 RXT196653 SHP196653 SRL196653 TBH196653 TLD196653 TUZ196653 UEV196653 UOR196653 UYN196653 VIJ196653 VSF196653 WCB196653 WLX196653 WVT196653 L262189 JH262189 TD262189 ACZ262189 AMV262189 AWR262189 BGN262189 BQJ262189 CAF262189 CKB262189 CTX262189 DDT262189 DNP262189 DXL262189 EHH262189 ERD262189 FAZ262189 FKV262189 FUR262189 GEN262189 GOJ262189 GYF262189 HIB262189 HRX262189 IBT262189 ILP262189 IVL262189 JFH262189 JPD262189 JYZ262189 KIV262189 KSR262189 LCN262189 LMJ262189 LWF262189 MGB262189 MPX262189 MZT262189 NJP262189 NTL262189 ODH262189 OND262189 OWZ262189 PGV262189 PQR262189 QAN262189 QKJ262189 QUF262189 REB262189 RNX262189 RXT262189 SHP262189 SRL262189 TBH262189 TLD262189 TUZ262189 UEV262189 UOR262189 UYN262189 VIJ262189 VSF262189 WCB262189 WLX262189 WVT262189 L327725 JH327725 TD327725 ACZ327725 AMV327725 AWR327725 BGN327725 BQJ327725 CAF327725 CKB327725 CTX327725 DDT327725 DNP327725 DXL327725 EHH327725 ERD327725 FAZ327725 FKV327725 FUR327725 GEN327725 GOJ327725 GYF327725 HIB327725 HRX327725 IBT327725 ILP327725 IVL327725 JFH327725 JPD327725 JYZ327725 KIV327725 KSR327725 LCN327725 LMJ327725 LWF327725 MGB327725 MPX327725 MZT327725 NJP327725 NTL327725 ODH327725 OND327725 OWZ327725 PGV327725 PQR327725 QAN327725 QKJ327725 QUF327725 REB327725 RNX327725 RXT327725 SHP327725 SRL327725 TBH327725 TLD327725 TUZ327725 UEV327725 UOR327725 UYN327725 VIJ327725 VSF327725 WCB327725 WLX327725 WVT327725 L393261 JH393261 TD393261 ACZ393261 AMV393261 AWR393261 BGN393261 BQJ393261 CAF393261 CKB393261 CTX393261 DDT393261 DNP393261 DXL393261 EHH393261 ERD393261 FAZ393261 FKV393261 FUR393261 GEN393261 GOJ393261 GYF393261 HIB393261 HRX393261 IBT393261 ILP393261 IVL393261 JFH393261 JPD393261 JYZ393261 KIV393261 KSR393261 LCN393261 LMJ393261 LWF393261 MGB393261 MPX393261 MZT393261 NJP393261 NTL393261 ODH393261 OND393261 OWZ393261 PGV393261 PQR393261 QAN393261 QKJ393261 QUF393261 REB393261 RNX393261 RXT393261 SHP393261 SRL393261 TBH393261 TLD393261 TUZ393261 UEV393261 UOR393261 UYN393261 VIJ393261 VSF393261 WCB393261 WLX393261 WVT393261 L458797 JH458797 TD458797 ACZ458797 AMV458797 AWR458797 BGN458797 BQJ458797 CAF458797 CKB458797 CTX458797 DDT458797 DNP458797 DXL458797 EHH458797 ERD458797 FAZ458797 FKV458797 FUR458797 GEN458797 GOJ458797 GYF458797 HIB458797 HRX458797 IBT458797 ILP458797 IVL458797 JFH458797 JPD458797 JYZ458797 KIV458797 KSR458797 LCN458797 LMJ458797 LWF458797 MGB458797 MPX458797 MZT458797 NJP458797 NTL458797 ODH458797 OND458797 OWZ458797 PGV458797 PQR458797 QAN458797 QKJ458797 QUF458797 REB458797 RNX458797 RXT458797 SHP458797 SRL458797 TBH458797 TLD458797 TUZ458797 UEV458797 UOR458797 UYN458797 VIJ458797 VSF458797 WCB458797 WLX458797 WVT458797 L524333 JH524333 TD524333 ACZ524333 AMV524333 AWR524333 BGN524333 BQJ524333 CAF524333 CKB524333 CTX524333 DDT524333 DNP524333 DXL524333 EHH524333 ERD524333 FAZ524333 FKV524333 FUR524333 GEN524333 GOJ524333 GYF524333 HIB524333 HRX524333 IBT524333 ILP524333 IVL524333 JFH524333 JPD524333 JYZ524333 KIV524333 KSR524333 LCN524333 LMJ524333 LWF524333 MGB524333 MPX524333 MZT524333 NJP524333 NTL524333 ODH524333 OND524333 OWZ524333 PGV524333 PQR524333 QAN524333 QKJ524333 QUF524333 REB524333 RNX524333 RXT524333 SHP524333 SRL524333 TBH524333 TLD524333 TUZ524333 UEV524333 UOR524333 UYN524333 VIJ524333 VSF524333 WCB524333 WLX524333 WVT524333 L589869 JH589869 TD589869 ACZ589869 AMV589869 AWR589869 BGN589869 BQJ589869 CAF589869 CKB589869 CTX589869 DDT589869 DNP589869 DXL589869 EHH589869 ERD589869 FAZ589869 FKV589869 FUR589869 GEN589869 GOJ589869 GYF589869 HIB589869 HRX589869 IBT589869 ILP589869 IVL589869 JFH589869 JPD589869 JYZ589869 KIV589869 KSR589869 LCN589869 LMJ589869 LWF589869 MGB589869 MPX589869 MZT589869 NJP589869 NTL589869 ODH589869 OND589869 OWZ589869 PGV589869 PQR589869 QAN589869 QKJ589869 QUF589869 REB589869 RNX589869 RXT589869 SHP589869 SRL589869 TBH589869 TLD589869 TUZ589869 UEV589869 UOR589869 UYN589869 VIJ589869 VSF589869 WCB589869 WLX589869 WVT589869 L655405 JH655405 TD655405 ACZ655405 AMV655405 AWR655405 BGN655405 BQJ655405 CAF655405 CKB655405 CTX655405 DDT655405 DNP655405 DXL655405 EHH655405 ERD655405 FAZ655405 FKV655405 FUR655405 GEN655405 GOJ655405 GYF655405 HIB655405 HRX655405 IBT655405 ILP655405 IVL655405 JFH655405 JPD655405 JYZ655405 KIV655405 KSR655405 LCN655405 LMJ655405 LWF655405 MGB655405 MPX655405 MZT655405 NJP655405 NTL655405 ODH655405 OND655405 OWZ655405 PGV655405 PQR655405 QAN655405 QKJ655405 QUF655405 REB655405 RNX655405 RXT655405 SHP655405 SRL655405 TBH655405 TLD655405 TUZ655405 UEV655405 UOR655405 UYN655405 VIJ655405 VSF655405 WCB655405 WLX655405 WVT655405 L720941 JH720941 TD720941 ACZ720941 AMV720941 AWR720941 BGN720941 BQJ720941 CAF720941 CKB720941 CTX720941 DDT720941 DNP720941 DXL720941 EHH720941 ERD720941 FAZ720941 FKV720941 FUR720941 GEN720941 GOJ720941 GYF720941 HIB720941 HRX720941 IBT720941 ILP720941 IVL720941 JFH720941 JPD720941 JYZ720941 KIV720941 KSR720941 LCN720941 LMJ720941 LWF720941 MGB720941 MPX720941 MZT720941 NJP720941 NTL720941 ODH720941 OND720941 OWZ720941 PGV720941 PQR720941 QAN720941 QKJ720941 QUF720941 REB720941 RNX720941 RXT720941 SHP720941 SRL720941 TBH720941 TLD720941 TUZ720941 UEV720941 UOR720941 UYN720941 VIJ720941 VSF720941 WCB720941 WLX720941 WVT720941 L786477 JH786477 TD786477 ACZ786477 AMV786477 AWR786477 BGN786477 BQJ786477 CAF786477 CKB786477 CTX786477 DDT786477 DNP786477 DXL786477 EHH786477 ERD786477 FAZ786477 FKV786477 FUR786477 GEN786477 GOJ786477 GYF786477 HIB786477 HRX786477 IBT786477 ILP786477 IVL786477 JFH786477 JPD786477 JYZ786477 KIV786477 KSR786477 LCN786477 LMJ786477 LWF786477 MGB786477 MPX786477 MZT786477 NJP786477 NTL786477 ODH786477 OND786477 OWZ786477 PGV786477 PQR786477 QAN786477 QKJ786477 QUF786477 REB786477 RNX786477 RXT786477 SHP786477 SRL786477 TBH786477 TLD786477 TUZ786477 UEV786477 UOR786477 UYN786477 VIJ786477 VSF786477 WCB786477 WLX786477 WVT786477 L852013 JH852013 TD852013 ACZ852013 AMV852013 AWR852013 BGN852013 BQJ852013 CAF852013 CKB852013 CTX852013 DDT852013 DNP852013 DXL852013 EHH852013 ERD852013 FAZ852013 FKV852013 FUR852013 GEN852013 GOJ852013 GYF852013 HIB852013 HRX852013 IBT852013 ILP852013 IVL852013 JFH852013 JPD852013 JYZ852013 KIV852013 KSR852013 LCN852013 LMJ852013 LWF852013 MGB852013 MPX852013 MZT852013 NJP852013 NTL852013 ODH852013 OND852013 OWZ852013 PGV852013 PQR852013 QAN852013 QKJ852013 QUF852013 REB852013 RNX852013 RXT852013 SHP852013 SRL852013 TBH852013 TLD852013 TUZ852013 UEV852013 UOR852013 UYN852013 VIJ852013 VSF852013 WCB852013 WLX852013 WVT852013 L917549 JH917549 TD917549 ACZ917549 AMV917549 AWR917549 BGN917549 BQJ917549 CAF917549 CKB917549 CTX917549 DDT917549 DNP917549 DXL917549 EHH917549 ERD917549 FAZ917549 FKV917549 FUR917549 GEN917549 GOJ917549 GYF917549 HIB917549 HRX917549 IBT917549 ILP917549 IVL917549 JFH917549 JPD917549 JYZ917549 KIV917549 KSR917549 LCN917549 LMJ917549 LWF917549 MGB917549 MPX917549 MZT917549 NJP917549 NTL917549 ODH917549 OND917549 OWZ917549 PGV917549 PQR917549 QAN917549 QKJ917549 QUF917549 REB917549 RNX917549 RXT917549 SHP917549 SRL917549 TBH917549 TLD917549 TUZ917549 UEV917549 UOR917549 UYN917549 VIJ917549 VSF917549 WCB917549 WLX917549 WVT917549 L983085 JH983085 TD983085 ACZ983085 AMV983085 AWR983085 BGN983085 BQJ983085 CAF983085 CKB983085 CTX983085 DDT983085 DNP983085 DXL983085 EHH983085 ERD983085 FAZ983085 FKV983085 FUR983085 GEN983085 GOJ983085 GYF983085 HIB983085 HRX983085 IBT983085 ILP983085 IVL983085 JFH983085 JPD983085 JYZ983085 KIV983085 KSR983085 LCN983085 LMJ983085 LWF983085 MGB983085 MPX983085 MZT983085 NJP983085 NTL983085 ODH983085 OND983085 OWZ983085 PGV983085 PQR983085 QAN983085 QKJ983085 QUF983085 REB983085 RNX983085 RXT983085 SHP983085 SRL983085 TBH983085 TLD983085 TUZ983085 UEV983085 UOR983085 UYN983085 VIJ983085 VSF983085 WCB983085 WLX983085 WVT983085 L35:L36 JH35:JH36 TD35:TD36 ACZ35:ACZ36 AMV35:AMV36 AWR35:AWR36 BGN35:BGN36 BQJ35:BQJ36 CAF35:CAF36 CKB35:CKB36 CTX35:CTX36 DDT35:DDT36 DNP35:DNP36 DXL35:DXL36 EHH35:EHH36 ERD35:ERD36 FAZ35:FAZ36 FKV35:FKV36 FUR35:FUR36 GEN35:GEN36 GOJ35:GOJ36 GYF35:GYF36 HIB35:HIB36 HRX35:HRX36 IBT35:IBT36 ILP35:ILP36 IVL35:IVL36 JFH35:JFH36 JPD35:JPD36 JYZ35:JYZ36 KIV35:KIV36 KSR35:KSR36 LCN35:LCN36 LMJ35:LMJ36 LWF35:LWF36 MGB35:MGB36 MPX35:MPX36 MZT35:MZT36 NJP35:NJP36 NTL35:NTL36 ODH35:ODH36 OND35:OND36 OWZ35:OWZ36 PGV35:PGV36 PQR35:PQR36 QAN35:QAN36 QKJ35:QKJ36 QUF35:QUF36 REB35:REB36 RNX35:RNX36 RXT35:RXT36 SHP35:SHP36 SRL35:SRL36 TBH35:TBH36 TLD35:TLD36 TUZ35:TUZ36 UEV35:UEV36 UOR35:UOR36 UYN35:UYN36 VIJ35:VIJ36 VSF35:VSF36 WCB35:WCB36 WLX35:WLX36 WVT35:WVT36 L65571:L65572 JH65571:JH65572 TD65571:TD65572 ACZ65571:ACZ65572 AMV65571:AMV65572 AWR65571:AWR65572 BGN65571:BGN65572 BQJ65571:BQJ65572 CAF65571:CAF65572 CKB65571:CKB65572 CTX65571:CTX65572 DDT65571:DDT65572 DNP65571:DNP65572 DXL65571:DXL65572 EHH65571:EHH65572 ERD65571:ERD65572 FAZ65571:FAZ65572 FKV65571:FKV65572 FUR65571:FUR65572 GEN65571:GEN65572 GOJ65571:GOJ65572 GYF65571:GYF65572 HIB65571:HIB65572 HRX65571:HRX65572 IBT65571:IBT65572 ILP65571:ILP65572 IVL65571:IVL65572 JFH65571:JFH65572 JPD65571:JPD65572 JYZ65571:JYZ65572 KIV65571:KIV65572 KSR65571:KSR65572 LCN65571:LCN65572 LMJ65571:LMJ65572 LWF65571:LWF65572 MGB65571:MGB65572 MPX65571:MPX65572 MZT65571:MZT65572 NJP65571:NJP65572 NTL65571:NTL65572 ODH65571:ODH65572 OND65571:OND65572 OWZ65571:OWZ65572 PGV65571:PGV65572 PQR65571:PQR65572 QAN65571:QAN65572 QKJ65571:QKJ65572 QUF65571:QUF65572 REB65571:REB65572 RNX65571:RNX65572 RXT65571:RXT65572 SHP65571:SHP65572 SRL65571:SRL65572 TBH65571:TBH65572 TLD65571:TLD65572 TUZ65571:TUZ65572 UEV65571:UEV65572 UOR65571:UOR65572 UYN65571:UYN65572 VIJ65571:VIJ65572 VSF65571:VSF65572 WCB65571:WCB65572 WLX65571:WLX65572 WVT65571:WVT65572 L131107:L131108 JH131107:JH131108 TD131107:TD131108 ACZ131107:ACZ131108 AMV131107:AMV131108 AWR131107:AWR131108 BGN131107:BGN131108 BQJ131107:BQJ131108 CAF131107:CAF131108 CKB131107:CKB131108 CTX131107:CTX131108 DDT131107:DDT131108 DNP131107:DNP131108 DXL131107:DXL131108 EHH131107:EHH131108 ERD131107:ERD131108 FAZ131107:FAZ131108 FKV131107:FKV131108 FUR131107:FUR131108 GEN131107:GEN131108 GOJ131107:GOJ131108 GYF131107:GYF131108 HIB131107:HIB131108 HRX131107:HRX131108 IBT131107:IBT131108 ILP131107:ILP131108 IVL131107:IVL131108 JFH131107:JFH131108 JPD131107:JPD131108 JYZ131107:JYZ131108 KIV131107:KIV131108 KSR131107:KSR131108 LCN131107:LCN131108 LMJ131107:LMJ131108 LWF131107:LWF131108 MGB131107:MGB131108 MPX131107:MPX131108 MZT131107:MZT131108 NJP131107:NJP131108 NTL131107:NTL131108 ODH131107:ODH131108 OND131107:OND131108 OWZ131107:OWZ131108 PGV131107:PGV131108 PQR131107:PQR131108 QAN131107:QAN131108 QKJ131107:QKJ131108 QUF131107:QUF131108 REB131107:REB131108 RNX131107:RNX131108 RXT131107:RXT131108 SHP131107:SHP131108 SRL131107:SRL131108 TBH131107:TBH131108 TLD131107:TLD131108 TUZ131107:TUZ131108 UEV131107:UEV131108 UOR131107:UOR131108 UYN131107:UYN131108 VIJ131107:VIJ131108 VSF131107:VSF131108 WCB131107:WCB131108 WLX131107:WLX131108 WVT131107:WVT131108 L196643:L196644 JH196643:JH196644 TD196643:TD196644 ACZ196643:ACZ196644 AMV196643:AMV196644 AWR196643:AWR196644 BGN196643:BGN196644 BQJ196643:BQJ196644 CAF196643:CAF196644 CKB196643:CKB196644 CTX196643:CTX196644 DDT196643:DDT196644 DNP196643:DNP196644 DXL196643:DXL196644 EHH196643:EHH196644 ERD196643:ERD196644 FAZ196643:FAZ196644 FKV196643:FKV196644 FUR196643:FUR196644 GEN196643:GEN196644 GOJ196643:GOJ196644 GYF196643:GYF196644 HIB196643:HIB196644 HRX196643:HRX196644 IBT196643:IBT196644 ILP196643:ILP196644 IVL196643:IVL196644 JFH196643:JFH196644 JPD196643:JPD196644 JYZ196643:JYZ196644 KIV196643:KIV196644 KSR196643:KSR196644 LCN196643:LCN196644 LMJ196643:LMJ196644 LWF196643:LWF196644 MGB196643:MGB196644 MPX196643:MPX196644 MZT196643:MZT196644 NJP196643:NJP196644 NTL196643:NTL196644 ODH196643:ODH196644 OND196643:OND196644 OWZ196643:OWZ196644 PGV196643:PGV196644 PQR196643:PQR196644 QAN196643:QAN196644 QKJ196643:QKJ196644 QUF196643:QUF196644 REB196643:REB196644 RNX196643:RNX196644 RXT196643:RXT196644 SHP196643:SHP196644 SRL196643:SRL196644 TBH196643:TBH196644 TLD196643:TLD196644 TUZ196643:TUZ196644 UEV196643:UEV196644 UOR196643:UOR196644 UYN196643:UYN196644 VIJ196643:VIJ196644 VSF196643:VSF196644 WCB196643:WCB196644 WLX196643:WLX196644 WVT196643:WVT196644 L262179:L262180 JH262179:JH262180 TD262179:TD262180 ACZ262179:ACZ262180 AMV262179:AMV262180 AWR262179:AWR262180 BGN262179:BGN262180 BQJ262179:BQJ262180 CAF262179:CAF262180 CKB262179:CKB262180 CTX262179:CTX262180 DDT262179:DDT262180 DNP262179:DNP262180 DXL262179:DXL262180 EHH262179:EHH262180 ERD262179:ERD262180 FAZ262179:FAZ262180 FKV262179:FKV262180 FUR262179:FUR262180 GEN262179:GEN262180 GOJ262179:GOJ262180 GYF262179:GYF262180 HIB262179:HIB262180 HRX262179:HRX262180 IBT262179:IBT262180 ILP262179:ILP262180 IVL262179:IVL262180 JFH262179:JFH262180 JPD262179:JPD262180 JYZ262179:JYZ262180 KIV262179:KIV262180 KSR262179:KSR262180 LCN262179:LCN262180 LMJ262179:LMJ262180 LWF262179:LWF262180 MGB262179:MGB262180 MPX262179:MPX262180 MZT262179:MZT262180 NJP262179:NJP262180 NTL262179:NTL262180 ODH262179:ODH262180 OND262179:OND262180 OWZ262179:OWZ262180 PGV262179:PGV262180 PQR262179:PQR262180 QAN262179:QAN262180 QKJ262179:QKJ262180 QUF262179:QUF262180 REB262179:REB262180 RNX262179:RNX262180 RXT262179:RXT262180 SHP262179:SHP262180 SRL262179:SRL262180 TBH262179:TBH262180 TLD262179:TLD262180 TUZ262179:TUZ262180 UEV262179:UEV262180 UOR262179:UOR262180 UYN262179:UYN262180 VIJ262179:VIJ262180 VSF262179:VSF262180 WCB262179:WCB262180 WLX262179:WLX262180 WVT262179:WVT262180 L327715:L327716 JH327715:JH327716 TD327715:TD327716 ACZ327715:ACZ327716 AMV327715:AMV327716 AWR327715:AWR327716 BGN327715:BGN327716 BQJ327715:BQJ327716 CAF327715:CAF327716 CKB327715:CKB327716 CTX327715:CTX327716 DDT327715:DDT327716 DNP327715:DNP327716 DXL327715:DXL327716 EHH327715:EHH327716 ERD327715:ERD327716 FAZ327715:FAZ327716 FKV327715:FKV327716 FUR327715:FUR327716 GEN327715:GEN327716 GOJ327715:GOJ327716 GYF327715:GYF327716 HIB327715:HIB327716 HRX327715:HRX327716 IBT327715:IBT327716 ILP327715:ILP327716 IVL327715:IVL327716 JFH327715:JFH327716 JPD327715:JPD327716 JYZ327715:JYZ327716 KIV327715:KIV327716 KSR327715:KSR327716 LCN327715:LCN327716 LMJ327715:LMJ327716 LWF327715:LWF327716 MGB327715:MGB327716 MPX327715:MPX327716 MZT327715:MZT327716 NJP327715:NJP327716 NTL327715:NTL327716 ODH327715:ODH327716 OND327715:OND327716 OWZ327715:OWZ327716 PGV327715:PGV327716 PQR327715:PQR327716 QAN327715:QAN327716 QKJ327715:QKJ327716 QUF327715:QUF327716 REB327715:REB327716 RNX327715:RNX327716 RXT327715:RXT327716 SHP327715:SHP327716 SRL327715:SRL327716 TBH327715:TBH327716 TLD327715:TLD327716 TUZ327715:TUZ327716 UEV327715:UEV327716 UOR327715:UOR327716 UYN327715:UYN327716 VIJ327715:VIJ327716 VSF327715:VSF327716 WCB327715:WCB327716 WLX327715:WLX327716 WVT327715:WVT327716 L393251:L393252 JH393251:JH393252 TD393251:TD393252 ACZ393251:ACZ393252 AMV393251:AMV393252 AWR393251:AWR393252 BGN393251:BGN393252 BQJ393251:BQJ393252 CAF393251:CAF393252 CKB393251:CKB393252 CTX393251:CTX393252 DDT393251:DDT393252 DNP393251:DNP393252 DXL393251:DXL393252 EHH393251:EHH393252 ERD393251:ERD393252 FAZ393251:FAZ393252 FKV393251:FKV393252 FUR393251:FUR393252 GEN393251:GEN393252 GOJ393251:GOJ393252 GYF393251:GYF393252 HIB393251:HIB393252 HRX393251:HRX393252 IBT393251:IBT393252 ILP393251:ILP393252 IVL393251:IVL393252 JFH393251:JFH393252 JPD393251:JPD393252 JYZ393251:JYZ393252 KIV393251:KIV393252 KSR393251:KSR393252 LCN393251:LCN393252 LMJ393251:LMJ393252 LWF393251:LWF393252 MGB393251:MGB393252 MPX393251:MPX393252 MZT393251:MZT393252 NJP393251:NJP393252 NTL393251:NTL393252 ODH393251:ODH393252 OND393251:OND393252 OWZ393251:OWZ393252 PGV393251:PGV393252 PQR393251:PQR393252 QAN393251:QAN393252 QKJ393251:QKJ393252 QUF393251:QUF393252 REB393251:REB393252 RNX393251:RNX393252 RXT393251:RXT393252 SHP393251:SHP393252 SRL393251:SRL393252 TBH393251:TBH393252 TLD393251:TLD393252 TUZ393251:TUZ393252 UEV393251:UEV393252 UOR393251:UOR393252 UYN393251:UYN393252 VIJ393251:VIJ393252 VSF393251:VSF393252 WCB393251:WCB393252 WLX393251:WLX393252 WVT393251:WVT393252 L458787:L458788 JH458787:JH458788 TD458787:TD458788 ACZ458787:ACZ458788 AMV458787:AMV458788 AWR458787:AWR458788 BGN458787:BGN458788 BQJ458787:BQJ458788 CAF458787:CAF458788 CKB458787:CKB458788 CTX458787:CTX458788 DDT458787:DDT458788 DNP458787:DNP458788 DXL458787:DXL458788 EHH458787:EHH458788 ERD458787:ERD458788 FAZ458787:FAZ458788 FKV458787:FKV458788 FUR458787:FUR458788 GEN458787:GEN458788 GOJ458787:GOJ458788 GYF458787:GYF458788 HIB458787:HIB458788 HRX458787:HRX458788 IBT458787:IBT458788 ILP458787:ILP458788 IVL458787:IVL458788 JFH458787:JFH458788 JPD458787:JPD458788 JYZ458787:JYZ458788 KIV458787:KIV458788 KSR458787:KSR458788 LCN458787:LCN458788 LMJ458787:LMJ458788 LWF458787:LWF458788 MGB458787:MGB458788 MPX458787:MPX458788 MZT458787:MZT458788 NJP458787:NJP458788 NTL458787:NTL458788 ODH458787:ODH458788 OND458787:OND458788 OWZ458787:OWZ458788 PGV458787:PGV458788 PQR458787:PQR458788 QAN458787:QAN458788 QKJ458787:QKJ458788 QUF458787:QUF458788 REB458787:REB458788 RNX458787:RNX458788 RXT458787:RXT458788 SHP458787:SHP458788 SRL458787:SRL458788 TBH458787:TBH458788 TLD458787:TLD458788 TUZ458787:TUZ458788 UEV458787:UEV458788 UOR458787:UOR458788 UYN458787:UYN458788 VIJ458787:VIJ458788 VSF458787:VSF458788 WCB458787:WCB458788 WLX458787:WLX458788 WVT458787:WVT458788 L524323:L524324 JH524323:JH524324 TD524323:TD524324 ACZ524323:ACZ524324 AMV524323:AMV524324 AWR524323:AWR524324 BGN524323:BGN524324 BQJ524323:BQJ524324 CAF524323:CAF524324 CKB524323:CKB524324 CTX524323:CTX524324 DDT524323:DDT524324 DNP524323:DNP524324 DXL524323:DXL524324 EHH524323:EHH524324 ERD524323:ERD524324 FAZ524323:FAZ524324 FKV524323:FKV524324 FUR524323:FUR524324 GEN524323:GEN524324 GOJ524323:GOJ524324 GYF524323:GYF524324 HIB524323:HIB524324 HRX524323:HRX524324 IBT524323:IBT524324 ILP524323:ILP524324 IVL524323:IVL524324 JFH524323:JFH524324 JPD524323:JPD524324 JYZ524323:JYZ524324 KIV524323:KIV524324 KSR524323:KSR524324 LCN524323:LCN524324 LMJ524323:LMJ524324 LWF524323:LWF524324 MGB524323:MGB524324 MPX524323:MPX524324 MZT524323:MZT524324 NJP524323:NJP524324 NTL524323:NTL524324 ODH524323:ODH524324 OND524323:OND524324 OWZ524323:OWZ524324 PGV524323:PGV524324 PQR524323:PQR524324 QAN524323:QAN524324 QKJ524323:QKJ524324 QUF524323:QUF524324 REB524323:REB524324 RNX524323:RNX524324 RXT524323:RXT524324 SHP524323:SHP524324 SRL524323:SRL524324 TBH524323:TBH524324 TLD524323:TLD524324 TUZ524323:TUZ524324 UEV524323:UEV524324 UOR524323:UOR524324 UYN524323:UYN524324 VIJ524323:VIJ524324 VSF524323:VSF524324 WCB524323:WCB524324 WLX524323:WLX524324 WVT524323:WVT524324 L589859:L589860 JH589859:JH589860 TD589859:TD589860 ACZ589859:ACZ589860 AMV589859:AMV589860 AWR589859:AWR589860 BGN589859:BGN589860 BQJ589859:BQJ589860 CAF589859:CAF589860 CKB589859:CKB589860 CTX589859:CTX589860 DDT589859:DDT589860 DNP589859:DNP589860 DXL589859:DXL589860 EHH589859:EHH589860 ERD589859:ERD589860 FAZ589859:FAZ589860 FKV589859:FKV589860 FUR589859:FUR589860 GEN589859:GEN589860 GOJ589859:GOJ589860 GYF589859:GYF589860 HIB589859:HIB589860 HRX589859:HRX589860 IBT589859:IBT589860 ILP589859:ILP589860 IVL589859:IVL589860 JFH589859:JFH589860 JPD589859:JPD589860 JYZ589859:JYZ589860 KIV589859:KIV589860 KSR589859:KSR589860 LCN589859:LCN589860 LMJ589859:LMJ589860 LWF589859:LWF589860 MGB589859:MGB589860 MPX589859:MPX589860 MZT589859:MZT589860 NJP589859:NJP589860 NTL589859:NTL589860 ODH589859:ODH589860 OND589859:OND589860 OWZ589859:OWZ589860 PGV589859:PGV589860 PQR589859:PQR589860 QAN589859:QAN589860 QKJ589859:QKJ589860 QUF589859:QUF589860 REB589859:REB589860 RNX589859:RNX589860 RXT589859:RXT589860 SHP589859:SHP589860 SRL589859:SRL589860 TBH589859:TBH589860 TLD589859:TLD589860 TUZ589859:TUZ589860 UEV589859:UEV589860 UOR589859:UOR589860 UYN589859:UYN589860 VIJ589859:VIJ589860 VSF589859:VSF589860 WCB589859:WCB589860 WLX589859:WLX589860 WVT589859:WVT589860 L655395:L655396 JH655395:JH655396 TD655395:TD655396 ACZ655395:ACZ655396 AMV655395:AMV655396 AWR655395:AWR655396 BGN655395:BGN655396 BQJ655395:BQJ655396 CAF655395:CAF655396 CKB655395:CKB655396 CTX655395:CTX655396 DDT655395:DDT655396 DNP655395:DNP655396 DXL655395:DXL655396 EHH655395:EHH655396 ERD655395:ERD655396 FAZ655395:FAZ655396 FKV655395:FKV655396 FUR655395:FUR655396 GEN655395:GEN655396 GOJ655395:GOJ655396 GYF655395:GYF655396 HIB655395:HIB655396 HRX655395:HRX655396 IBT655395:IBT655396 ILP655395:ILP655396 IVL655395:IVL655396 JFH655395:JFH655396 JPD655395:JPD655396 JYZ655395:JYZ655396 KIV655395:KIV655396 KSR655395:KSR655396 LCN655395:LCN655396 LMJ655395:LMJ655396 LWF655395:LWF655396 MGB655395:MGB655396 MPX655395:MPX655396 MZT655395:MZT655396 NJP655395:NJP655396 NTL655395:NTL655396 ODH655395:ODH655396 OND655395:OND655396 OWZ655395:OWZ655396 PGV655395:PGV655396 PQR655395:PQR655396 QAN655395:QAN655396 QKJ655395:QKJ655396 QUF655395:QUF655396 REB655395:REB655396 RNX655395:RNX655396 RXT655395:RXT655396 SHP655395:SHP655396 SRL655395:SRL655396 TBH655395:TBH655396 TLD655395:TLD655396 TUZ655395:TUZ655396 UEV655395:UEV655396 UOR655395:UOR655396 UYN655395:UYN655396 VIJ655395:VIJ655396 VSF655395:VSF655396 WCB655395:WCB655396 WLX655395:WLX655396 WVT655395:WVT655396 L720931:L720932 JH720931:JH720932 TD720931:TD720932 ACZ720931:ACZ720932 AMV720931:AMV720932 AWR720931:AWR720932 BGN720931:BGN720932 BQJ720931:BQJ720932 CAF720931:CAF720932 CKB720931:CKB720932 CTX720931:CTX720932 DDT720931:DDT720932 DNP720931:DNP720932 DXL720931:DXL720932 EHH720931:EHH720932 ERD720931:ERD720932 FAZ720931:FAZ720932 FKV720931:FKV720932 FUR720931:FUR720932 GEN720931:GEN720932 GOJ720931:GOJ720932 GYF720931:GYF720932 HIB720931:HIB720932 HRX720931:HRX720932 IBT720931:IBT720932 ILP720931:ILP720932 IVL720931:IVL720932 JFH720931:JFH720932 JPD720931:JPD720932 JYZ720931:JYZ720932 KIV720931:KIV720932 KSR720931:KSR720932 LCN720931:LCN720932 LMJ720931:LMJ720932 LWF720931:LWF720932 MGB720931:MGB720932 MPX720931:MPX720932 MZT720931:MZT720932 NJP720931:NJP720932 NTL720931:NTL720932 ODH720931:ODH720932 OND720931:OND720932 OWZ720931:OWZ720932 PGV720931:PGV720932 PQR720931:PQR720932 QAN720931:QAN720932 QKJ720931:QKJ720932 QUF720931:QUF720932 REB720931:REB720932 RNX720931:RNX720932 RXT720931:RXT720932 SHP720931:SHP720932 SRL720931:SRL720932 TBH720931:TBH720932 TLD720931:TLD720932 TUZ720931:TUZ720932 UEV720931:UEV720932 UOR720931:UOR720932 UYN720931:UYN720932 VIJ720931:VIJ720932 VSF720931:VSF720932 WCB720931:WCB720932 WLX720931:WLX720932 WVT720931:WVT720932 L786467:L786468 JH786467:JH786468 TD786467:TD786468 ACZ786467:ACZ786468 AMV786467:AMV786468 AWR786467:AWR786468 BGN786467:BGN786468 BQJ786467:BQJ786468 CAF786467:CAF786468 CKB786467:CKB786468 CTX786467:CTX786468 DDT786467:DDT786468 DNP786467:DNP786468 DXL786467:DXL786468 EHH786467:EHH786468 ERD786467:ERD786468 FAZ786467:FAZ786468 FKV786467:FKV786468 FUR786467:FUR786468 GEN786467:GEN786468 GOJ786467:GOJ786468 GYF786467:GYF786468 HIB786467:HIB786468 HRX786467:HRX786468 IBT786467:IBT786468 ILP786467:ILP786468 IVL786467:IVL786468 JFH786467:JFH786468 JPD786467:JPD786468 JYZ786467:JYZ786468 KIV786467:KIV786468 KSR786467:KSR786468 LCN786467:LCN786468 LMJ786467:LMJ786468 LWF786467:LWF786468 MGB786467:MGB786468 MPX786467:MPX786468 MZT786467:MZT786468 NJP786467:NJP786468 NTL786467:NTL786468 ODH786467:ODH786468 OND786467:OND786468 OWZ786467:OWZ786468 PGV786467:PGV786468 PQR786467:PQR786468 QAN786467:QAN786468 QKJ786467:QKJ786468 QUF786467:QUF786468 REB786467:REB786468 RNX786467:RNX786468 RXT786467:RXT786468 SHP786467:SHP786468 SRL786467:SRL786468 TBH786467:TBH786468 TLD786467:TLD786468 TUZ786467:TUZ786468 UEV786467:UEV786468 UOR786467:UOR786468 UYN786467:UYN786468 VIJ786467:VIJ786468 VSF786467:VSF786468 WCB786467:WCB786468 WLX786467:WLX786468 WVT786467:WVT786468 L852003:L852004 JH852003:JH852004 TD852003:TD852004 ACZ852003:ACZ852004 AMV852003:AMV852004 AWR852003:AWR852004 BGN852003:BGN852004 BQJ852003:BQJ852004 CAF852003:CAF852004 CKB852003:CKB852004 CTX852003:CTX852004 DDT852003:DDT852004 DNP852003:DNP852004 DXL852003:DXL852004 EHH852003:EHH852004 ERD852003:ERD852004 FAZ852003:FAZ852004 FKV852003:FKV852004 FUR852003:FUR852004 GEN852003:GEN852004 GOJ852003:GOJ852004 GYF852003:GYF852004 HIB852003:HIB852004 HRX852003:HRX852004 IBT852003:IBT852004 ILP852003:ILP852004 IVL852003:IVL852004 JFH852003:JFH852004 JPD852003:JPD852004 JYZ852003:JYZ852004 KIV852003:KIV852004 KSR852003:KSR852004 LCN852003:LCN852004 LMJ852003:LMJ852004 LWF852003:LWF852004 MGB852003:MGB852004 MPX852003:MPX852004 MZT852003:MZT852004 NJP852003:NJP852004 NTL852003:NTL852004 ODH852003:ODH852004 OND852003:OND852004 OWZ852003:OWZ852004 PGV852003:PGV852004 PQR852003:PQR852004 QAN852003:QAN852004 QKJ852003:QKJ852004 QUF852003:QUF852004 REB852003:REB852004 RNX852003:RNX852004 RXT852003:RXT852004 SHP852003:SHP852004 SRL852003:SRL852004 TBH852003:TBH852004 TLD852003:TLD852004 TUZ852003:TUZ852004 UEV852003:UEV852004 UOR852003:UOR852004 UYN852003:UYN852004 VIJ852003:VIJ852004 VSF852003:VSF852004 WCB852003:WCB852004 WLX852003:WLX852004 WVT852003:WVT852004 L917539:L917540 JH917539:JH917540 TD917539:TD917540 ACZ917539:ACZ917540 AMV917539:AMV917540 AWR917539:AWR917540 BGN917539:BGN917540 BQJ917539:BQJ917540 CAF917539:CAF917540 CKB917539:CKB917540 CTX917539:CTX917540 DDT917539:DDT917540 DNP917539:DNP917540 DXL917539:DXL917540 EHH917539:EHH917540 ERD917539:ERD917540 FAZ917539:FAZ917540 FKV917539:FKV917540 FUR917539:FUR917540 GEN917539:GEN917540 GOJ917539:GOJ917540 GYF917539:GYF917540 HIB917539:HIB917540 HRX917539:HRX917540 IBT917539:IBT917540 ILP917539:ILP917540 IVL917539:IVL917540 JFH917539:JFH917540 JPD917539:JPD917540 JYZ917539:JYZ917540 KIV917539:KIV917540 KSR917539:KSR917540 LCN917539:LCN917540 LMJ917539:LMJ917540 LWF917539:LWF917540 MGB917539:MGB917540 MPX917539:MPX917540 MZT917539:MZT917540 NJP917539:NJP917540 NTL917539:NTL917540 ODH917539:ODH917540 OND917539:OND917540 OWZ917539:OWZ917540 PGV917539:PGV917540 PQR917539:PQR917540 QAN917539:QAN917540 QKJ917539:QKJ917540 QUF917539:QUF917540 REB917539:REB917540 RNX917539:RNX917540 RXT917539:RXT917540 SHP917539:SHP917540 SRL917539:SRL917540 TBH917539:TBH917540 TLD917539:TLD917540 TUZ917539:TUZ917540 UEV917539:UEV917540 UOR917539:UOR917540 UYN917539:UYN917540 VIJ917539:VIJ917540 VSF917539:VSF917540 WCB917539:WCB917540 WLX917539:WLX917540 WVT917539:WVT917540 L983075:L983076 JH983075:JH983076 TD983075:TD983076 ACZ983075:ACZ983076 AMV983075:AMV983076 AWR983075:AWR983076 BGN983075:BGN983076 BQJ983075:BQJ983076 CAF983075:CAF983076 CKB983075:CKB983076 CTX983075:CTX983076 DDT983075:DDT983076 DNP983075:DNP983076 DXL983075:DXL983076 EHH983075:EHH983076 ERD983075:ERD983076 FAZ983075:FAZ983076 FKV983075:FKV983076 FUR983075:FUR983076 GEN983075:GEN983076 GOJ983075:GOJ983076 GYF983075:GYF983076 HIB983075:HIB983076 HRX983075:HRX983076 IBT983075:IBT983076 ILP983075:ILP983076 IVL983075:IVL983076 JFH983075:JFH983076 JPD983075:JPD983076 JYZ983075:JYZ983076 KIV983075:KIV983076 KSR983075:KSR983076 LCN983075:LCN983076 LMJ983075:LMJ983076 LWF983075:LWF983076 MGB983075:MGB983076 MPX983075:MPX983076 MZT983075:MZT983076 NJP983075:NJP983076 NTL983075:NTL983076 ODH983075:ODH983076 OND983075:OND983076 OWZ983075:OWZ983076 PGV983075:PGV983076 PQR983075:PQR983076 QAN983075:QAN983076 QKJ983075:QKJ983076 QUF983075:QUF983076 REB983075:REB983076 RNX983075:RNX983076 RXT983075:RXT983076 SHP983075:SHP983076 SRL983075:SRL983076 TBH983075:TBH983076 TLD983075:TLD983076 TUZ983075:TUZ983076 UEV983075:UEV983076 UOR983075:UOR983076 UYN983075:UYN983076 VIJ983075:VIJ983076 VSF983075:VSF983076 WCB983075:WCB983076 WLX983075:WLX983076 WVT983075:WVT983076 H35:I36 JD35:JE36 SZ35:TA36 ACV35:ACW36 AMR35:AMS36 AWN35:AWO36 BGJ35:BGK36 BQF35:BQG36 CAB35:CAC36 CJX35:CJY36 CTT35:CTU36 DDP35:DDQ36 DNL35:DNM36 DXH35:DXI36 EHD35:EHE36 EQZ35:ERA36 FAV35:FAW36 FKR35:FKS36 FUN35:FUO36 GEJ35:GEK36 GOF35:GOG36 GYB35:GYC36 HHX35:HHY36 HRT35:HRU36 IBP35:IBQ36 ILL35:ILM36 IVH35:IVI36 JFD35:JFE36 JOZ35:JPA36 JYV35:JYW36 KIR35:KIS36 KSN35:KSO36 LCJ35:LCK36 LMF35:LMG36 LWB35:LWC36 MFX35:MFY36 MPT35:MPU36 MZP35:MZQ36 NJL35:NJM36 NTH35:NTI36 ODD35:ODE36 OMZ35:ONA36 OWV35:OWW36 PGR35:PGS36 PQN35:PQO36 QAJ35:QAK36 QKF35:QKG36 QUB35:QUC36 RDX35:RDY36 RNT35:RNU36 RXP35:RXQ36 SHL35:SHM36 SRH35:SRI36 TBD35:TBE36 TKZ35:TLA36 TUV35:TUW36 UER35:UES36 UON35:UOO36 UYJ35:UYK36 VIF35:VIG36 VSB35:VSC36 WBX35:WBY36 WLT35:WLU36 WVP35:WVQ36 H65571:I65572 JD65571:JE65572 SZ65571:TA65572 ACV65571:ACW65572 AMR65571:AMS65572 AWN65571:AWO65572 BGJ65571:BGK65572 BQF65571:BQG65572 CAB65571:CAC65572 CJX65571:CJY65572 CTT65571:CTU65572 DDP65571:DDQ65572 DNL65571:DNM65572 DXH65571:DXI65572 EHD65571:EHE65572 EQZ65571:ERA65572 FAV65571:FAW65572 FKR65571:FKS65572 FUN65571:FUO65572 GEJ65571:GEK65572 GOF65571:GOG65572 GYB65571:GYC65572 HHX65571:HHY65572 HRT65571:HRU65572 IBP65571:IBQ65572 ILL65571:ILM65572 IVH65571:IVI65572 JFD65571:JFE65572 JOZ65571:JPA65572 JYV65571:JYW65572 KIR65571:KIS65572 KSN65571:KSO65572 LCJ65571:LCK65572 LMF65571:LMG65572 LWB65571:LWC65572 MFX65571:MFY65572 MPT65571:MPU65572 MZP65571:MZQ65572 NJL65571:NJM65572 NTH65571:NTI65572 ODD65571:ODE65572 OMZ65571:ONA65572 OWV65571:OWW65572 PGR65571:PGS65572 PQN65571:PQO65572 QAJ65571:QAK65572 QKF65571:QKG65572 QUB65571:QUC65572 RDX65571:RDY65572 RNT65571:RNU65572 RXP65571:RXQ65572 SHL65571:SHM65572 SRH65571:SRI65572 TBD65571:TBE65572 TKZ65571:TLA65572 TUV65571:TUW65572 UER65571:UES65572 UON65571:UOO65572 UYJ65571:UYK65572 VIF65571:VIG65572 VSB65571:VSC65572 WBX65571:WBY65572 WLT65571:WLU65572 WVP65571:WVQ65572 H131107:I131108 JD131107:JE131108 SZ131107:TA131108 ACV131107:ACW131108 AMR131107:AMS131108 AWN131107:AWO131108 BGJ131107:BGK131108 BQF131107:BQG131108 CAB131107:CAC131108 CJX131107:CJY131108 CTT131107:CTU131108 DDP131107:DDQ131108 DNL131107:DNM131108 DXH131107:DXI131108 EHD131107:EHE131108 EQZ131107:ERA131108 FAV131107:FAW131108 FKR131107:FKS131108 FUN131107:FUO131108 GEJ131107:GEK131108 GOF131107:GOG131108 GYB131107:GYC131108 HHX131107:HHY131108 HRT131107:HRU131108 IBP131107:IBQ131108 ILL131107:ILM131108 IVH131107:IVI131108 JFD131107:JFE131108 JOZ131107:JPA131108 JYV131107:JYW131108 KIR131107:KIS131108 KSN131107:KSO131108 LCJ131107:LCK131108 LMF131107:LMG131108 LWB131107:LWC131108 MFX131107:MFY131108 MPT131107:MPU131108 MZP131107:MZQ131108 NJL131107:NJM131108 NTH131107:NTI131108 ODD131107:ODE131108 OMZ131107:ONA131108 OWV131107:OWW131108 PGR131107:PGS131108 PQN131107:PQO131108 QAJ131107:QAK131108 QKF131107:QKG131108 QUB131107:QUC131108 RDX131107:RDY131108 RNT131107:RNU131108 RXP131107:RXQ131108 SHL131107:SHM131108 SRH131107:SRI131108 TBD131107:TBE131108 TKZ131107:TLA131108 TUV131107:TUW131108 UER131107:UES131108 UON131107:UOO131108 UYJ131107:UYK131108 VIF131107:VIG131108 VSB131107:VSC131108 WBX131107:WBY131108 WLT131107:WLU131108 WVP131107:WVQ131108 H196643:I196644 JD196643:JE196644 SZ196643:TA196644 ACV196643:ACW196644 AMR196643:AMS196644 AWN196643:AWO196644 BGJ196643:BGK196644 BQF196643:BQG196644 CAB196643:CAC196644 CJX196643:CJY196644 CTT196643:CTU196644 DDP196643:DDQ196644 DNL196643:DNM196644 DXH196643:DXI196644 EHD196643:EHE196644 EQZ196643:ERA196644 FAV196643:FAW196644 FKR196643:FKS196644 FUN196643:FUO196644 GEJ196643:GEK196644 GOF196643:GOG196644 GYB196643:GYC196644 HHX196643:HHY196644 HRT196643:HRU196644 IBP196643:IBQ196644 ILL196643:ILM196644 IVH196643:IVI196644 JFD196643:JFE196644 JOZ196643:JPA196644 JYV196643:JYW196644 KIR196643:KIS196644 KSN196643:KSO196644 LCJ196643:LCK196644 LMF196643:LMG196644 LWB196643:LWC196644 MFX196643:MFY196644 MPT196643:MPU196644 MZP196643:MZQ196644 NJL196643:NJM196644 NTH196643:NTI196644 ODD196643:ODE196644 OMZ196643:ONA196644 OWV196643:OWW196644 PGR196643:PGS196644 PQN196643:PQO196644 QAJ196643:QAK196644 QKF196643:QKG196644 QUB196643:QUC196644 RDX196643:RDY196644 RNT196643:RNU196644 RXP196643:RXQ196644 SHL196643:SHM196644 SRH196643:SRI196644 TBD196643:TBE196644 TKZ196643:TLA196644 TUV196643:TUW196644 UER196643:UES196644 UON196643:UOO196644 UYJ196643:UYK196644 VIF196643:VIG196644 VSB196643:VSC196644 WBX196643:WBY196644 WLT196643:WLU196644 WVP196643:WVQ196644 H262179:I262180 JD262179:JE262180 SZ262179:TA262180 ACV262179:ACW262180 AMR262179:AMS262180 AWN262179:AWO262180 BGJ262179:BGK262180 BQF262179:BQG262180 CAB262179:CAC262180 CJX262179:CJY262180 CTT262179:CTU262180 DDP262179:DDQ262180 DNL262179:DNM262180 DXH262179:DXI262180 EHD262179:EHE262180 EQZ262179:ERA262180 FAV262179:FAW262180 FKR262179:FKS262180 FUN262179:FUO262180 GEJ262179:GEK262180 GOF262179:GOG262180 GYB262179:GYC262180 HHX262179:HHY262180 HRT262179:HRU262180 IBP262179:IBQ262180 ILL262179:ILM262180 IVH262179:IVI262180 JFD262179:JFE262180 JOZ262179:JPA262180 JYV262179:JYW262180 KIR262179:KIS262180 KSN262179:KSO262180 LCJ262179:LCK262180 LMF262179:LMG262180 LWB262179:LWC262180 MFX262179:MFY262180 MPT262179:MPU262180 MZP262179:MZQ262180 NJL262179:NJM262180 NTH262179:NTI262180 ODD262179:ODE262180 OMZ262179:ONA262180 OWV262179:OWW262180 PGR262179:PGS262180 PQN262179:PQO262180 QAJ262179:QAK262180 QKF262179:QKG262180 QUB262179:QUC262180 RDX262179:RDY262180 RNT262179:RNU262180 RXP262179:RXQ262180 SHL262179:SHM262180 SRH262179:SRI262180 TBD262179:TBE262180 TKZ262179:TLA262180 TUV262179:TUW262180 UER262179:UES262180 UON262179:UOO262180 UYJ262179:UYK262180 VIF262179:VIG262180 VSB262179:VSC262180 WBX262179:WBY262180 WLT262179:WLU262180 WVP262179:WVQ262180 H327715:I327716 JD327715:JE327716 SZ327715:TA327716 ACV327715:ACW327716 AMR327715:AMS327716 AWN327715:AWO327716 BGJ327715:BGK327716 BQF327715:BQG327716 CAB327715:CAC327716 CJX327715:CJY327716 CTT327715:CTU327716 DDP327715:DDQ327716 DNL327715:DNM327716 DXH327715:DXI327716 EHD327715:EHE327716 EQZ327715:ERA327716 FAV327715:FAW327716 FKR327715:FKS327716 FUN327715:FUO327716 GEJ327715:GEK327716 GOF327715:GOG327716 GYB327715:GYC327716 HHX327715:HHY327716 HRT327715:HRU327716 IBP327715:IBQ327716 ILL327715:ILM327716 IVH327715:IVI327716 JFD327715:JFE327716 JOZ327715:JPA327716 JYV327715:JYW327716 KIR327715:KIS327716 KSN327715:KSO327716 LCJ327715:LCK327716 LMF327715:LMG327716 LWB327715:LWC327716 MFX327715:MFY327716 MPT327715:MPU327716 MZP327715:MZQ327716 NJL327715:NJM327716 NTH327715:NTI327716 ODD327715:ODE327716 OMZ327715:ONA327716 OWV327715:OWW327716 PGR327715:PGS327716 PQN327715:PQO327716 QAJ327715:QAK327716 QKF327715:QKG327716 QUB327715:QUC327716 RDX327715:RDY327716 RNT327715:RNU327716 RXP327715:RXQ327716 SHL327715:SHM327716 SRH327715:SRI327716 TBD327715:TBE327716 TKZ327715:TLA327716 TUV327715:TUW327716 UER327715:UES327716 UON327715:UOO327716 UYJ327715:UYK327716 VIF327715:VIG327716 VSB327715:VSC327716 WBX327715:WBY327716 WLT327715:WLU327716 WVP327715:WVQ327716 H393251:I393252 JD393251:JE393252 SZ393251:TA393252 ACV393251:ACW393252 AMR393251:AMS393252 AWN393251:AWO393252 BGJ393251:BGK393252 BQF393251:BQG393252 CAB393251:CAC393252 CJX393251:CJY393252 CTT393251:CTU393252 DDP393251:DDQ393252 DNL393251:DNM393252 DXH393251:DXI393252 EHD393251:EHE393252 EQZ393251:ERA393252 FAV393251:FAW393252 FKR393251:FKS393252 FUN393251:FUO393252 GEJ393251:GEK393252 GOF393251:GOG393252 GYB393251:GYC393252 HHX393251:HHY393252 HRT393251:HRU393252 IBP393251:IBQ393252 ILL393251:ILM393252 IVH393251:IVI393252 JFD393251:JFE393252 JOZ393251:JPA393252 JYV393251:JYW393252 KIR393251:KIS393252 KSN393251:KSO393252 LCJ393251:LCK393252 LMF393251:LMG393252 LWB393251:LWC393252 MFX393251:MFY393252 MPT393251:MPU393252 MZP393251:MZQ393252 NJL393251:NJM393252 NTH393251:NTI393252 ODD393251:ODE393252 OMZ393251:ONA393252 OWV393251:OWW393252 PGR393251:PGS393252 PQN393251:PQO393252 QAJ393251:QAK393252 QKF393251:QKG393252 QUB393251:QUC393252 RDX393251:RDY393252 RNT393251:RNU393252 RXP393251:RXQ393252 SHL393251:SHM393252 SRH393251:SRI393252 TBD393251:TBE393252 TKZ393251:TLA393252 TUV393251:TUW393252 UER393251:UES393252 UON393251:UOO393252 UYJ393251:UYK393252 VIF393251:VIG393252 VSB393251:VSC393252 WBX393251:WBY393252 WLT393251:WLU393252 WVP393251:WVQ393252 H458787:I458788 JD458787:JE458788 SZ458787:TA458788 ACV458787:ACW458788 AMR458787:AMS458788 AWN458787:AWO458788 BGJ458787:BGK458788 BQF458787:BQG458788 CAB458787:CAC458788 CJX458787:CJY458788 CTT458787:CTU458788 DDP458787:DDQ458788 DNL458787:DNM458788 DXH458787:DXI458788 EHD458787:EHE458788 EQZ458787:ERA458788 FAV458787:FAW458788 FKR458787:FKS458788 FUN458787:FUO458788 GEJ458787:GEK458788 GOF458787:GOG458788 GYB458787:GYC458788 HHX458787:HHY458788 HRT458787:HRU458788 IBP458787:IBQ458788 ILL458787:ILM458788 IVH458787:IVI458788 JFD458787:JFE458788 JOZ458787:JPA458788 JYV458787:JYW458788 KIR458787:KIS458788 KSN458787:KSO458788 LCJ458787:LCK458788 LMF458787:LMG458788 LWB458787:LWC458788 MFX458787:MFY458788 MPT458787:MPU458788 MZP458787:MZQ458788 NJL458787:NJM458788 NTH458787:NTI458788 ODD458787:ODE458788 OMZ458787:ONA458788 OWV458787:OWW458788 PGR458787:PGS458788 PQN458787:PQO458788 QAJ458787:QAK458788 QKF458787:QKG458788 QUB458787:QUC458788 RDX458787:RDY458788 RNT458787:RNU458788 RXP458787:RXQ458788 SHL458787:SHM458788 SRH458787:SRI458788 TBD458787:TBE458788 TKZ458787:TLA458788 TUV458787:TUW458788 UER458787:UES458788 UON458787:UOO458788 UYJ458787:UYK458788 VIF458787:VIG458788 VSB458787:VSC458788 WBX458787:WBY458788 WLT458787:WLU458788 WVP458787:WVQ458788 H524323:I524324 JD524323:JE524324 SZ524323:TA524324 ACV524323:ACW524324 AMR524323:AMS524324 AWN524323:AWO524324 BGJ524323:BGK524324 BQF524323:BQG524324 CAB524323:CAC524324 CJX524323:CJY524324 CTT524323:CTU524324 DDP524323:DDQ524324 DNL524323:DNM524324 DXH524323:DXI524324 EHD524323:EHE524324 EQZ524323:ERA524324 FAV524323:FAW524324 FKR524323:FKS524324 FUN524323:FUO524324 GEJ524323:GEK524324 GOF524323:GOG524324 GYB524323:GYC524324 HHX524323:HHY524324 HRT524323:HRU524324 IBP524323:IBQ524324 ILL524323:ILM524324 IVH524323:IVI524324 JFD524323:JFE524324 JOZ524323:JPA524324 JYV524323:JYW524324 KIR524323:KIS524324 KSN524323:KSO524324 LCJ524323:LCK524324 LMF524323:LMG524324 LWB524323:LWC524324 MFX524323:MFY524324 MPT524323:MPU524324 MZP524323:MZQ524324 NJL524323:NJM524324 NTH524323:NTI524324 ODD524323:ODE524324 OMZ524323:ONA524324 OWV524323:OWW524324 PGR524323:PGS524324 PQN524323:PQO524324 QAJ524323:QAK524324 QKF524323:QKG524324 QUB524323:QUC524324 RDX524323:RDY524324 RNT524323:RNU524324 RXP524323:RXQ524324 SHL524323:SHM524324 SRH524323:SRI524324 TBD524323:TBE524324 TKZ524323:TLA524324 TUV524323:TUW524324 UER524323:UES524324 UON524323:UOO524324 UYJ524323:UYK524324 VIF524323:VIG524324 VSB524323:VSC524324 WBX524323:WBY524324 WLT524323:WLU524324 WVP524323:WVQ524324 H589859:I589860 JD589859:JE589860 SZ589859:TA589860 ACV589859:ACW589860 AMR589859:AMS589860 AWN589859:AWO589860 BGJ589859:BGK589860 BQF589859:BQG589860 CAB589859:CAC589860 CJX589859:CJY589860 CTT589859:CTU589860 DDP589859:DDQ589860 DNL589859:DNM589860 DXH589859:DXI589860 EHD589859:EHE589860 EQZ589859:ERA589860 FAV589859:FAW589860 FKR589859:FKS589860 FUN589859:FUO589860 GEJ589859:GEK589860 GOF589859:GOG589860 GYB589859:GYC589860 HHX589859:HHY589860 HRT589859:HRU589860 IBP589859:IBQ589860 ILL589859:ILM589860 IVH589859:IVI589860 JFD589859:JFE589860 JOZ589859:JPA589860 JYV589859:JYW589860 KIR589859:KIS589860 KSN589859:KSO589860 LCJ589859:LCK589860 LMF589859:LMG589860 LWB589859:LWC589860 MFX589859:MFY589860 MPT589859:MPU589860 MZP589859:MZQ589860 NJL589859:NJM589860 NTH589859:NTI589860 ODD589859:ODE589860 OMZ589859:ONA589860 OWV589859:OWW589860 PGR589859:PGS589860 PQN589859:PQO589860 QAJ589859:QAK589860 QKF589859:QKG589860 QUB589859:QUC589860 RDX589859:RDY589860 RNT589859:RNU589860 RXP589859:RXQ589860 SHL589859:SHM589860 SRH589859:SRI589860 TBD589859:TBE589860 TKZ589859:TLA589860 TUV589859:TUW589860 UER589859:UES589860 UON589859:UOO589860 UYJ589859:UYK589860 VIF589859:VIG589860 VSB589859:VSC589860 WBX589859:WBY589860 WLT589859:WLU589860 WVP589859:WVQ589860 H655395:I655396 JD655395:JE655396 SZ655395:TA655396 ACV655395:ACW655396 AMR655395:AMS655396 AWN655395:AWO655396 BGJ655395:BGK655396 BQF655395:BQG655396 CAB655395:CAC655396 CJX655395:CJY655396 CTT655395:CTU655396 DDP655395:DDQ655396 DNL655395:DNM655396 DXH655395:DXI655396 EHD655395:EHE655396 EQZ655395:ERA655396 FAV655395:FAW655396 FKR655395:FKS655396 FUN655395:FUO655396 GEJ655395:GEK655396 GOF655395:GOG655396 GYB655395:GYC655396 HHX655395:HHY655396 HRT655395:HRU655396 IBP655395:IBQ655396 ILL655395:ILM655396 IVH655395:IVI655396 JFD655395:JFE655396 JOZ655395:JPA655396 JYV655395:JYW655396 KIR655395:KIS655396 KSN655395:KSO655396 LCJ655395:LCK655396 LMF655395:LMG655396 LWB655395:LWC655396 MFX655395:MFY655396 MPT655395:MPU655396 MZP655395:MZQ655396 NJL655395:NJM655396 NTH655395:NTI655396 ODD655395:ODE655396 OMZ655395:ONA655396 OWV655395:OWW655396 PGR655395:PGS655396 PQN655395:PQO655396 QAJ655395:QAK655396 QKF655395:QKG655396 QUB655395:QUC655396 RDX655395:RDY655396 RNT655395:RNU655396 RXP655395:RXQ655396 SHL655395:SHM655396 SRH655395:SRI655396 TBD655395:TBE655396 TKZ655395:TLA655396 TUV655395:TUW655396 UER655395:UES655396 UON655395:UOO655396 UYJ655395:UYK655396 VIF655395:VIG655396 VSB655395:VSC655396 WBX655395:WBY655396 WLT655395:WLU655396 WVP655395:WVQ655396 H720931:I720932 JD720931:JE720932 SZ720931:TA720932 ACV720931:ACW720932 AMR720931:AMS720932 AWN720931:AWO720932 BGJ720931:BGK720932 BQF720931:BQG720932 CAB720931:CAC720932 CJX720931:CJY720932 CTT720931:CTU720932 DDP720931:DDQ720932 DNL720931:DNM720932 DXH720931:DXI720932 EHD720931:EHE720932 EQZ720931:ERA720932 FAV720931:FAW720932 FKR720931:FKS720932 FUN720931:FUO720932 GEJ720931:GEK720932 GOF720931:GOG720932 GYB720931:GYC720932 HHX720931:HHY720932 HRT720931:HRU720932 IBP720931:IBQ720932 ILL720931:ILM720932 IVH720931:IVI720932 JFD720931:JFE720932 JOZ720931:JPA720932 JYV720931:JYW720932 KIR720931:KIS720932 KSN720931:KSO720932 LCJ720931:LCK720932 LMF720931:LMG720932 LWB720931:LWC720932 MFX720931:MFY720932 MPT720931:MPU720932 MZP720931:MZQ720932 NJL720931:NJM720932 NTH720931:NTI720932 ODD720931:ODE720932 OMZ720931:ONA720932 OWV720931:OWW720932 PGR720931:PGS720932 PQN720931:PQO720932 QAJ720931:QAK720932 QKF720931:QKG720932 QUB720931:QUC720932 RDX720931:RDY720932 RNT720931:RNU720932 RXP720931:RXQ720932 SHL720931:SHM720932 SRH720931:SRI720932 TBD720931:TBE720932 TKZ720931:TLA720932 TUV720931:TUW720932 UER720931:UES720932 UON720931:UOO720932 UYJ720931:UYK720932 VIF720931:VIG720932 VSB720931:VSC720932 WBX720931:WBY720932 WLT720931:WLU720932 WVP720931:WVQ720932 H786467:I786468 JD786467:JE786468 SZ786467:TA786468 ACV786467:ACW786468 AMR786467:AMS786468 AWN786467:AWO786468 BGJ786467:BGK786468 BQF786467:BQG786468 CAB786467:CAC786468 CJX786467:CJY786468 CTT786467:CTU786468 DDP786467:DDQ786468 DNL786467:DNM786468 DXH786467:DXI786468 EHD786467:EHE786468 EQZ786467:ERA786468 FAV786467:FAW786468 FKR786467:FKS786468 FUN786467:FUO786468 GEJ786467:GEK786468 GOF786467:GOG786468 GYB786467:GYC786468 HHX786467:HHY786468 HRT786467:HRU786468 IBP786467:IBQ786468 ILL786467:ILM786468 IVH786467:IVI786468 JFD786467:JFE786468 JOZ786467:JPA786468 JYV786467:JYW786468 KIR786467:KIS786468 KSN786467:KSO786468 LCJ786467:LCK786468 LMF786467:LMG786468 LWB786467:LWC786468 MFX786467:MFY786468 MPT786467:MPU786468 MZP786467:MZQ786468 NJL786467:NJM786468 NTH786467:NTI786468 ODD786467:ODE786468 OMZ786467:ONA786468 OWV786467:OWW786468 PGR786467:PGS786468 PQN786467:PQO786468 QAJ786467:QAK786468 QKF786467:QKG786468 QUB786467:QUC786468 RDX786467:RDY786468 RNT786467:RNU786468 RXP786467:RXQ786468 SHL786467:SHM786468 SRH786467:SRI786468 TBD786467:TBE786468 TKZ786467:TLA786468 TUV786467:TUW786468 UER786467:UES786468 UON786467:UOO786468 UYJ786467:UYK786468 VIF786467:VIG786468 VSB786467:VSC786468 WBX786467:WBY786468 WLT786467:WLU786468 WVP786467:WVQ786468 H852003:I852004 JD852003:JE852004 SZ852003:TA852004 ACV852003:ACW852004 AMR852003:AMS852004 AWN852003:AWO852004 BGJ852003:BGK852004 BQF852003:BQG852004 CAB852003:CAC852004 CJX852003:CJY852004 CTT852003:CTU852004 DDP852003:DDQ852004 DNL852003:DNM852004 DXH852003:DXI852004 EHD852003:EHE852004 EQZ852003:ERA852004 FAV852003:FAW852004 FKR852003:FKS852004 FUN852003:FUO852004 GEJ852003:GEK852004 GOF852003:GOG852004 GYB852003:GYC852004 HHX852003:HHY852004 HRT852003:HRU852004 IBP852003:IBQ852004 ILL852003:ILM852004 IVH852003:IVI852004 JFD852003:JFE852004 JOZ852003:JPA852004 JYV852003:JYW852004 KIR852003:KIS852004 KSN852003:KSO852004 LCJ852003:LCK852004 LMF852003:LMG852004 LWB852003:LWC852004 MFX852003:MFY852004 MPT852003:MPU852004 MZP852003:MZQ852004 NJL852003:NJM852004 NTH852003:NTI852004 ODD852003:ODE852004 OMZ852003:ONA852004 OWV852003:OWW852004 PGR852003:PGS852004 PQN852003:PQO852004 QAJ852003:QAK852004 QKF852003:QKG852004 QUB852003:QUC852004 RDX852003:RDY852004 RNT852003:RNU852004 RXP852003:RXQ852004 SHL852003:SHM852004 SRH852003:SRI852004 TBD852003:TBE852004 TKZ852003:TLA852004 TUV852003:TUW852004 UER852003:UES852004 UON852003:UOO852004 UYJ852003:UYK852004 VIF852003:VIG852004 VSB852003:VSC852004 WBX852003:WBY852004 WLT852003:WLU852004 WVP852003:WVQ852004 H917539:I917540 JD917539:JE917540 SZ917539:TA917540 ACV917539:ACW917540 AMR917539:AMS917540 AWN917539:AWO917540 BGJ917539:BGK917540 BQF917539:BQG917540 CAB917539:CAC917540 CJX917539:CJY917540 CTT917539:CTU917540 DDP917539:DDQ917540 DNL917539:DNM917540 DXH917539:DXI917540 EHD917539:EHE917540 EQZ917539:ERA917540 FAV917539:FAW917540 FKR917539:FKS917540 FUN917539:FUO917540 GEJ917539:GEK917540 GOF917539:GOG917540 GYB917539:GYC917540 HHX917539:HHY917540 HRT917539:HRU917540 IBP917539:IBQ917540 ILL917539:ILM917540 IVH917539:IVI917540 JFD917539:JFE917540 JOZ917539:JPA917540 JYV917539:JYW917540 KIR917539:KIS917540 KSN917539:KSO917540 LCJ917539:LCK917540 LMF917539:LMG917540 LWB917539:LWC917540 MFX917539:MFY917540 MPT917539:MPU917540 MZP917539:MZQ917540 NJL917539:NJM917540 NTH917539:NTI917540 ODD917539:ODE917540 OMZ917539:ONA917540 OWV917539:OWW917540 PGR917539:PGS917540 PQN917539:PQO917540 QAJ917539:QAK917540 QKF917539:QKG917540 QUB917539:QUC917540 RDX917539:RDY917540 RNT917539:RNU917540 RXP917539:RXQ917540 SHL917539:SHM917540 SRH917539:SRI917540 TBD917539:TBE917540 TKZ917539:TLA917540 TUV917539:TUW917540 UER917539:UES917540 UON917539:UOO917540 UYJ917539:UYK917540 VIF917539:VIG917540 VSB917539:VSC917540 WBX917539:WBY917540 WLT917539:WLU917540 WVP917539:WVQ917540 H983075:I983076 JD983075:JE983076 SZ983075:TA983076 ACV983075:ACW983076 AMR983075:AMS983076 AWN983075:AWO983076 BGJ983075:BGK983076 BQF983075:BQG983076 CAB983075:CAC983076 CJX983075:CJY983076 CTT983075:CTU983076 DDP983075:DDQ983076 DNL983075:DNM983076 DXH983075:DXI983076 EHD983075:EHE983076 EQZ983075:ERA983076 FAV983075:FAW983076 FKR983075:FKS983076 FUN983075:FUO983076 GEJ983075:GEK983076 GOF983075:GOG983076 GYB983075:GYC983076 HHX983075:HHY983076 HRT983075:HRU983076 IBP983075:IBQ983076 ILL983075:ILM983076 IVH983075:IVI983076 JFD983075:JFE983076 JOZ983075:JPA983076 JYV983075:JYW983076 KIR983075:KIS983076 KSN983075:KSO983076 LCJ983075:LCK983076 LMF983075:LMG983076 LWB983075:LWC983076 MFX983075:MFY983076 MPT983075:MPU983076 MZP983075:MZQ983076 NJL983075:NJM983076 NTH983075:NTI983076 ODD983075:ODE983076 OMZ983075:ONA983076 OWV983075:OWW983076 PGR983075:PGS983076 PQN983075:PQO983076 QAJ983075:QAK983076 QKF983075:QKG983076 QUB983075:QUC983076 RDX983075:RDY983076 RNT983075:RNU983076 RXP983075:RXQ983076 SHL983075:SHM983076 SRH983075:SRI983076 TBD983075:TBE983076 TKZ983075:TLA983076 TUV983075:TUW983076 UER983075:UES983076 UON983075:UOO983076 UYJ983075:UYK983076 VIF983075:VIG983076 VSB983075:VSC983076 WBX983075:WBY983076 WLT983075:WLU983076 WVP983075:WVQ983076 V35:V36 JR35:JR36 TN35:TN36 ADJ35:ADJ36 ANF35:ANF36 AXB35:AXB36 BGX35:BGX36 BQT35:BQT36 CAP35:CAP36 CKL35:CKL36 CUH35:CUH36 DED35:DED36 DNZ35:DNZ36 DXV35:DXV36 EHR35:EHR36 ERN35:ERN36 FBJ35:FBJ36 FLF35:FLF36 FVB35:FVB36 GEX35:GEX36 GOT35:GOT36 GYP35:GYP36 HIL35:HIL36 HSH35:HSH36 ICD35:ICD36 ILZ35:ILZ36 IVV35:IVV36 JFR35:JFR36 JPN35:JPN36 JZJ35:JZJ36 KJF35:KJF36 KTB35:KTB36 LCX35:LCX36 LMT35:LMT36 LWP35:LWP36 MGL35:MGL36 MQH35:MQH36 NAD35:NAD36 NJZ35:NJZ36 NTV35:NTV36 ODR35:ODR36 ONN35:ONN36 OXJ35:OXJ36 PHF35:PHF36 PRB35:PRB36 QAX35:QAX36 QKT35:QKT36 QUP35:QUP36 REL35:REL36 ROH35:ROH36 RYD35:RYD36 SHZ35:SHZ36 SRV35:SRV36 TBR35:TBR36 TLN35:TLN36 TVJ35:TVJ36 UFF35:UFF36 UPB35:UPB36 UYX35:UYX36 VIT35:VIT36 VSP35:VSP36 WCL35:WCL36 WMH35:WMH36 WWD35:WWD36 V65571:V65572 JR65571:JR65572 TN65571:TN65572 ADJ65571:ADJ65572 ANF65571:ANF65572 AXB65571:AXB65572 BGX65571:BGX65572 BQT65571:BQT65572 CAP65571:CAP65572 CKL65571:CKL65572 CUH65571:CUH65572 DED65571:DED65572 DNZ65571:DNZ65572 DXV65571:DXV65572 EHR65571:EHR65572 ERN65571:ERN65572 FBJ65571:FBJ65572 FLF65571:FLF65572 FVB65571:FVB65572 GEX65571:GEX65572 GOT65571:GOT65572 GYP65571:GYP65572 HIL65571:HIL65572 HSH65571:HSH65572 ICD65571:ICD65572 ILZ65571:ILZ65572 IVV65571:IVV65572 JFR65571:JFR65572 JPN65571:JPN65572 JZJ65571:JZJ65572 KJF65571:KJF65572 KTB65571:KTB65572 LCX65571:LCX65572 LMT65571:LMT65572 LWP65571:LWP65572 MGL65571:MGL65572 MQH65571:MQH65572 NAD65571:NAD65572 NJZ65571:NJZ65572 NTV65571:NTV65572 ODR65571:ODR65572 ONN65571:ONN65572 OXJ65571:OXJ65572 PHF65571:PHF65572 PRB65571:PRB65572 QAX65571:QAX65572 QKT65571:QKT65572 QUP65571:QUP65572 REL65571:REL65572 ROH65571:ROH65572 RYD65571:RYD65572 SHZ65571:SHZ65572 SRV65571:SRV65572 TBR65571:TBR65572 TLN65571:TLN65572 TVJ65571:TVJ65572 UFF65571:UFF65572 UPB65571:UPB65572 UYX65571:UYX65572 VIT65571:VIT65572 VSP65571:VSP65572 WCL65571:WCL65572 WMH65571:WMH65572 WWD65571:WWD65572 V131107:V131108 JR131107:JR131108 TN131107:TN131108 ADJ131107:ADJ131108 ANF131107:ANF131108 AXB131107:AXB131108 BGX131107:BGX131108 BQT131107:BQT131108 CAP131107:CAP131108 CKL131107:CKL131108 CUH131107:CUH131108 DED131107:DED131108 DNZ131107:DNZ131108 DXV131107:DXV131108 EHR131107:EHR131108 ERN131107:ERN131108 FBJ131107:FBJ131108 FLF131107:FLF131108 FVB131107:FVB131108 GEX131107:GEX131108 GOT131107:GOT131108 GYP131107:GYP131108 HIL131107:HIL131108 HSH131107:HSH131108 ICD131107:ICD131108 ILZ131107:ILZ131108 IVV131107:IVV131108 JFR131107:JFR131108 JPN131107:JPN131108 JZJ131107:JZJ131108 KJF131107:KJF131108 KTB131107:KTB131108 LCX131107:LCX131108 LMT131107:LMT131108 LWP131107:LWP131108 MGL131107:MGL131108 MQH131107:MQH131108 NAD131107:NAD131108 NJZ131107:NJZ131108 NTV131107:NTV131108 ODR131107:ODR131108 ONN131107:ONN131108 OXJ131107:OXJ131108 PHF131107:PHF131108 PRB131107:PRB131108 QAX131107:QAX131108 QKT131107:QKT131108 QUP131107:QUP131108 REL131107:REL131108 ROH131107:ROH131108 RYD131107:RYD131108 SHZ131107:SHZ131108 SRV131107:SRV131108 TBR131107:TBR131108 TLN131107:TLN131108 TVJ131107:TVJ131108 UFF131107:UFF131108 UPB131107:UPB131108 UYX131107:UYX131108 VIT131107:VIT131108 VSP131107:VSP131108 WCL131107:WCL131108 WMH131107:WMH131108 WWD131107:WWD131108 V196643:V196644 JR196643:JR196644 TN196643:TN196644 ADJ196643:ADJ196644 ANF196643:ANF196644 AXB196643:AXB196644 BGX196643:BGX196644 BQT196643:BQT196644 CAP196643:CAP196644 CKL196643:CKL196644 CUH196643:CUH196644 DED196643:DED196644 DNZ196643:DNZ196644 DXV196643:DXV196644 EHR196643:EHR196644 ERN196643:ERN196644 FBJ196643:FBJ196644 FLF196643:FLF196644 FVB196643:FVB196644 GEX196643:GEX196644 GOT196643:GOT196644 GYP196643:GYP196644 HIL196643:HIL196644 HSH196643:HSH196644 ICD196643:ICD196644 ILZ196643:ILZ196644 IVV196643:IVV196644 JFR196643:JFR196644 JPN196643:JPN196644 JZJ196643:JZJ196644 KJF196643:KJF196644 KTB196643:KTB196644 LCX196643:LCX196644 LMT196643:LMT196644 LWP196643:LWP196644 MGL196643:MGL196644 MQH196643:MQH196644 NAD196643:NAD196644 NJZ196643:NJZ196644 NTV196643:NTV196644 ODR196643:ODR196644 ONN196643:ONN196644 OXJ196643:OXJ196644 PHF196643:PHF196644 PRB196643:PRB196644 QAX196643:QAX196644 QKT196643:QKT196644 QUP196643:QUP196644 REL196643:REL196644 ROH196643:ROH196644 RYD196643:RYD196644 SHZ196643:SHZ196644 SRV196643:SRV196644 TBR196643:TBR196644 TLN196643:TLN196644 TVJ196643:TVJ196644 UFF196643:UFF196644 UPB196643:UPB196644 UYX196643:UYX196644 VIT196643:VIT196644 VSP196643:VSP196644 WCL196643:WCL196644 WMH196643:WMH196644 WWD196643:WWD196644 V262179:V262180 JR262179:JR262180 TN262179:TN262180 ADJ262179:ADJ262180 ANF262179:ANF262180 AXB262179:AXB262180 BGX262179:BGX262180 BQT262179:BQT262180 CAP262179:CAP262180 CKL262179:CKL262180 CUH262179:CUH262180 DED262179:DED262180 DNZ262179:DNZ262180 DXV262179:DXV262180 EHR262179:EHR262180 ERN262179:ERN262180 FBJ262179:FBJ262180 FLF262179:FLF262180 FVB262179:FVB262180 GEX262179:GEX262180 GOT262179:GOT262180 GYP262179:GYP262180 HIL262179:HIL262180 HSH262179:HSH262180 ICD262179:ICD262180 ILZ262179:ILZ262180 IVV262179:IVV262180 JFR262179:JFR262180 JPN262179:JPN262180 JZJ262179:JZJ262180 KJF262179:KJF262180 KTB262179:KTB262180 LCX262179:LCX262180 LMT262179:LMT262180 LWP262179:LWP262180 MGL262179:MGL262180 MQH262179:MQH262180 NAD262179:NAD262180 NJZ262179:NJZ262180 NTV262179:NTV262180 ODR262179:ODR262180 ONN262179:ONN262180 OXJ262179:OXJ262180 PHF262179:PHF262180 PRB262179:PRB262180 QAX262179:QAX262180 QKT262179:QKT262180 QUP262179:QUP262180 REL262179:REL262180 ROH262179:ROH262180 RYD262179:RYD262180 SHZ262179:SHZ262180 SRV262179:SRV262180 TBR262179:TBR262180 TLN262179:TLN262180 TVJ262179:TVJ262180 UFF262179:UFF262180 UPB262179:UPB262180 UYX262179:UYX262180 VIT262179:VIT262180 VSP262179:VSP262180 WCL262179:WCL262180 WMH262179:WMH262180 WWD262179:WWD262180 V327715:V327716 JR327715:JR327716 TN327715:TN327716 ADJ327715:ADJ327716 ANF327715:ANF327716 AXB327715:AXB327716 BGX327715:BGX327716 BQT327715:BQT327716 CAP327715:CAP327716 CKL327715:CKL327716 CUH327715:CUH327716 DED327715:DED327716 DNZ327715:DNZ327716 DXV327715:DXV327716 EHR327715:EHR327716 ERN327715:ERN327716 FBJ327715:FBJ327716 FLF327715:FLF327716 FVB327715:FVB327716 GEX327715:GEX327716 GOT327715:GOT327716 GYP327715:GYP327716 HIL327715:HIL327716 HSH327715:HSH327716 ICD327715:ICD327716 ILZ327715:ILZ327716 IVV327715:IVV327716 JFR327715:JFR327716 JPN327715:JPN327716 JZJ327715:JZJ327716 KJF327715:KJF327716 KTB327715:KTB327716 LCX327715:LCX327716 LMT327715:LMT327716 LWP327715:LWP327716 MGL327715:MGL327716 MQH327715:MQH327716 NAD327715:NAD327716 NJZ327715:NJZ327716 NTV327715:NTV327716 ODR327715:ODR327716 ONN327715:ONN327716 OXJ327715:OXJ327716 PHF327715:PHF327716 PRB327715:PRB327716 QAX327715:QAX327716 QKT327715:QKT327716 QUP327715:QUP327716 REL327715:REL327716 ROH327715:ROH327716 RYD327715:RYD327716 SHZ327715:SHZ327716 SRV327715:SRV327716 TBR327715:TBR327716 TLN327715:TLN327716 TVJ327715:TVJ327716 UFF327715:UFF327716 UPB327715:UPB327716 UYX327715:UYX327716 VIT327715:VIT327716 VSP327715:VSP327716 WCL327715:WCL327716 WMH327715:WMH327716 WWD327715:WWD327716 V393251:V393252 JR393251:JR393252 TN393251:TN393252 ADJ393251:ADJ393252 ANF393251:ANF393252 AXB393251:AXB393252 BGX393251:BGX393252 BQT393251:BQT393252 CAP393251:CAP393252 CKL393251:CKL393252 CUH393251:CUH393252 DED393251:DED393252 DNZ393251:DNZ393252 DXV393251:DXV393252 EHR393251:EHR393252 ERN393251:ERN393252 FBJ393251:FBJ393252 FLF393251:FLF393252 FVB393251:FVB393252 GEX393251:GEX393252 GOT393251:GOT393252 GYP393251:GYP393252 HIL393251:HIL393252 HSH393251:HSH393252 ICD393251:ICD393252 ILZ393251:ILZ393252 IVV393251:IVV393252 JFR393251:JFR393252 JPN393251:JPN393252 JZJ393251:JZJ393252 KJF393251:KJF393252 KTB393251:KTB393252 LCX393251:LCX393252 LMT393251:LMT393252 LWP393251:LWP393252 MGL393251:MGL393252 MQH393251:MQH393252 NAD393251:NAD393252 NJZ393251:NJZ393252 NTV393251:NTV393252 ODR393251:ODR393252 ONN393251:ONN393252 OXJ393251:OXJ393252 PHF393251:PHF393252 PRB393251:PRB393252 QAX393251:QAX393252 QKT393251:QKT393252 QUP393251:QUP393252 REL393251:REL393252 ROH393251:ROH393252 RYD393251:RYD393252 SHZ393251:SHZ393252 SRV393251:SRV393252 TBR393251:TBR393252 TLN393251:TLN393252 TVJ393251:TVJ393252 UFF393251:UFF393252 UPB393251:UPB393252 UYX393251:UYX393252 VIT393251:VIT393252 VSP393251:VSP393252 WCL393251:WCL393252 WMH393251:WMH393252 WWD393251:WWD393252 V458787:V458788 JR458787:JR458788 TN458787:TN458788 ADJ458787:ADJ458788 ANF458787:ANF458788 AXB458787:AXB458788 BGX458787:BGX458788 BQT458787:BQT458788 CAP458787:CAP458788 CKL458787:CKL458788 CUH458787:CUH458788 DED458787:DED458788 DNZ458787:DNZ458788 DXV458787:DXV458788 EHR458787:EHR458788 ERN458787:ERN458788 FBJ458787:FBJ458788 FLF458787:FLF458788 FVB458787:FVB458788 GEX458787:GEX458788 GOT458787:GOT458788 GYP458787:GYP458788 HIL458787:HIL458788 HSH458787:HSH458788 ICD458787:ICD458788 ILZ458787:ILZ458788 IVV458787:IVV458788 JFR458787:JFR458788 JPN458787:JPN458788 JZJ458787:JZJ458788 KJF458787:KJF458788 KTB458787:KTB458788 LCX458787:LCX458788 LMT458787:LMT458788 LWP458787:LWP458788 MGL458787:MGL458788 MQH458787:MQH458788 NAD458787:NAD458788 NJZ458787:NJZ458788 NTV458787:NTV458788 ODR458787:ODR458788 ONN458787:ONN458788 OXJ458787:OXJ458788 PHF458787:PHF458788 PRB458787:PRB458788 QAX458787:QAX458788 QKT458787:QKT458788 QUP458787:QUP458788 REL458787:REL458788 ROH458787:ROH458788 RYD458787:RYD458788 SHZ458787:SHZ458788 SRV458787:SRV458788 TBR458787:TBR458788 TLN458787:TLN458788 TVJ458787:TVJ458788 UFF458787:UFF458788 UPB458787:UPB458788 UYX458787:UYX458788 VIT458787:VIT458788 VSP458787:VSP458788 WCL458787:WCL458788 WMH458787:WMH458788 WWD458787:WWD458788 V524323:V524324 JR524323:JR524324 TN524323:TN524324 ADJ524323:ADJ524324 ANF524323:ANF524324 AXB524323:AXB524324 BGX524323:BGX524324 BQT524323:BQT524324 CAP524323:CAP524324 CKL524323:CKL524324 CUH524323:CUH524324 DED524323:DED524324 DNZ524323:DNZ524324 DXV524323:DXV524324 EHR524323:EHR524324 ERN524323:ERN524324 FBJ524323:FBJ524324 FLF524323:FLF524324 FVB524323:FVB524324 GEX524323:GEX524324 GOT524323:GOT524324 GYP524323:GYP524324 HIL524323:HIL524324 HSH524323:HSH524324 ICD524323:ICD524324 ILZ524323:ILZ524324 IVV524323:IVV524324 JFR524323:JFR524324 JPN524323:JPN524324 JZJ524323:JZJ524324 KJF524323:KJF524324 KTB524323:KTB524324 LCX524323:LCX524324 LMT524323:LMT524324 LWP524323:LWP524324 MGL524323:MGL524324 MQH524323:MQH524324 NAD524323:NAD524324 NJZ524323:NJZ524324 NTV524323:NTV524324 ODR524323:ODR524324 ONN524323:ONN524324 OXJ524323:OXJ524324 PHF524323:PHF524324 PRB524323:PRB524324 QAX524323:QAX524324 QKT524323:QKT524324 QUP524323:QUP524324 REL524323:REL524324 ROH524323:ROH524324 RYD524323:RYD524324 SHZ524323:SHZ524324 SRV524323:SRV524324 TBR524323:TBR524324 TLN524323:TLN524324 TVJ524323:TVJ524324 UFF524323:UFF524324 UPB524323:UPB524324 UYX524323:UYX524324 VIT524323:VIT524324 VSP524323:VSP524324 WCL524323:WCL524324 WMH524323:WMH524324 WWD524323:WWD524324 V589859:V589860 JR589859:JR589860 TN589859:TN589860 ADJ589859:ADJ589860 ANF589859:ANF589860 AXB589859:AXB589860 BGX589859:BGX589860 BQT589859:BQT589860 CAP589859:CAP589860 CKL589859:CKL589860 CUH589859:CUH589860 DED589859:DED589860 DNZ589859:DNZ589860 DXV589859:DXV589860 EHR589859:EHR589860 ERN589859:ERN589860 FBJ589859:FBJ589860 FLF589859:FLF589860 FVB589859:FVB589860 GEX589859:GEX589860 GOT589859:GOT589860 GYP589859:GYP589860 HIL589859:HIL589860 HSH589859:HSH589860 ICD589859:ICD589860 ILZ589859:ILZ589860 IVV589859:IVV589860 JFR589859:JFR589860 JPN589859:JPN589860 JZJ589859:JZJ589860 KJF589859:KJF589860 KTB589859:KTB589860 LCX589859:LCX589860 LMT589859:LMT589860 LWP589859:LWP589860 MGL589859:MGL589860 MQH589859:MQH589860 NAD589859:NAD589860 NJZ589859:NJZ589860 NTV589859:NTV589860 ODR589859:ODR589860 ONN589859:ONN589860 OXJ589859:OXJ589860 PHF589859:PHF589860 PRB589859:PRB589860 QAX589859:QAX589860 QKT589859:QKT589860 QUP589859:QUP589860 REL589859:REL589860 ROH589859:ROH589860 RYD589859:RYD589860 SHZ589859:SHZ589860 SRV589859:SRV589860 TBR589859:TBR589860 TLN589859:TLN589860 TVJ589859:TVJ589860 UFF589859:UFF589860 UPB589859:UPB589860 UYX589859:UYX589860 VIT589859:VIT589860 VSP589859:VSP589860 WCL589859:WCL589860 WMH589859:WMH589860 WWD589859:WWD589860 V655395:V655396 JR655395:JR655396 TN655395:TN655396 ADJ655395:ADJ655396 ANF655395:ANF655396 AXB655395:AXB655396 BGX655395:BGX655396 BQT655395:BQT655396 CAP655395:CAP655396 CKL655395:CKL655396 CUH655395:CUH655396 DED655395:DED655396 DNZ655395:DNZ655396 DXV655395:DXV655396 EHR655395:EHR655396 ERN655395:ERN655396 FBJ655395:FBJ655396 FLF655395:FLF655396 FVB655395:FVB655396 GEX655395:GEX655396 GOT655395:GOT655396 GYP655395:GYP655396 HIL655395:HIL655396 HSH655395:HSH655396 ICD655395:ICD655396 ILZ655395:ILZ655396 IVV655395:IVV655396 JFR655395:JFR655396 JPN655395:JPN655396 JZJ655395:JZJ655396 KJF655395:KJF655396 KTB655395:KTB655396 LCX655395:LCX655396 LMT655395:LMT655396 LWP655395:LWP655396 MGL655395:MGL655396 MQH655395:MQH655396 NAD655395:NAD655396 NJZ655395:NJZ655396 NTV655395:NTV655396 ODR655395:ODR655396 ONN655395:ONN655396 OXJ655395:OXJ655396 PHF655395:PHF655396 PRB655395:PRB655396 QAX655395:QAX655396 QKT655395:QKT655396 QUP655395:QUP655396 REL655395:REL655396 ROH655395:ROH655396 RYD655395:RYD655396 SHZ655395:SHZ655396 SRV655395:SRV655396 TBR655395:TBR655396 TLN655395:TLN655396 TVJ655395:TVJ655396 UFF655395:UFF655396 UPB655395:UPB655396 UYX655395:UYX655396 VIT655395:VIT655396 VSP655395:VSP655396 WCL655395:WCL655396 WMH655395:WMH655396 WWD655395:WWD655396 V720931:V720932 JR720931:JR720932 TN720931:TN720932 ADJ720931:ADJ720932 ANF720931:ANF720932 AXB720931:AXB720932 BGX720931:BGX720932 BQT720931:BQT720932 CAP720931:CAP720932 CKL720931:CKL720932 CUH720931:CUH720932 DED720931:DED720932 DNZ720931:DNZ720932 DXV720931:DXV720932 EHR720931:EHR720932 ERN720931:ERN720932 FBJ720931:FBJ720932 FLF720931:FLF720932 FVB720931:FVB720932 GEX720931:GEX720932 GOT720931:GOT720932 GYP720931:GYP720932 HIL720931:HIL720932 HSH720931:HSH720932 ICD720931:ICD720932 ILZ720931:ILZ720932 IVV720931:IVV720932 JFR720931:JFR720932 JPN720931:JPN720932 JZJ720931:JZJ720932 KJF720931:KJF720932 KTB720931:KTB720932 LCX720931:LCX720932 LMT720931:LMT720932 LWP720931:LWP720932 MGL720931:MGL720932 MQH720931:MQH720932 NAD720931:NAD720932 NJZ720931:NJZ720932 NTV720931:NTV720932 ODR720931:ODR720932 ONN720931:ONN720932 OXJ720931:OXJ720932 PHF720931:PHF720932 PRB720931:PRB720932 QAX720931:QAX720932 QKT720931:QKT720932 QUP720931:QUP720932 REL720931:REL720932 ROH720931:ROH720932 RYD720931:RYD720932 SHZ720931:SHZ720932 SRV720931:SRV720932 TBR720931:TBR720932 TLN720931:TLN720932 TVJ720931:TVJ720932 UFF720931:UFF720932 UPB720931:UPB720932 UYX720931:UYX720932 VIT720931:VIT720932 VSP720931:VSP720932 WCL720931:WCL720932 WMH720931:WMH720932 WWD720931:WWD720932 V786467:V786468 JR786467:JR786468 TN786467:TN786468 ADJ786467:ADJ786468 ANF786467:ANF786468 AXB786467:AXB786468 BGX786467:BGX786468 BQT786467:BQT786468 CAP786467:CAP786468 CKL786467:CKL786468 CUH786467:CUH786468 DED786467:DED786468 DNZ786467:DNZ786468 DXV786467:DXV786468 EHR786467:EHR786468 ERN786467:ERN786468 FBJ786467:FBJ786468 FLF786467:FLF786468 FVB786467:FVB786468 GEX786467:GEX786468 GOT786467:GOT786468 GYP786467:GYP786468 HIL786467:HIL786468 HSH786467:HSH786468 ICD786467:ICD786468 ILZ786467:ILZ786468 IVV786467:IVV786468 JFR786467:JFR786468 JPN786467:JPN786468 JZJ786467:JZJ786468 KJF786467:KJF786468 KTB786467:KTB786468 LCX786467:LCX786468 LMT786467:LMT786468 LWP786467:LWP786468 MGL786467:MGL786468 MQH786467:MQH786468 NAD786467:NAD786468 NJZ786467:NJZ786468 NTV786467:NTV786468 ODR786467:ODR786468 ONN786467:ONN786468 OXJ786467:OXJ786468 PHF786467:PHF786468 PRB786467:PRB786468 QAX786467:QAX786468 QKT786467:QKT786468 QUP786467:QUP786468 REL786467:REL786468 ROH786467:ROH786468 RYD786467:RYD786468 SHZ786467:SHZ786468 SRV786467:SRV786468 TBR786467:TBR786468 TLN786467:TLN786468 TVJ786467:TVJ786468 UFF786467:UFF786468 UPB786467:UPB786468 UYX786467:UYX786468 VIT786467:VIT786468 VSP786467:VSP786468 WCL786467:WCL786468 WMH786467:WMH786468 WWD786467:WWD786468 V852003:V852004 JR852003:JR852004 TN852003:TN852004 ADJ852003:ADJ852004 ANF852003:ANF852004 AXB852003:AXB852004 BGX852003:BGX852004 BQT852003:BQT852004 CAP852003:CAP852004 CKL852003:CKL852004 CUH852003:CUH852004 DED852003:DED852004 DNZ852003:DNZ852004 DXV852003:DXV852004 EHR852003:EHR852004 ERN852003:ERN852004 FBJ852003:FBJ852004 FLF852003:FLF852004 FVB852003:FVB852004 GEX852003:GEX852004 GOT852003:GOT852004 GYP852003:GYP852004 HIL852003:HIL852004 HSH852003:HSH852004 ICD852003:ICD852004 ILZ852003:ILZ852004 IVV852003:IVV852004 JFR852003:JFR852004 JPN852003:JPN852004 JZJ852003:JZJ852004 KJF852003:KJF852004 KTB852003:KTB852004 LCX852003:LCX852004 LMT852003:LMT852004 LWP852003:LWP852004 MGL852003:MGL852004 MQH852003:MQH852004 NAD852003:NAD852004 NJZ852003:NJZ852004 NTV852003:NTV852004 ODR852003:ODR852004 ONN852003:ONN852004 OXJ852003:OXJ852004 PHF852003:PHF852004 PRB852003:PRB852004 QAX852003:QAX852004 QKT852003:QKT852004 QUP852003:QUP852004 REL852003:REL852004 ROH852003:ROH852004 RYD852003:RYD852004 SHZ852003:SHZ852004 SRV852003:SRV852004 TBR852003:TBR852004 TLN852003:TLN852004 TVJ852003:TVJ852004 UFF852003:UFF852004 UPB852003:UPB852004 UYX852003:UYX852004 VIT852003:VIT852004 VSP852003:VSP852004 WCL852003:WCL852004 WMH852003:WMH852004 WWD852003:WWD852004 V917539:V917540 JR917539:JR917540 TN917539:TN917540 ADJ917539:ADJ917540 ANF917539:ANF917540 AXB917539:AXB917540 BGX917539:BGX917540 BQT917539:BQT917540 CAP917539:CAP917540 CKL917539:CKL917540 CUH917539:CUH917540 DED917539:DED917540 DNZ917539:DNZ917540 DXV917539:DXV917540 EHR917539:EHR917540 ERN917539:ERN917540 FBJ917539:FBJ917540 FLF917539:FLF917540 FVB917539:FVB917540 GEX917539:GEX917540 GOT917539:GOT917540 GYP917539:GYP917540 HIL917539:HIL917540 HSH917539:HSH917540 ICD917539:ICD917540 ILZ917539:ILZ917540 IVV917539:IVV917540 JFR917539:JFR917540 JPN917539:JPN917540 JZJ917539:JZJ917540 KJF917539:KJF917540 KTB917539:KTB917540 LCX917539:LCX917540 LMT917539:LMT917540 LWP917539:LWP917540 MGL917539:MGL917540 MQH917539:MQH917540 NAD917539:NAD917540 NJZ917539:NJZ917540 NTV917539:NTV917540 ODR917539:ODR917540 ONN917539:ONN917540 OXJ917539:OXJ917540 PHF917539:PHF917540 PRB917539:PRB917540 QAX917539:QAX917540 QKT917539:QKT917540 QUP917539:QUP917540 REL917539:REL917540 ROH917539:ROH917540 RYD917539:RYD917540 SHZ917539:SHZ917540 SRV917539:SRV917540 TBR917539:TBR917540 TLN917539:TLN917540 TVJ917539:TVJ917540 UFF917539:UFF917540 UPB917539:UPB917540 UYX917539:UYX917540 VIT917539:VIT917540 VSP917539:VSP917540 WCL917539:WCL917540 WMH917539:WMH917540 WWD917539:WWD917540 V983075:V983076 JR983075:JR983076 TN983075:TN983076 ADJ983075:ADJ983076 ANF983075:ANF983076 AXB983075:AXB983076 BGX983075:BGX983076 BQT983075:BQT983076 CAP983075:CAP983076 CKL983075:CKL983076 CUH983075:CUH983076 DED983075:DED983076 DNZ983075:DNZ983076 DXV983075:DXV983076 EHR983075:EHR983076 ERN983075:ERN983076 FBJ983075:FBJ983076 FLF983075:FLF983076 FVB983075:FVB983076 GEX983075:GEX983076 GOT983075:GOT983076 GYP983075:GYP983076 HIL983075:HIL983076 HSH983075:HSH983076 ICD983075:ICD983076 ILZ983075:ILZ983076 IVV983075:IVV983076 JFR983075:JFR983076 JPN983075:JPN983076 JZJ983075:JZJ983076 KJF983075:KJF983076 KTB983075:KTB983076 LCX983075:LCX983076 LMT983075:LMT983076 LWP983075:LWP983076 MGL983075:MGL983076 MQH983075:MQH983076 NAD983075:NAD983076 NJZ983075:NJZ983076 NTV983075:NTV983076 ODR983075:ODR983076 ONN983075:ONN983076 OXJ983075:OXJ983076 PHF983075:PHF983076 PRB983075:PRB983076 QAX983075:QAX983076 QKT983075:QKT983076 QUP983075:QUP983076 REL983075:REL983076 ROH983075:ROH983076 RYD983075:RYD983076 SHZ983075:SHZ983076 SRV983075:SRV983076 TBR983075:TBR983076 TLN983075:TLN983076 TVJ983075:TVJ983076 UFF983075:UFF983076 UPB983075:UPB983076 UYX983075:UYX983076 VIT983075:VIT983076 VSP983075:VSP983076 WCL983075:WCL983076 WMH983075:WMH983076 WWD983075:WWD983076 Q35:Q36 JM35:JM36 TI35:TI36 ADE35:ADE36 ANA35:ANA36 AWW35:AWW36 BGS35:BGS36 BQO35:BQO36 CAK35:CAK36 CKG35:CKG36 CUC35:CUC36 DDY35:DDY36 DNU35:DNU36 DXQ35:DXQ36 EHM35:EHM36 ERI35:ERI36 FBE35:FBE36 FLA35:FLA36 FUW35:FUW36 GES35:GES36 GOO35:GOO36 GYK35:GYK36 HIG35:HIG36 HSC35:HSC36 IBY35:IBY36 ILU35:ILU36 IVQ35:IVQ36 JFM35:JFM36 JPI35:JPI36 JZE35:JZE36 KJA35:KJA36 KSW35:KSW36 LCS35:LCS36 LMO35:LMO36 LWK35:LWK36 MGG35:MGG36 MQC35:MQC36 MZY35:MZY36 NJU35:NJU36 NTQ35:NTQ36 ODM35:ODM36 ONI35:ONI36 OXE35:OXE36 PHA35:PHA36 PQW35:PQW36 QAS35:QAS36 QKO35:QKO36 QUK35:QUK36 REG35:REG36 ROC35:ROC36 RXY35:RXY36 SHU35:SHU36 SRQ35:SRQ36 TBM35:TBM36 TLI35:TLI36 TVE35:TVE36 UFA35:UFA36 UOW35:UOW36 UYS35:UYS36 VIO35:VIO36 VSK35:VSK36 WCG35:WCG36 WMC35:WMC36 WVY35:WVY36 Q65571:Q65572 JM65571:JM65572 TI65571:TI65572 ADE65571:ADE65572 ANA65571:ANA65572 AWW65571:AWW65572 BGS65571:BGS65572 BQO65571:BQO65572 CAK65571:CAK65572 CKG65571:CKG65572 CUC65571:CUC65572 DDY65571:DDY65572 DNU65571:DNU65572 DXQ65571:DXQ65572 EHM65571:EHM65572 ERI65571:ERI65572 FBE65571:FBE65572 FLA65571:FLA65572 FUW65571:FUW65572 GES65571:GES65572 GOO65571:GOO65572 GYK65571:GYK65572 HIG65571:HIG65572 HSC65571:HSC65572 IBY65571:IBY65572 ILU65571:ILU65572 IVQ65571:IVQ65572 JFM65571:JFM65572 JPI65571:JPI65572 JZE65571:JZE65572 KJA65571:KJA65572 KSW65571:KSW65572 LCS65571:LCS65572 LMO65571:LMO65572 LWK65571:LWK65572 MGG65571:MGG65572 MQC65571:MQC65572 MZY65571:MZY65572 NJU65571:NJU65572 NTQ65571:NTQ65572 ODM65571:ODM65572 ONI65571:ONI65572 OXE65571:OXE65572 PHA65571:PHA65572 PQW65571:PQW65572 QAS65571:QAS65572 QKO65571:QKO65572 QUK65571:QUK65572 REG65571:REG65572 ROC65571:ROC65572 RXY65571:RXY65572 SHU65571:SHU65572 SRQ65571:SRQ65572 TBM65571:TBM65572 TLI65571:TLI65572 TVE65571:TVE65572 UFA65571:UFA65572 UOW65571:UOW65572 UYS65571:UYS65572 VIO65571:VIO65572 VSK65571:VSK65572 WCG65571:WCG65572 WMC65571:WMC65572 WVY65571:WVY65572 Q131107:Q131108 JM131107:JM131108 TI131107:TI131108 ADE131107:ADE131108 ANA131107:ANA131108 AWW131107:AWW131108 BGS131107:BGS131108 BQO131107:BQO131108 CAK131107:CAK131108 CKG131107:CKG131108 CUC131107:CUC131108 DDY131107:DDY131108 DNU131107:DNU131108 DXQ131107:DXQ131108 EHM131107:EHM131108 ERI131107:ERI131108 FBE131107:FBE131108 FLA131107:FLA131108 FUW131107:FUW131108 GES131107:GES131108 GOO131107:GOO131108 GYK131107:GYK131108 HIG131107:HIG131108 HSC131107:HSC131108 IBY131107:IBY131108 ILU131107:ILU131108 IVQ131107:IVQ131108 JFM131107:JFM131108 JPI131107:JPI131108 JZE131107:JZE131108 KJA131107:KJA131108 KSW131107:KSW131108 LCS131107:LCS131108 LMO131107:LMO131108 LWK131107:LWK131108 MGG131107:MGG131108 MQC131107:MQC131108 MZY131107:MZY131108 NJU131107:NJU131108 NTQ131107:NTQ131108 ODM131107:ODM131108 ONI131107:ONI131108 OXE131107:OXE131108 PHA131107:PHA131108 PQW131107:PQW131108 QAS131107:QAS131108 QKO131107:QKO131108 QUK131107:QUK131108 REG131107:REG131108 ROC131107:ROC131108 RXY131107:RXY131108 SHU131107:SHU131108 SRQ131107:SRQ131108 TBM131107:TBM131108 TLI131107:TLI131108 TVE131107:TVE131108 UFA131107:UFA131108 UOW131107:UOW131108 UYS131107:UYS131108 VIO131107:VIO131108 VSK131107:VSK131108 WCG131107:WCG131108 WMC131107:WMC131108 WVY131107:WVY131108 Q196643:Q196644 JM196643:JM196644 TI196643:TI196644 ADE196643:ADE196644 ANA196643:ANA196644 AWW196643:AWW196644 BGS196643:BGS196644 BQO196643:BQO196644 CAK196643:CAK196644 CKG196643:CKG196644 CUC196643:CUC196644 DDY196643:DDY196644 DNU196643:DNU196644 DXQ196643:DXQ196644 EHM196643:EHM196644 ERI196643:ERI196644 FBE196643:FBE196644 FLA196643:FLA196644 FUW196643:FUW196644 GES196643:GES196644 GOO196643:GOO196644 GYK196643:GYK196644 HIG196643:HIG196644 HSC196643:HSC196644 IBY196643:IBY196644 ILU196643:ILU196644 IVQ196643:IVQ196644 JFM196643:JFM196644 JPI196643:JPI196644 JZE196643:JZE196644 KJA196643:KJA196644 KSW196643:KSW196644 LCS196643:LCS196644 LMO196643:LMO196644 LWK196643:LWK196644 MGG196643:MGG196644 MQC196643:MQC196644 MZY196643:MZY196644 NJU196643:NJU196644 NTQ196643:NTQ196644 ODM196643:ODM196644 ONI196643:ONI196644 OXE196643:OXE196644 PHA196643:PHA196644 PQW196643:PQW196644 QAS196643:QAS196644 QKO196643:QKO196644 QUK196643:QUK196644 REG196643:REG196644 ROC196643:ROC196644 RXY196643:RXY196644 SHU196643:SHU196644 SRQ196643:SRQ196644 TBM196643:TBM196644 TLI196643:TLI196644 TVE196643:TVE196644 UFA196643:UFA196644 UOW196643:UOW196644 UYS196643:UYS196644 VIO196643:VIO196644 VSK196643:VSK196644 WCG196643:WCG196644 WMC196643:WMC196644 WVY196643:WVY196644 Q262179:Q262180 JM262179:JM262180 TI262179:TI262180 ADE262179:ADE262180 ANA262179:ANA262180 AWW262179:AWW262180 BGS262179:BGS262180 BQO262179:BQO262180 CAK262179:CAK262180 CKG262179:CKG262180 CUC262179:CUC262180 DDY262179:DDY262180 DNU262179:DNU262180 DXQ262179:DXQ262180 EHM262179:EHM262180 ERI262179:ERI262180 FBE262179:FBE262180 FLA262179:FLA262180 FUW262179:FUW262180 GES262179:GES262180 GOO262179:GOO262180 GYK262179:GYK262180 HIG262179:HIG262180 HSC262179:HSC262180 IBY262179:IBY262180 ILU262179:ILU262180 IVQ262179:IVQ262180 JFM262179:JFM262180 JPI262179:JPI262180 JZE262179:JZE262180 KJA262179:KJA262180 KSW262179:KSW262180 LCS262179:LCS262180 LMO262179:LMO262180 LWK262179:LWK262180 MGG262179:MGG262180 MQC262179:MQC262180 MZY262179:MZY262180 NJU262179:NJU262180 NTQ262179:NTQ262180 ODM262179:ODM262180 ONI262179:ONI262180 OXE262179:OXE262180 PHA262179:PHA262180 PQW262179:PQW262180 QAS262179:QAS262180 QKO262179:QKO262180 QUK262179:QUK262180 REG262179:REG262180 ROC262179:ROC262180 RXY262179:RXY262180 SHU262179:SHU262180 SRQ262179:SRQ262180 TBM262179:TBM262180 TLI262179:TLI262180 TVE262179:TVE262180 UFA262179:UFA262180 UOW262179:UOW262180 UYS262179:UYS262180 VIO262179:VIO262180 VSK262179:VSK262180 WCG262179:WCG262180 WMC262179:WMC262180 WVY262179:WVY262180 Q327715:Q327716 JM327715:JM327716 TI327715:TI327716 ADE327715:ADE327716 ANA327715:ANA327716 AWW327715:AWW327716 BGS327715:BGS327716 BQO327715:BQO327716 CAK327715:CAK327716 CKG327715:CKG327716 CUC327715:CUC327716 DDY327715:DDY327716 DNU327715:DNU327716 DXQ327715:DXQ327716 EHM327715:EHM327716 ERI327715:ERI327716 FBE327715:FBE327716 FLA327715:FLA327716 FUW327715:FUW327716 GES327715:GES327716 GOO327715:GOO327716 GYK327715:GYK327716 HIG327715:HIG327716 HSC327715:HSC327716 IBY327715:IBY327716 ILU327715:ILU327716 IVQ327715:IVQ327716 JFM327715:JFM327716 JPI327715:JPI327716 JZE327715:JZE327716 KJA327715:KJA327716 KSW327715:KSW327716 LCS327715:LCS327716 LMO327715:LMO327716 LWK327715:LWK327716 MGG327715:MGG327716 MQC327715:MQC327716 MZY327715:MZY327716 NJU327715:NJU327716 NTQ327715:NTQ327716 ODM327715:ODM327716 ONI327715:ONI327716 OXE327715:OXE327716 PHA327715:PHA327716 PQW327715:PQW327716 QAS327715:QAS327716 QKO327715:QKO327716 QUK327715:QUK327716 REG327715:REG327716 ROC327715:ROC327716 RXY327715:RXY327716 SHU327715:SHU327716 SRQ327715:SRQ327716 TBM327715:TBM327716 TLI327715:TLI327716 TVE327715:TVE327716 UFA327715:UFA327716 UOW327715:UOW327716 UYS327715:UYS327716 VIO327715:VIO327716 VSK327715:VSK327716 WCG327715:WCG327716 WMC327715:WMC327716 WVY327715:WVY327716 Q393251:Q393252 JM393251:JM393252 TI393251:TI393252 ADE393251:ADE393252 ANA393251:ANA393252 AWW393251:AWW393252 BGS393251:BGS393252 BQO393251:BQO393252 CAK393251:CAK393252 CKG393251:CKG393252 CUC393251:CUC393252 DDY393251:DDY393252 DNU393251:DNU393252 DXQ393251:DXQ393252 EHM393251:EHM393252 ERI393251:ERI393252 FBE393251:FBE393252 FLA393251:FLA393252 FUW393251:FUW393252 GES393251:GES393252 GOO393251:GOO393252 GYK393251:GYK393252 HIG393251:HIG393252 HSC393251:HSC393252 IBY393251:IBY393252 ILU393251:ILU393252 IVQ393251:IVQ393252 JFM393251:JFM393252 JPI393251:JPI393252 JZE393251:JZE393252 KJA393251:KJA393252 KSW393251:KSW393252 LCS393251:LCS393252 LMO393251:LMO393252 LWK393251:LWK393252 MGG393251:MGG393252 MQC393251:MQC393252 MZY393251:MZY393252 NJU393251:NJU393252 NTQ393251:NTQ393252 ODM393251:ODM393252 ONI393251:ONI393252 OXE393251:OXE393252 PHA393251:PHA393252 PQW393251:PQW393252 QAS393251:QAS393252 QKO393251:QKO393252 QUK393251:QUK393252 REG393251:REG393252 ROC393251:ROC393252 RXY393251:RXY393252 SHU393251:SHU393252 SRQ393251:SRQ393252 TBM393251:TBM393252 TLI393251:TLI393252 TVE393251:TVE393252 UFA393251:UFA393252 UOW393251:UOW393252 UYS393251:UYS393252 VIO393251:VIO393252 VSK393251:VSK393252 WCG393251:WCG393252 WMC393251:WMC393252 WVY393251:WVY393252 Q458787:Q458788 JM458787:JM458788 TI458787:TI458788 ADE458787:ADE458788 ANA458787:ANA458788 AWW458787:AWW458788 BGS458787:BGS458788 BQO458787:BQO458788 CAK458787:CAK458788 CKG458787:CKG458788 CUC458787:CUC458788 DDY458787:DDY458788 DNU458787:DNU458788 DXQ458787:DXQ458788 EHM458787:EHM458788 ERI458787:ERI458788 FBE458787:FBE458788 FLA458787:FLA458788 FUW458787:FUW458788 GES458787:GES458788 GOO458787:GOO458788 GYK458787:GYK458788 HIG458787:HIG458788 HSC458787:HSC458788 IBY458787:IBY458788 ILU458787:ILU458788 IVQ458787:IVQ458788 JFM458787:JFM458788 JPI458787:JPI458788 JZE458787:JZE458788 KJA458787:KJA458788 KSW458787:KSW458788 LCS458787:LCS458788 LMO458787:LMO458788 LWK458787:LWK458788 MGG458787:MGG458788 MQC458787:MQC458788 MZY458787:MZY458788 NJU458787:NJU458788 NTQ458787:NTQ458788 ODM458787:ODM458788 ONI458787:ONI458788 OXE458787:OXE458788 PHA458787:PHA458788 PQW458787:PQW458788 QAS458787:QAS458788 QKO458787:QKO458788 QUK458787:QUK458788 REG458787:REG458788 ROC458787:ROC458788 RXY458787:RXY458788 SHU458787:SHU458788 SRQ458787:SRQ458788 TBM458787:TBM458788 TLI458787:TLI458788 TVE458787:TVE458788 UFA458787:UFA458788 UOW458787:UOW458788 UYS458787:UYS458788 VIO458787:VIO458788 VSK458787:VSK458788 WCG458787:WCG458788 WMC458787:WMC458788 WVY458787:WVY458788 Q524323:Q524324 JM524323:JM524324 TI524323:TI524324 ADE524323:ADE524324 ANA524323:ANA524324 AWW524323:AWW524324 BGS524323:BGS524324 BQO524323:BQO524324 CAK524323:CAK524324 CKG524323:CKG524324 CUC524323:CUC524324 DDY524323:DDY524324 DNU524323:DNU524324 DXQ524323:DXQ524324 EHM524323:EHM524324 ERI524323:ERI524324 FBE524323:FBE524324 FLA524323:FLA524324 FUW524323:FUW524324 GES524323:GES524324 GOO524323:GOO524324 GYK524323:GYK524324 HIG524323:HIG524324 HSC524323:HSC524324 IBY524323:IBY524324 ILU524323:ILU524324 IVQ524323:IVQ524324 JFM524323:JFM524324 JPI524323:JPI524324 JZE524323:JZE524324 KJA524323:KJA524324 KSW524323:KSW524324 LCS524323:LCS524324 LMO524323:LMO524324 LWK524323:LWK524324 MGG524323:MGG524324 MQC524323:MQC524324 MZY524323:MZY524324 NJU524323:NJU524324 NTQ524323:NTQ524324 ODM524323:ODM524324 ONI524323:ONI524324 OXE524323:OXE524324 PHA524323:PHA524324 PQW524323:PQW524324 QAS524323:QAS524324 QKO524323:QKO524324 QUK524323:QUK524324 REG524323:REG524324 ROC524323:ROC524324 RXY524323:RXY524324 SHU524323:SHU524324 SRQ524323:SRQ524324 TBM524323:TBM524324 TLI524323:TLI524324 TVE524323:TVE524324 UFA524323:UFA524324 UOW524323:UOW524324 UYS524323:UYS524324 VIO524323:VIO524324 VSK524323:VSK524324 WCG524323:WCG524324 WMC524323:WMC524324 WVY524323:WVY524324 Q589859:Q589860 JM589859:JM589860 TI589859:TI589860 ADE589859:ADE589860 ANA589859:ANA589860 AWW589859:AWW589860 BGS589859:BGS589860 BQO589859:BQO589860 CAK589859:CAK589860 CKG589859:CKG589860 CUC589859:CUC589860 DDY589859:DDY589860 DNU589859:DNU589860 DXQ589859:DXQ589860 EHM589859:EHM589860 ERI589859:ERI589860 FBE589859:FBE589860 FLA589859:FLA589860 FUW589859:FUW589860 GES589859:GES589860 GOO589859:GOO589860 GYK589859:GYK589860 HIG589859:HIG589860 HSC589859:HSC589860 IBY589859:IBY589860 ILU589859:ILU589860 IVQ589859:IVQ589860 JFM589859:JFM589860 JPI589859:JPI589860 JZE589859:JZE589860 KJA589859:KJA589860 KSW589859:KSW589860 LCS589859:LCS589860 LMO589859:LMO589860 LWK589859:LWK589860 MGG589859:MGG589860 MQC589859:MQC589860 MZY589859:MZY589860 NJU589859:NJU589860 NTQ589859:NTQ589860 ODM589859:ODM589860 ONI589859:ONI589860 OXE589859:OXE589860 PHA589859:PHA589860 PQW589859:PQW589860 QAS589859:QAS589860 QKO589859:QKO589860 QUK589859:QUK589860 REG589859:REG589860 ROC589859:ROC589860 RXY589859:RXY589860 SHU589859:SHU589860 SRQ589859:SRQ589860 TBM589859:TBM589860 TLI589859:TLI589860 TVE589859:TVE589860 UFA589859:UFA589860 UOW589859:UOW589860 UYS589859:UYS589860 VIO589859:VIO589860 VSK589859:VSK589860 WCG589859:WCG589860 WMC589859:WMC589860 WVY589859:WVY589860 Q655395:Q655396 JM655395:JM655396 TI655395:TI655396 ADE655395:ADE655396 ANA655395:ANA655396 AWW655395:AWW655396 BGS655395:BGS655396 BQO655395:BQO655396 CAK655395:CAK655396 CKG655395:CKG655396 CUC655395:CUC655396 DDY655395:DDY655396 DNU655395:DNU655396 DXQ655395:DXQ655396 EHM655395:EHM655396 ERI655395:ERI655396 FBE655395:FBE655396 FLA655395:FLA655396 FUW655395:FUW655396 GES655395:GES655396 GOO655395:GOO655396 GYK655395:GYK655396 HIG655395:HIG655396 HSC655395:HSC655396 IBY655395:IBY655396 ILU655395:ILU655396 IVQ655395:IVQ655396 JFM655395:JFM655396 JPI655395:JPI655396 JZE655395:JZE655396 KJA655395:KJA655396 KSW655395:KSW655396 LCS655395:LCS655396 LMO655395:LMO655396 LWK655395:LWK655396 MGG655395:MGG655396 MQC655395:MQC655396 MZY655395:MZY655396 NJU655395:NJU655396 NTQ655395:NTQ655396 ODM655395:ODM655396 ONI655395:ONI655396 OXE655395:OXE655396 PHA655395:PHA655396 PQW655395:PQW655396 QAS655395:QAS655396 QKO655395:QKO655396 QUK655395:QUK655396 REG655395:REG655396 ROC655395:ROC655396 RXY655395:RXY655396 SHU655395:SHU655396 SRQ655395:SRQ655396 TBM655395:TBM655396 TLI655395:TLI655396 TVE655395:TVE655396 UFA655395:UFA655396 UOW655395:UOW655396 UYS655395:UYS655396 VIO655395:VIO655396 VSK655395:VSK655396 WCG655395:WCG655396 WMC655395:WMC655396 WVY655395:WVY655396 Q720931:Q720932 JM720931:JM720932 TI720931:TI720932 ADE720931:ADE720932 ANA720931:ANA720932 AWW720931:AWW720932 BGS720931:BGS720932 BQO720931:BQO720932 CAK720931:CAK720932 CKG720931:CKG720932 CUC720931:CUC720932 DDY720931:DDY720932 DNU720931:DNU720932 DXQ720931:DXQ720932 EHM720931:EHM720932 ERI720931:ERI720932 FBE720931:FBE720932 FLA720931:FLA720932 FUW720931:FUW720932 GES720931:GES720932 GOO720931:GOO720932 GYK720931:GYK720932 HIG720931:HIG720932 HSC720931:HSC720932 IBY720931:IBY720932 ILU720931:ILU720932 IVQ720931:IVQ720932 JFM720931:JFM720932 JPI720931:JPI720932 JZE720931:JZE720932 KJA720931:KJA720932 KSW720931:KSW720932 LCS720931:LCS720932 LMO720931:LMO720932 LWK720931:LWK720932 MGG720931:MGG720932 MQC720931:MQC720932 MZY720931:MZY720932 NJU720931:NJU720932 NTQ720931:NTQ720932 ODM720931:ODM720932 ONI720931:ONI720932 OXE720931:OXE720932 PHA720931:PHA720932 PQW720931:PQW720932 QAS720931:QAS720932 QKO720931:QKO720932 QUK720931:QUK720932 REG720931:REG720932 ROC720931:ROC720932 RXY720931:RXY720932 SHU720931:SHU720932 SRQ720931:SRQ720932 TBM720931:TBM720932 TLI720931:TLI720932 TVE720931:TVE720932 UFA720931:UFA720932 UOW720931:UOW720932 UYS720931:UYS720932 VIO720931:VIO720932 VSK720931:VSK720932 WCG720931:WCG720932 WMC720931:WMC720932 WVY720931:WVY720932 Q786467:Q786468 JM786467:JM786468 TI786467:TI786468 ADE786467:ADE786468 ANA786467:ANA786468 AWW786467:AWW786468 BGS786467:BGS786468 BQO786467:BQO786468 CAK786467:CAK786468 CKG786467:CKG786468 CUC786467:CUC786468 DDY786467:DDY786468 DNU786467:DNU786468 DXQ786467:DXQ786468 EHM786467:EHM786468 ERI786467:ERI786468 FBE786467:FBE786468 FLA786467:FLA786468 FUW786467:FUW786468 GES786467:GES786468 GOO786467:GOO786468 GYK786467:GYK786468 HIG786467:HIG786468 HSC786467:HSC786468 IBY786467:IBY786468 ILU786467:ILU786468 IVQ786467:IVQ786468 JFM786467:JFM786468 JPI786467:JPI786468 JZE786467:JZE786468 KJA786467:KJA786468 KSW786467:KSW786468 LCS786467:LCS786468 LMO786467:LMO786468 LWK786467:LWK786468 MGG786467:MGG786468 MQC786467:MQC786468 MZY786467:MZY786468 NJU786467:NJU786468 NTQ786467:NTQ786468 ODM786467:ODM786468 ONI786467:ONI786468 OXE786467:OXE786468 PHA786467:PHA786468 PQW786467:PQW786468 QAS786467:QAS786468 QKO786467:QKO786468 QUK786467:QUK786468 REG786467:REG786468 ROC786467:ROC786468 RXY786467:RXY786468 SHU786467:SHU786468 SRQ786467:SRQ786468 TBM786467:TBM786468 TLI786467:TLI786468 TVE786467:TVE786468 UFA786467:UFA786468 UOW786467:UOW786468 UYS786467:UYS786468 VIO786467:VIO786468 VSK786467:VSK786468 WCG786467:WCG786468 WMC786467:WMC786468 WVY786467:WVY786468 Q852003:Q852004 JM852003:JM852004 TI852003:TI852004 ADE852003:ADE852004 ANA852003:ANA852004 AWW852003:AWW852004 BGS852003:BGS852004 BQO852003:BQO852004 CAK852003:CAK852004 CKG852003:CKG852004 CUC852003:CUC852004 DDY852003:DDY852004 DNU852003:DNU852004 DXQ852003:DXQ852004 EHM852003:EHM852004 ERI852003:ERI852004 FBE852003:FBE852004 FLA852003:FLA852004 FUW852003:FUW852004 GES852003:GES852004 GOO852003:GOO852004 GYK852003:GYK852004 HIG852003:HIG852004 HSC852003:HSC852004 IBY852003:IBY852004 ILU852003:ILU852004 IVQ852003:IVQ852004 JFM852003:JFM852004 JPI852003:JPI852004 JZE852003:JZE852004 KJA852003:KJA852004 KSW852003:KSW852004 LCS852003:LCS852004 LMO852003:LMO852004 LWK852003:LWK852004 MGG852003:MGG852004 MQC852003:MQC852004 MZY852003:MZY852004 NJU852003:NJU852004 NTQ852003:NTQ852004 ODM852003:ODM852004 ONI852003:ONI852004 OXE852003:OXE852004 PHA852003:PHA852004 PQW852003:PQW852004 QAS852003:QAS852004 QKO852003:QKO852004 QUK852003:QUK852004 REG852003:REG852004 ROC852003:ROC852004 RXY852003:RXY852004 SHU852003:SHU852004 SRQ852003:SRQ852004 TBM852003:TBM852004 TLI852003:TLI852004 TVE852003:TVE852004 UFA852003:UFA852004 UOW852003:UOW852004 UYS852003:UYS852004 VIO852003:VIO852004 VSK852003:VSK852004 WCG852003:WCG852004 WMC852003:WMC852004 WVY852003:WVY852004 Q917539:Q917540 JM917539:JM917540 TI917539:TI917540 ADE917539:ADE917540 ANA917539:ANA917540 AWW917539:AWW917540 BGS917539:BGS917540 BQO917539:BQO917540 CAK917539:CAK917540 CKG917539:CKG917540 CUC917539:CUC917540 DDY917539:DDY917540 DNU917539:DNU917540 DXQ917539:DXQ917540 EHM917539:EHM917540 ERI917539:ERI917540 FBE917539:FBE917540 FLA917539:FLA917540 FUW917539:FUW917540 GES917539:GES917540 GOO917539:GOO917540 GYK917539:GYK917540 HIG917539:HIG917540 HSC917539:HSC917540 IBY917539:IBY917540 ILU917539:ILU917540 IVQ917539:IVQ917540 JFM917539:JFM917540 JPI917539:JPI917540 JZE917539:JZE917540 KJA917539:KJA917540 KSW917539:KSW917540 LCS917539:LCS917540 LMO917539:LMO917540 LWK917539:LWK917540 MGG917539:MGG917540 MQC917539:MQC917540 MZY917539:MZY917540 NJU917539:NJU917540 NTQ917539:NTQ917540 ODM917539:ODM917540 ONI917539:ONI917540 OXE917539:OXE917540 PHA917539:PHA917540 PQW917539:PQW917540 QAS917539:QAS917540 QKO917539:QKO917540 QUK917539:QUK917540 REG917539:REG917540 ROC917539:ROC917540 RXY917539:RXY917540 SHU917539:SHU917540 SRQ917539:SRQ917540 TBM917539:TBM917540 TLI917539:TLI917540 TVE917539:TVE917540 UFA917539:UFA917540 UOW917539:UOW917540 UYS917539:UYS917540 VIO917539:VIO917540 VSK917539:VSK917540 WCG917539:WCG917540 WMC917539:WMC917540 WVY917539:WVY917540 Q983075:Q983076 JM983075:JM983076 TI983075:TI983076 ADE983075:ADE983076 ANA983075:ANA983076 AWW983075:AWW983076 BGS983075:BGS983076 BQO983075:BQO983076 CAK983075:CAK983076 CKG983075:CKG983076 CUC983075:CUC983076 DDY983075:DDY983076 DNU983075:DNU983076 DXQ983075:DXQ983076 EHM983075:EHM983076 ERI983075:ERI983076 FBE983075:FBE983076 FLA983075:FLA983076 FUW983075:FUW983076 GES983075:GES983076 GOO983075:GOO983076 GYK983075:GYK983076 HIG983075:HIG983076 HSC983075:HSC983076 IBY983075:IBY983076 ILU983075:ILU983076 IVQ983075:IVQ983076 JFM983075:JFM983076 JPI983075:JPI983076 JZE983075:JZE983076 KJA983075:KJA983076 KSW983075:KSW983076 LCS983075:LCS983076 LMO983075:LMO983076 LWK983075:LWK983076 MGG983075:MGG983076 MQC983075:MQC983076 MZY983075:MZY983076 NJU983075:NJU983076 NTQ983075:NTQ983076 ODM983075:ODM983076 ONI983075:ONI983076 OXE983075:OXE983076 PHA983075:PHA983076 PQW983075:PQW983076 QAS983075:QAS983076 QKO983075:QKO983076 QUK983075:QUK983076 REG983075:REG983076 ROC983075:ROC983076 RXY983075:RXY983076 SHU983075:SHU983076 SRQ983075:SRQ983076 TBM983075:TBM983076 TLI983075:TLI983076 TVE983075:TVE983076 UFA983075:UFA983076 UOW983075:UOW983076 UYS983075:UYS983076 VIO983075:VIO983076 VSK983075:VSK983076 WCG983075:WCG983076 WMC983075:WMC983076 WVY983075:WVY983076 Q45 JM45 TI45 ADE45 ANA45 AWW45 BGS45 BQO45 CAK45 CKG45 CUC45 DDY45 DNU45 DXQ45 EHM45 ERI45 FBE45 FLA45 FUW45 GES45 GOO45 GYK45 HIG45 HSC45 IBY45 ILU45 IVQ45 JFM45 JPI45 JZE45 KJA45 KSW45 LCS45 LMO45 LWK45 MGG45 MQC45 MZY45 NJU45 NTQ45 ODM45 ONI45 OXE45 PHA45 PQW45 QAS45 QKO45 QUK45 REG45 ROC45 RXY45 SHU45 SRQ45 TBM45 TLI45 TVE45 UFA45 UOW45 UYS45 VIO45 VSK45 WCG45 WMC45 WVY45 Q65581 JM65581 TI65581 ADE65581 ANA65581 AWW65581 BGS65581 BQO65581 CAK65581 CKG65581 CUC65581 DDY65581 DNU65581 DXQ65581 EHM65581 ERI65581 FBE65581 FLA65581 FUW65581 GES65581 GOO65581 GYK65581 HIG65581 HSC65581 IBY65581 ILU65581 IVQ65581 JFM65581 JPI65581 JZE65581 KJA65581 KSW65581 LCS65581 LMO65581 LWK65581 MGG65581 MQC65581 MZY65581 NJU65581 NTQ65581 ODM65581 ONI65581 OXE65581 PHA65581 PQW65581 QAS65581 QKO65581 QUK65581 REG65581 ROC65581 RXY65581 SHU65581 SRQ65581 TBM65581 TLI65581 TVE65581 UFA65581 UOW65581 UYS65581 VIO65581 VSK65581 WCG65581 WMC65581 WVY65581 Q131117 JM131117 TI131117 ADE131117 ANA131117 AWW131117 BGS131117 BQO131117 CAK131117 CKG131117 CUC131117 DDY131117 DNU131117 DXQ131117 EHM131117 ERI131117 FBE131117 FLA131117 FUW131117 GES131117 GOO131117 GYK131117 HIG131117 HSC131117 IBY131117 ILU131117 IVQ131117 JFM131117 JPI131117 JZE131117 KJA131117 KSW131117 LCS131117 LMO131117 LWK131117 MGG131117 MQC131117 MZY131117 NJU131117 NTQ131117 ODM131117 ONI131117 OXE131117 PHA131117 PQW131117 QAS131117 QKO131117 QUK131117 REG131117 ROC131117 RXY131117 SHU131117 SRQ131117 TBM131117 TLI131117 TVE131117 UFA131117 UOW131117 UYS131117 VIO131117 VSK131117 WCG131117 WMC131117 WVY131117 Q196653 JM196653 TI196653 ADE196653 ANA196653 AWW196653 BGS196653 BQO196653 CAK196653 CKG196653 CUC196653 DDY196653 DNU196653 DXQ196653 EHM196653 ERI196653 FBE196653 FLA196653 FUW196653 GES196653 GOO196653 GYK196653 HIG196653 HSC196653 IBY196653 ILU196653 IVQ196653 JFM196653 JPI196653 JZE196653 KJA196653 KSW196653 LCS196653 LMO196653 LWK196653 MGG196653 MQC196653 MZY196653 NJU196653 NTQ196653 ODM196653 ONI196653 OXE196653 PHA196653 PQW196653 QAS196653 QKO196653 QUK196653 REG196653 ROC196653 RXY196653 SHU196653 SRQ196653 TBM196653 TLI196653 TVE196653 UFA196653 UOW196653 UYS196653 VIO196653 VSK196653 WCG196653 WMC196653 WVY196653 Q262189 JM262189 TI262189 ADE262189 ANA262189 AWW262189 BGS262189 BQO262189 CAK262189 CKG262189 CUC262189 DDY262189 DNU262189 DXQ262189 EHM262189 ERI262189 FBE262189 FLA262189 FUW262189 GES262189 GOO262189 GYK262189 HIG262189 HSC262189 IBY262189 ILU262189 IVQ262189 JFM262189 JPI262189 JZE262189 KJA262189 KSW262189 LCS262189 LMO262189 LWK262189 MGG262189 MQC262189 MZY262189 NJU262189 NTQ262189 ODM262189 ONI262189 OXE262189 PHA262189 PQW262189 QAS262189 QKO262189 QUK262189 REG262189 ROC262189 RXY262189 SHU262189 SRQ262189 TBM262189 TLI262189 TVE262189 UFA262189 UOW262189 UYS262189 VIO262189 VSK262189 WCG262189 WMC262189 WVY262189 Q327725 JM327725 TI327725 ADE327725 ANA327725 AWW327725 BGS327725 BQO327725 CAK327725 CKG327725 CUC327725 DDY327725 DNU327725 DXQ327725 EHM327725 ERI327725 FBE327725 FLA327725 FUW327725 GES327725 GOO327725 GYK327725 HIG327725 HSC327725 IBY327725 ILU327725 IVQ327725 JFM327725 JPI327725 JZE327725 KJA327725 KSW327725 LCS327725 LMO327725 LWK327725 MGG327725 MQC327725 MZY327725 NJU327725 NTQ327725 ODM327725 ONI327725 OXE327725 PHA327725 PQW327725 QAS327725 QKO327725 QUK327725 REG327725 ROC327725 RXY327725 SHU327725 SRQ327725 TBM327725 TLI327725 TVE327725 UFA327725 UOW327725 UYS327725 VIO327725 VSK327725 WCG327725 WMC327725 WVY327725 Q393261 JM393261 TI393261 ADE393261 ANA393261 AWW393261 BGS393261 BQO393261 CAK393261 CKG393261 CUC393261 DDY393261 DNU393261 DXQ393261 EHM393261 ERI393261 FBE393261 FLA393261 FUW393261 GES393261 GOO393261 GYK393261 HIG393261 HSC393261 IBY393261 ILU393261 IVQ393261 JFM393261 JPI393261 JZE393261 KJA393261 KSW393261 LCS393261 LMO393261 LWK393261 MGG393261 MQC393261 MZY393261 NJU393261 NTQ393261 ODM393261 ONI393261 OXE393261 PHA393261 PQW393261 QAS393261 QKO393261 QUK393261 REG393261 ROC393261 RXY393261 SHU393261 SRQ393261 TBM393261 TLI393261 TVE393261 UFA393261 UOW393261 UYS393261 VIO393261 VSK393261 WCG393261 WMC393261 WVY393261 Q458797 JM458797 TI458797 ADE458797 ANA458797 AWW458797 BGS458797 BQO458797 CAK458797 CKG458797 CUC458797 DDY458797 DNU458797 DXQ458797 EHM458797 ERI458797 FBE458797 FLA458797 FUW458797 GES458797 GOO458797 GYK458797 HIG458797 HSC458797 IBY458797 ILU458797 IVQ458797 JFM458797 JPI458797 JZE458797 KJA458797 KSW458797 LCS458797 LMO458797 LWK458797 MGG458797 MQC458797 MZY458797 NJU458797 NTQ458797 ODM458797 ONI458797 OXE458797 PHA458797 PQW458797 QAS458797 QKO458797 QUK458797 REG458797 ROC458797 RXY458797 SHU458797 SRQ458797 TBM458797 TLI458797 TVE458797 UFA458797 UOW458797 UYS458797 VIO458797 VSK458797 WCG458797 WMC458797 WVY458797 Q524333 JM524333 TI524333 ADE524333 ANA524333 AWW524333 BGS524333 BQO524333 CAK524333 CKG524333 CUC524333 DDY524333 DNU524333 DXQ524333 EHM524333 ERI524333 FBE524333 FLA524333 FUW524333 GES524333 GOO524333 GYK524333 HIG524333 HSC524333 IBY524333 ILU524333 IVQ524333 JFM524333 JPI524333 JZE524333 KJA524333 KSW524333 LCS524333 LMO524333 LWK524333 MGG524333 MQC524333 MZY524333 NJU524333 NTQ524333 ODM524333 ONI524333 OXE524333 PHA524333 PQW524333 QAS524333 QKO524333 QUK524333 REG524333 ROC524333 RXY524333 SHU524333 SRQ524333 TBM524333 TLI524333 TVE524333 UFA524333 UOW524333 UYS524333 VIO524333 VSK524333 WCG524333 WMC524333 WVY524333 Q589869 JM589869 TI589869 ADE589869 ANA589869 AWW589869 BGS589869 BQO589869 CAK589869 CKG589869 CUC589869 DDY589869 DNU589869 DXQ589869 EHM589869 ERI589869 FBE589869 FLA589869 FUW589869 GES589869 GOO589869 GYK589869 HIG589869 HSC589869 IBY589869 ILU589869 IVQ589869 JFM589869 JPI589869 JZE589869 KJA589869 KSW589869 LCS589869 LMO589869 LWK589869 MGG589869 MQC589869 MZY589869 NJU589869 NTQ589869 ODM589869 ONI589869 OXE589869 PHA589869 PQW589869 QAS589869 QKO589869 QUK589869 REG589869 ROC589869 RXY589869 SHU589869 SRQ589869 TBM589869 TLI589869 TVE589869 UFA589869 UOW589869 UYS589869 VIO589869 VSK589869 WCG589869 WMC589869 WVY589869 Q655405 JM655405 TI655405 ADE655405 ANA655405 AWW655405 BGS655405 BQO655405 CAK655405 CKG655405 CUC655405 DDY655405 DNU655405 DXQ655405 EHM655405 ERI655405 FBE655405 FLA655405 FUW655405 GES655405 GOO655405 GYK655405 HIG655405 HSC655405 IBY655405 ILU655405 IVQ655405 JFM655405 JPI655405 JZE655405 KJA655405 KSW655405 LCS655405 LMO655405 LWK655405 MGG655405 MQC655405 MZY655405 NJU655405 NTQ655405 ODM655405 ONI655405 OXE655405 PHA655405 PQW655405 QAS655405 QKO655405 QUK655405 REG655405 ROC655405 RXY655405 SHU655405 SRQ655405 TBM655405 TLI655405 TVE655405 UFA655405 UOW655405 UYS655405 VIO655405 VSK655405 WCG655405 WMC655405 WVY655405 Q720941 JM720941 TI720941 ADE720941 ANA720941 AWW720941 BGS720941 BQO720941 CAK720941 CKG720941 CUC720941 DDY720941 DNU720941 DXQ720941 EHM720941 ERI720941 FBE720941 FLA720941 FUW720941 GES720941 GOO720941 GYK720941 HIG720941 HSC720941 IBY720941 ILU720941 IVQ720941 JFM720941 JPI720941 JZE720941 KJA720941 KSW720941 LCS720941 LMO720941 LWK720941 MGG720941 MQC720941 MZY720941 NJU720941 NTQ720941 ODM720941 ONI720941 OXE720941 PHA720941 PQW720941 QAS720941 QKO720941 QUK720941 REG720941 ROC720941 RXY720941 SHU720941 SRQ720941 TBM720941 TLI720941 TVE720941 UFA720941 UOW720941 UYS720941 VIO720941 VSK720941 WCG720941 WMC720941 WVY720941 Q786477 JM786477 TI786477 ADE786477 ANA786477 AWW786477 BGS786477 BQO786477 CAK786477 CKG786477 CUC786477 DDY786477 DNU786477 DXQ786477 EHM786477 ERI786477 FBE786477 FLA786477 FUW786477 GES786477 GOO786477 GYK786477 HIG786477 HSC786477 IBY786477 ILU786477 IVQ786477 JFM786477 JPI786477 JZE786477 KJA786477 KSW786477 LCS786477 LMO786477 LWK786477 MGG786477 MQC786477 MZY786477 NJU786477 NTQ786477 ODM786477 ONI786477 OXE786477 PHA786477 PQW786477 QAS786477 QKO786477 QUK786477 REG786477 ROC786477 RXY786477 SHU786477 SRQ786477 TBM786477 TLI786477 TVE786477 UFA786477 UOW786477 UYS786477 VIO786477 VSK786477 WCG786477 WMC786477 WVY786477 Q852013 JM852013 TI852013 ADE852013 ANA852013 AWW852013 BGS852013 BQO852013 CAK852013 CKG852013 CUC852013 DDY852013 DNU852013 DXQ852013 EHM852013 ERI852013 FBE852013 FLA852013 FUW852013 GES852013 GOO852013 GYK852013 HIG852013 HSC852013 IBY852013 ILU852013 IVQ852013 JFM852013 JPI852013 JZE852013 KJA852013 KSW852013 LCS852013 LMO852013 LWK852013 MGG852013 MQC852013 MZY852013 NJU852013 NTQ852013 ODM852013 ONI852013 OXE852013 PHA852013 PQW852013 QAS852013 QKO852013 QUK852013 REG852013 ROC852013 RXY852013 SHU852013 SRQ852013 TBM852013 TLI852013 TVE852013 UFA852013 UOW852013 UYS852013 VIO852013 VSK852013 WCG852013 WMC852013 WVY852013 Q917549 JM917549 TI917549 ADE917549 ANA917549 AWW917549 BGS917549 BQO917549 CAK917549 CKG917549 CUC917549 DDY917549 DNU917549 DXQ917549 EHM917549 ERI917549 FBE917549 FLA917549 FUW917549 GES917549 GOO917549 GYK917549 HIG917549 HSC917549 IBY917549 ILU917549 IVQ917549 JFM917549 JPI917549 JZE917549 KJA917549 KSW917549 LCS917549 LMO917549 LWK917549 MGG917549 MQC917549 MZY917549 NJU917549 NTQ917549 ODM917549 ONI917549 OXE917549 PHA917549 PQW917549 QAS917549 QKO917549 QUK917549 REG917549 ROC917549 RXY917549 SHU917549 SRQ917549 TBM917549 TLI917549 TVE917549 UFA917549 UOW917549 UYS917549 VIO917549 VSK917549 WCG917549 WMC917549 WVY917549 Q983085 JM983085 TI983085 ADE983085 ANA983085 AWW983085 BGS983085 BQO983085 CAK983085 CKG983085 CUC983085 DDY983085 DNU983085 DXQ983085 EHM983085 ERI983085 FBE983085 FLA983085 FUW983085 GES983085 GOO983085 GYK983085 HIG983085 HSC983085 IBY983085 ILU983085 IVQ983085 JFM983085 JPI983085 JZE983085 KJA983085 KSW983085 LCS983085 LMO983085 LWK983085 MGG983085 MQC983085 MZY983085 NJU983085 NTQ983085 ODM983085 ONI983085 OXE983085 PHA983085 PQW983085 QAS983085 QKO983085 QUK983085 REG983085 ROC983085 RXY983085 SHU983085 SRQ983085 TBM983085 TLI983085 TVE983085 UFA983085 UOW983085 UYS983085 VIO983085 VSK983085 WCG983085 WMC983085 WVY983085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102F7-E806-4AA2-AA23-69A6E6E4CA00}">
  <sheetPr>
    <tabColor theme="7" tint="0.79998168889431442"/>
    <pageSetUpPr fitToPage="1"/>
  </sheetPr>
  <dimension ref="A1:BK65"/>
  <sheetViews>
    <sheetView view="pageBreakPreview" zoomScale="70" zoomScaleNormal="70" zoomScaleSheetLayoutView="70" workbookViewId="0">
      <selection activeCell="M48" sqref="M48"/>
    </sheetView>
  </sheetViews>
  <sheetFormatPr defaultRowHeight="16.8" x14ac:dyDescent="0.4"/>
  <cols>
    <col min="1" max="56" width="4.5" style="141" customWidth="1"/>
    <col min="57" max="63" width="9" style="141"/>
    <col min="64" max="261" width="9" style="8"/>
    <col min="262" max="312" width="4.5" style="8" customWidth="1"/>
    <col min="313" max="517" width="9" style="8"/>
    <col min="518" max="568" width="4.5" style="8" customWidth="1"/>
    <col min="569" max="773" width="9" style="8"/>
    <col min="774" max="824" width="4.5" style="8" customWidth="1"/>
    <col min="825" max="1029" width="9" style="8"/>
    <col min="1030" max="1080" width="4.5" style="8" customWidth="1"/>
    <col min="1081" max="1285" width="9" style="8"/>
    <col min="1286" max="1336" width="4.5" style="8" customWidth="1"/>
    <col min="1337" max="1541" width="9" style="8"/>
    <col min="1542" max="1592" width="4.5" style="8" customWidth="1"/>
    <col min="1593" max="1797" width="9" style="8"/>
    <col min="1798" max="1848" width="4.5" style="8" customWidth="1"/>
    <col min="1849" max="2053" width="9" style="8"/>
    <col min="2054" max="2104" width="4.5" style="8" customWidth="1"/>
    <col min="2105" max="2309" width="9" style="8"/>
    <col min="2310" max="2360" width="4.5" style="8" customWidth="1"/>
    <col min="2361" max="2565" width="9" style="8"/>
    <col min="2566" max="2616" width="4.5" style="8" customWidth="1"/>
    <col min="2617" max="2821" width="9" style="8"/>
    <col min="2822" max="2872" width="4.5" style="8" customWidth="1"/>
    <col min="2873" max="3077" width="9" style="8"/>
    <col min="3078" max="3128" width="4.5" style="8" customWidth="1"/>
    <col min="3129" max="3333" width="9" style="8"/>
    <col min="3334" max="3384" width="4.5" style="8" customWidth="1"/>
    <col min="3385" max="3589" width="9" style="8"/>
    <col min="3590" max="3640" width="4.5" style="8" customWidth="1"/>
    <col min="3641" max="3845" width="9" style="8"/>
    <col min="3846" max="3896" width="4.5" style="8" customWidth="1"/>
    <col min="3897" max="4101" width="9" style="8"/>
    <col min="4102" max="4152" width="4.5" style="8" customWidth="1"/>
    <col min="4153" max="4357" width="9" style="8"/>
    <col min="4358" max="4408" width="4.5" style="8" customWidth="1"/>
    <col min="4409" max="4613" width="9" style="8"/>
    <col min="4614" max="4664" width="4.5" style="8" customWidth="1"/>
    <col min="4665" max="4869" width="9" style="8"/>
    <col min="4870" max="4920" width="4.5" style="8" customWidth="1"/>
    <col min="4921" max="5125" width="9" style="8"/>
    <col min="5126" max="5176" width="4.5" style="8" customWidth="1"/>
    <col min="5177" max="5381" width="9" style="8"/>
    <col min="5382" max="5432" width="4.5" style="8" customWidth="1"/>
    <col min="5433" max="5637" width="9" style="8"/>
    <col min="5638" max="5688" width="4.5" style="8" customWidth="1"/>
    <col min="5689" max="5893" width="9" style="8"/>
    <col min="5894" max="5944" width="4.5" style="8" customWidth="1"/>
    <col min="5945" max="6149" width="9" style="8"/>
    <col min="6150" max="6200" width="4.5" style="8" customWidth="1"/>
    <col min="6201" max="6405" width="9" style="8"/>
    <col min="6406" max="6456" width="4.5" style="8" customWidth="1"/>
    <col min="6457" max="6661" width="9" style="8"/>
    <col min="6662" max="6712" width="4.5" style="8" customWidth="1"/>
    <col min="6713" max="6917" width="9" style="8"/>
    <col min="6918" max="6968" width="4.5" style="8" customWidth="1"/>
    <col min="6969" max="7173" width="9" style="8"/>
    <col min="7174" max="7224" width="4.5" style="8" customWidth="1"/>
    <col min="7225" max="7429" width="9" style="8"/>
    <col min="7430" max="7480" width="4.5" style="8" customWidth="1"/>
    <col min="7481" max="7685" width="9" style="8"/>
    <col min="7686" max="7736" width="4.5" style="8" customWidth="1"/>
    <col min="7737" max="7941" width="9" style="8"/>
    <col min="7942" max="7992" width="4.5" style="8" customWidth="1"/>
    <col min="7993" max="8197" width="9" style="8"/>
    <col min="8198" max="8248" width="4.5" style="8" customWidth="1"/>
    <col min="8249" max="8453" width="9" style="8"/>
    <col min="8454" max="8504" width="4.5" style="8" customWidth="1"/>
    <col min="8505" max="8709" width="9" style="8"/>
    <col min="8710" max="8760" width="4.5" style="8" customWidth="1"/>
    <col min="8761" max="8965" width="9" style="8"/>
    <col min="8966" max="9016" width="4.5" style="8" customWidth="1"/>
    <col min="9017" max="9221" width="9" style="8"/>
    <col min="9222" max="9272" width="4.5" style="8" customWidth="1"/>
    <col min="9273" max="9477" width="9" style="8"/>
    <col min="9478" max="9528" width="4.5" style="8" customWidth="1"/>
    <col min="9529" max="9733" width="9" style="8"/>
    <col min="9734" max="9784" width="4.5" style="8" customWidth="1"/>
    <col min="9785" max="9989" width="9" style="8"/>
    <col min="9990" max="10040" width="4.5" style="8" customWidth="1"/>
    <col min="10041" max="10245" width="9" style="8"/>
    <col min="10246" max="10296" width="4.5" style="8" customWidth="1"/>
    <col min="10297" max="10501" width="9" style="8"/>
    <col min="10502" max="10552" width="4.5" style="8" customWidth="1"/>
    <col min="10553" max="10757" width="9" style="8"/>
    <col min="10758" max="10808" width="4.5" style="8" customWidth="1"/>
    <col min="10809" max="11013" width="9" style="8"/>
    <col min="11014" max="11064" width="4.5" style="8" customWidth="1"/>
    <col min="11065" max="11269" width="9" style="8"/>
    <col min="11270" max="11320" width="4.5" style="8" customWidth="1"/>
    <col min="11321" max="11525" width="9" style="8"/>
    <col min="11526" max="11576" width="4.5" style="8" customWidth="1"/>
    <col min="11577" max="11781" width="9" style="8"/>
    <col min="11782" max="11832" width="4.5" style="8" customWidth="1"/>
    <col min="11833" max="12037" width="9" style="8"/>
    <col min="12038" max="12088" width="4.5" style="8" customWidth="1"/>
    <col min="12089" max="12293" width="9" style="8"/>
    <col min="12294" max="12344" width="4.5" style="8" customWidth="1"/>
    <col min="12345" max="12549" width="9" style="8"/>
    <col min="12550" max="12600" width="4.5" style="8" customWidth="1"/>
    <col min="12601" max="12805" width="9" style="8"/>
    <col min="12806" max="12856" width="4.5" style="8" customWidth="1"/>
    <col min="12857" max="13061" width="9" style="8"/>
    <col min="13062" max="13112" width="4.5" style="8" customWidth="1"/>
    <col min="13113" max="13317" width="9" style="8"/>
    <col min="13318" max="13368" width="4.5" style="8" customWidth="1"/>
    <col min="13369" max="13573" width="9" style="8"/>
    <col min="13574" max="13624" width="4.5" style="8" customWidth="1"/>
    <col min="13625" max="13829" width="9" style="8"/>
    <col min="13830" max="13880" width="4.5" style="8" customWidth="1"/>
    <col min="13881" max="14085" width="9" style="8"/>
    <col min="14086" max="14136" width="4.5" style="8" customWidth="1"/>
    <col min="14137" max="14341" width="9" style="8"/>
    <col min="14342" max="14392" width="4.5" style="8" customWidth="1"/>
    <col min="14393" max="14597" width="9" style="8"/>
    <col min="14598" max="14648" width="4.5" style="8" customWidth="1"/>
    <col min="14649" max="14853" width="9" style="8"/>
    <col min="14854" max="14904" width="4.5" style="8" customWidth="1"/>
    <col min="14905" max="15109" width="9" style="8"/>
    <col min="15110" max="15160" width="4.5" style="8" customWidth="1"/>
    <col min="15161" max="15365" width="9" style="8"/>
    <col min="15366" max="15416" width="4.5" style="8" customWidth="1"/>
    <col min="15417" max="15621" width="9" style="8"/>
    <col min="15622" max="15672" width="4.5" style="8" customWidth="1"/>
    <col min="15673" max="15877" width="9" style="8"/>
    <col min="15878" max="15928" width="4.5" style="8" customWidth="1"/>
    <col min="15929" max="16133" width="9" style="8"/>
    <col min="16134" max="16184" width="4.5" style="8" customWidth="1"/>
    <col min="16185" max="16384" width="9" style="8"/>
  </cols>
  <sheetData>
    <row r="1" spans="1:63" s="7" customFormat="1" ht="18.75" customHeight="1" x14ac:dyDescent="0.45">
      <c r="A1" s="140" t="s">
        <v>174</v>
      </c>
      <c r="B1" s="141"/>
      <c r="C1" s="141"/>
      <c r="D1" s="141"/>
      <c r="E1" s="141"/>
      <c r="F1" s="141"/>
      <c r="G1" s="141"/>
      <c r="H1" s="141"/>
      <c r="I1" s="141"/>
      <c r="J1" s="141"/>
      <c r="K1" s="142"/>
      <c r="L1" s="141"/>
      <c r="M1" s="141"/>
      <c r="N1" s="141"/>
      <c r="O1" s="141"/>
      <c r="P1" s="142"/>
      <c r="Q1" s="142"/>
      <c r="R1" s="142"/>
      <c r="S1" s="142"/>
      <c r="T1" s="141"/>
      <c r="U1" s="141"/>
      <c r="V1" s="141"/>
      <c r="W1" s="141"/>
      <c r="X1" s="141"/>
      <c r="Y1" s="141"/>
      <c r="Z1" s="141"/>
      <c r="AA1" s="141"/>
      <c r="AB1" s="141"/>
      <c r="AC1" s="141"/>
      <c r="AD1" s="141"/>
      <c r="AE1" s="142"/>
      <c r="AF1" s="142"/>
      <c r="AG1" s="142"/>
      <c r="AH1" s="142"/>
      <c r="AI1" s="142"/>
      <c r="AJ1" s="142"/>
      <c r="AK1" s="142"/>
      <c r="AL1" s="142"/>
      <c r="AM1" s="142"/>
      <c r="AN1" s="579" t="s">
        <v>69</v>
      </c>
      <c r="AO1" s="1294"/>
      <c r="AP1" s="1294"/>
      <c r="AQ1" s="1294"/>
      <c r="AR1" s="578" t="s">
        <v>49</v>
      </c>
      <c r="AS1" s="1294"/>
      <c r="AT1" s="1294"/>
      <c r="AU1" s="578" t="s">
        <v>48</v>
      </c>
      <c r="AV1" s="1296"/>
      <c r="AW1" s="1296"/>
      <c r="AX1" s="1247" t="s">
        <v>70</v>
      </c>
      <c r="AY1" s="1247"/>
      <c r="AZ1" s="142"/>
      <c r="BA1" s="142"/>
      <c r="BB1" s="142"/>
      <c r="BC1" s="142"/>
      <c r="BD1" s="142"/>
      <c r="BE1" s="142"/>
      <c r="BF1" s="142"/>
      <c r="BG1" s="142"/>
      <c r="BH1" s="142"/>
      <c r="BI1" s="142"/>
      <c r="BJ1" s="142"/>
      <c r="BK1" s="142"/>
    </row>
    <row r="2" spans="1:63" s="7" customFormat="1" ht="18.75" customHeight="1" thickBot="1" x14ac:dyDescent="0.45">
      <c r="A2" s="143" t="s">
        <v>930</v>
      </c>
      <c r="B2" s="141"/>
      <c r="C2" s="141"/>
      <c r="D2" s="141"/>
      <c r="E2" s="141"/>
      <c r="F2" s="141"/>
      <c r="G2" s="141"/>
      <c r="H2" s="593"/>
      <c r="I2" s="1248"/>
      <c r="J2" s="1248"/>
      <c r="K2" s="141"/>
      <c r="L2" s="141"/>
      <c r="M2" s="593"/>
      <c r="N2" s="142"/>
      <c r="O2" s="142"/>
      <c r="P2" s="1247"/>
      <c r="Q2" s="1247"/>
      <c r="R2" s="142"/>
      <c r="S2" s="142"/>
      <c r="T2" s="141"/>
      <c r="U2" s="141"/>
      <c r="V2" s="141"/>
      <c r="W2" s="141"/>
      <c r="X2" s="141"/>
      <c r="Y2" s="141"/>
      <c r="Z2" s="141"/>
      <c r="AA2" s="141"/>
      <c r="AB2" s="141"/>
      <c r="AC2" s="141"/>
      <c r="AD2" s="141"/>
      <c r="AE2" s="1248"/>
      <c r="AF2" s="1248"/>
      <c r="AG2" s="142"/>
      <c r="AH2" s="142"/>
      <c r="AI2" s="142"/>
      <c r="AJ2" s="142"/>
      <c r="AK2" s="142"/>
      <c r="AL2" s="142"/>
      <c r="AM2" s="142"/>
      <c r="AN2" s="142"/>
      <c r="AO2" s="142"/>
      <c r="AP2" s="142"/>
      <c r="AQ2" s="142"/>
      <c r="AR2" s="142"/>
      <c r="AS2" s="142"/>
      <c r="AT2" s="142"/>
      <c r="AU2" s="142"/>
      <c r="AV2" s="1249" t="s">
        <v>173</v>
      </c>
      <c r="AW2" s="1249"/>
      <c r="AX2" s="1249"/>
      <c r="AY2" s="1249"/>
      <c r="AZ2" s="142"/>
      <c r="BA2" s="142"/>
      <c r="BB2" s="142"/>
      <c r="BC2" s="142"/>
      <c r="BD2" s="142"/>
      <c r="BE2" s="142"/>
      <c r="BF2" s="142"/>
      <c r="BG2" s="142"/>
      <c r="BH2" s="142"/>
      <c r="BI2" s="142"/>
      <c r="BJ2" s="142"/>
      <c r="BK2" s="142"/>
    </row>
    <row r="3" spans="1:63" s="7" customFormat="1" ht="18.75" customHeight="1" thickTop="1" x14ac:dyDescent="0.45">
      <c r="A3" s="1277" t="s">
        <v>1009</v>
      </c>
      <c r="B3" s="1277"/>
      <c r="C3" s="1277"/>
      <c r="D3" s="1277"/>
      <c r="E3" s="1286" t="s">
        <v>172</v>
      </c>
      <c r="F3" s="1287"/>
      <c r="G3" s="1344" t="s">
        <v>925</v>
      </c>
      <c r="H3" s="1345"/>
      <c r="I3" s="1345"/>
      <c r="J3" s="1345"/>
      <c r="K3" s="1346"/>
      <c r="L3" s="1292" t="s">
        <v>171</v>
      </c>
      <c r="M3" s="1292"/>
      <c r="N3" s="1292"/>
      <c r="O3" s="1293" t="s">
        <v>170</v>
      </c>
      <c r="P3" s="1277" t="s">
        <v>754</v>
      </c>
      <c r="Q3" s="1277"/>
      <c r="R3" s="1277"/>
      <c r="S3" s="1277" t="s">
        <v>755</v>
      </c>
      <c r="T3" s="1277"/>
      <c r="U3" s="1277" t="s">
        <v>756</v>
      </c>
      <c r="V3" s="1277"/>
      <c r="W3" s="1277"/>
      <c r="X3" s="1277"/>
      <c r="Y3" s="1277" t="s">
        <v>169</v>
      </c>
      <c r="Z3" s="1277"/>
      <c r="AA3" s="1297" t="s">
        <v>971</v>
      </c>
      <c r="AB3" s="1298"/>
      <c r="AC3" s="1298"/>
      <c r="AD3" s="1299"/>
      <c r="AE3" s="1280" t="s">
        <v>163</v>
      </c>
      <c r="AF3" s="1281"/>
      <c r="AG3" s="144"/>
      <c r="AH3" s="145"/>
      <c r="AI3" s="145"/>
      <c r="AJ3" s="146" t="s">
        <v>69</v>
      </c>
      <c r="AK3" s="1278"/>
      <c r="AL3" s="1278"/>
      <c r="AM3" s="577" t="s">
        <v>49</v>
      </c>
      <c r="AN3" s="147"/>
      <c r="AO3" s="1279" t="s">
        <v>168</v>
      </c>
      <c r="AP3" s="1279"/>
      <c r="AQ3" s="577" t="s">
        <v>165</v>
      </c>
      <c r="AR3" s="577" t="s">
        <v>167</v>
      </c>
      <c r="AS3" s="577" t="s">
        <v>166</v>
      </c>
      <c r="AT3" s="577" t="s">
        <v>165</v>
      </c>
      <c r="AU3" s="148" t="s">
        <v>164</v>
      </c>
      <c r="AV3" s="577" t="s">
        <v>757</v>
      </c>
      <c r="AW3" s="145"/>
      <c r="AX3" s="145"/>
      <c r="AY3" s="149"/>
      <c r="AZ3" s="142"/>
      <c r="BA3" s="142"/>
      <c r="BB3" s="142"/>
      <c r="BC3" s="142"/>
      <c r="BD3" s="142"/>
      <c r="BE3" s="142"/>
      <c r="BF3" s="142"/>
      <c r="BG3" s="142"/>
      <c r="BH3" s="142"/>
      <c r="BI3" s="142"/>
      <c r="BJ3" s="142"/>
      <c r="BK3" s="142"/>
    </row>
    <row r="4" spans="1:63" s="7" customFormat="1" ht="18.75" customHeight="1" x14ac:dyDescent="0.45">
      <c r="A4" s="1277"/>
      <c r="B4" s="1277"/>
      <c r="C4" s="1277"/>
      <c r="D4" s="1277"/>
      <c r="E4" s="1288"/>
      <c r="F4" s="1289"/>
      <c r="G4" s="1347"/>
      <c r="H4" s="1348"/>
      <c r="I4" s="1348"/>
      <c r="J4" s="1348"/>
      <c r="K4" s="1349"/>
      <c r="L4" s="1292"/>
      <c r="M4" s="1292"/>
      <c r="N4" s="1292"/>
      <c r="O4" s="1293"/>
      <c r="P4" s="1277"/>
      <c r="Q4" s="1277"/>
      <c r="R4" s="1277"/>
      <c r="S4" s="1277"/>
      <c r="T4" s="1277"/>
      <c r="U4" s="1277"/>
      <c r="V4" s="1277"/>
      <c r="W4" s="1277"/>
      <c r="X4" s="1277"/>
      <c r="Y4" s="1277"/>
      <c r="Z4" s="1277"/>
      <c r="AA4" s="1300"/>
      <c r="AB4" s="1301"/>
      <c r="AC4" s="1301"/>
      <c r="AD4" s="1302"/>
      <c r="AE4" s="1282"/>
      <c r="AF4" s="1283"/>
      <c r="AG4" s="1250" t="s">
        <v>162</v>
      </c>
      <c r="AH4" s="1251"/>
      <c r="AI4" s="1251"/>
      <c r="AJ4" s="1251" t="s">
        <v>161</v>
      </c>
      <c r="AK4" s="1251"/>
      <c r="AL4" s="1251"/>
      <c r="AM4" s="1251"/>
      <c r="AN4" s="1251"/>
      <c r="AO4" s="1251"/>
      <c r="AP4" s="1251"/>
      <c r="AQ4" s="1251"/>
      <c r="AR4" s="1251"/>
      <c r="AS4" s="1251"/>
      <c r="AT4" s="1251"/>
      <c r="AU4" s="1251"/>
      <c r="AV4" s="1251"/>
      <c r="AW4" s="1251"/>
      <c r="AX4" s="1251" t="s">
        <v>158</v>
      </c>
      <c r="AY4" s="1252"/>
      <c r="AZ4" s="142"/>
      <c r="BA4" s="142"/>
      <c r="BB4" s="142"/>
      <c r="BC4" s="142"/>
      <c r="BD4" s="142"/>
      <c r="BE4" s="142"/>
      <c r="BF4" s="142"/>
      <c r="BG4" s="142"/>
      <c r="BH4" s="142"/>
      <c r="BI4" s="142"/>
      <c r="BJ4" s="142"/>
      <c r="BK4" s="142"/>
    </row>
    <row r="5" spans="1:63" s="7" customFormat="1" ht="18.75" customHeight="1" x14ac:dyDescent="0.45">
      <c r="A5" s="1277"/>
      <c r="B5" s="1277"/>
      <c r="C5" s="1277"/>
      <c r="D5" s="1277"/>
      <c r="E5" s="1288"/>
      <c r="F5" s="1289"/>
      <c r="G5" s="1347"/>
      <c r="H5" s="1348"/>
      <c r="I5" s="1348"/>
      <c r="J5" s="1348"/>
      <c r="K5" s="1349"/>
      <c r="L5" s="1292"/>
      <c r="M5" s="1292"/>
      <c r="N5" s="1292"/>
      <c r="O5" s="1293"/>
      <c r="P5" s="1277"/>
      <c r="Q5" s="1277"/>
      <c r="R5" s="1277"/>
      <c r="S5" s="1277"/>
      <c r="T5" s="1277"/>
      <c r="U5" s="1277"/>
      <c r="V5" s="1277"/>
      <c r="W5" s="1277"/>
      <c r="X5" s="1277"/>
      <c r="Y5" s="1277"/>
      <c r="Z5" s="1277"/>
      <c r="AA5" s="1303"/>
      <c r="AB5" s="1304"/>
      <c r="AC5" s="1304"/>
      <c r="AD5" s="1305"/>
      <c r="AE5" s="1282"/>
      <c r="AF5" s="1283"/>
      <c r="AG5" s="1253" t="s">
        <v>160</v>
      </c>
      <c r="AH5" s="1255" t="s">
        <v>159</v>
      </c>
      <c r="AI5" s="1255"/>
      <c r="AJ5" s="1256"/>
      <c r="AK5" s="1257"/>
      <c r="AL5" s="1262"/>
      <c r="AM5" s="1263"/>
      <c r="AN5" s="1262"/>
      <c r="AO5" s="1263"/>
      <c r="AP5" s="1268" t="str">
        <f>IF(SUM(AH6:AO6)=0,"",SUM(AH6:AO6))</f>
        <v/>
      </c>
      <c r="AQ5" s="1269"/>
      <c r="AR5" s="1268"/>
      <c r="AS5" s="1269"/>
      <c r="AT5" s="1268"/>
      <c r="AU5" s="1269"/>
      <c r="AV5" s="1268"/>
      <c r="AW5" s="1274"/>
      <c r="AX5" s="1251"/>
      <c r="AY5" s="1252"/>
      <c r="AZ5" s="142"/>
      <c r="BA5" s="142"/>
      <c r="BB5" s="142"/>
      <c r="BC5" s="142"/>
      <c r="BD5" s="142"/>
      <c r="BE5" s="142"/>
      <c r="BF5" s="142"/>
      <c r="BG5" s="142"/>
      <c r="BH5" s="142"/>
      <c r="BI5" s="142"/>
      <c r="BJ5" s="142"/>
      <c r="BK5" s="142"/>
    </row>
    <row r="6" spans="1:63" s="7" customFormat="1" ht="18.75" customHeight="1" x14ac:dyDescent="0.45">
      <c r="A6" s="1277"/>
      <c r="B6" s="1277"/>
      <c r="C6" s="1277"/>
      <c r="D6" s="1277"/>
      <c r="E6" s="1288"/>
      <c r="F6" s="1289"/>
      <c r="G6" s="1347"/>
      <c r="H6" s="1348"/>
      <c r="I6" s="1348"/>
      <c r="J6" s="1348"/>
      <c r="K6" s="1349"/>
      <c r="L6" s="1292"/>
      <c r="M6" s="1292"/>
      <c r="N6" s="1292"/>
      <c r="O6" s="1293"/>
      <c r="P6" s="1277"/>
      <c r="Q6" s="1277"/>
      <c r="R6" s="1277"/>
      <c r="S6" s="1277"/>
      <c r="T6" s="1277"/>
      <c r="U6" s="1277"/>
      <c r="V6" s="1277"/>
      <c r="W6" s="1277"/>
      <c r="X6" s="1277"/>
      <c r="Y6" s="1277"/>
      <c r="Z6" s="1277"/>
      <c r="AA6" s="1297" t="s">
        <v>145</v>
      </c>
      <c r="AB6" s="1299"/>
      <c r="AC6" s="1297" t="s">
        <v>972</v>
      </c>
      <c r="AD6" s="1299"/>
      <c r="AE6" s="1282"/>
      <c r="AF6" s="1283"/>
      <c r="AG6" s="1253"/>
      <c r="AH6" s="1255"/>
      <c r="AI6" s="1255"/>
      <c r="AJ6" s="1258"/>
      <c r="AK6" s="1259"/>
      <c r="AL6" s="1264"/>
      <c r="AM6" s="1265"/>
      <c r="AN6" s="1264"/>
      <c r="AO6" s="1265"/>
      <c r="AP6" s="1270"/>
      <c r="AQ6" s="1271"/>
      <c r="AR6" s="1270"/>
      <c r="AS6" s="1271"/>
      <c r="AT6" s="1270"/>
      <c r="AU6" s="1271"/>
      <c r="AV6" s="1270"/>
      <c r="AW6" s="1275"/>
      <c r="AX6" s="1251"/>
      <c r="AY6" s="1252"/>
      <c r="AZ6" s="142"/>
      <c r="BA6" s="142"/>
      <c r="BB6" s="142"/>
      <c r="BC6" s="142"/>
      <c r="BD6" s="142"/>
      <c r="BE6" s="142"/>
      <c r="BF6" s="142"/>
      <c r="BG6" s="142"/>
      <c r="BH6" s="142"/>
      <c r="BI6" s="142"/>
      <c r="BJ6" s="142"/>
      <c r="BK6" s="142"/>
    </row>
    <row r="7" spans="1:63" s="7" customFormat="1" ht="18.75" customHeight="1" x14ac:dyDescent="0.45">
      <c r="A7" s="1277"/>
      <c r="B7" s="1277"/>
      <c r="C7" s="1277"/>
      <c r="D7" s="1277"/>
      <c r="E7" s="1290"/>
      <c r="F7" s="1291"/>
      <c r="G7" s="1350"/>
      <c r="H7" s="1351"/>
      <c r="I7" s="1351"/>
      <c r="J7" s="1351"/>
      <c r="K7" s="1352"/>
      <c r="L7" s="1292"/>
      <c r="M7" s="1292"/>
      <c r="N7" s="1292"/>
      <c r="O7" s="1293"/>
      <c r="P7" s="1277"/>
      <c r="Q7" s="1277"/>
      <c r="R7" s="1277"/>
      <c r="S7" s="1277"/>
      <c r="T7" s="1277"/>
      <c r="U7" s="1277"/>
      <c r="V7" s="1277"/>
      <c r="W7" s="1277"/>
      <c r="X7" s="1277"/>
      <c r="Y7" s="1277"/>
      <c r="Z7" s="1277"/>
      <c r="AA7" s="1303"/>
      <c r="AB7" s="1305"/>
      <c r="AC7" s="1303"/>
      <c r="AD7" s="1305"/>
      <c r="AE7" s="1284"/>
      <c r="AF7" s="1285"/>
      <c r="AG7" s="1254"/>
      <c r="AH7" s="1255"/>
      <c r="AI7" s="1255"/>
      <c r="AJ7" s="1260"/>
      <c r="AK7" s="1261"/>
      <c r="AL7" s="1266"/>
      <c r="AM7" s="1267"/>
      <c r="AN7" s="1266"/>
      <c r="AO7" s="1267"/>
      <c r="AP7" s="1272"/>
      <c r="AQ7" s="1273"/>
      <c r="AR7" s="1272"/>
      <c r="AS7" s="1273"/>
      <c r="AT7" s="1272"/>
      <c r="AU7" s="1273"/>
      <c r="AV7" s="1272"/>
      <c r="AW7" s="1276"/>
      <c r="AX7" s="1251"/>
      <c r="AY7" s="1252"/>
      <c r="AZ7" s="142"/>
      <c r="BA7" s="142"/>
      <c r="BB7" s="142"/>
      <c r="BC7" s="142"/>
      <c r="BD7" s="142"/>
      <c r="BE7" s="142"/>
      <c r="BF7" s="142"/>
      <c r="BG7" s="142"/>
      <c r="BH7" s="142"/>
      <c r="BI7" s="142"/>
      <c r="BJ7" s="142"/>
      <c r="BK7" s="142"/>
    </row>
    <row r="8" spans="1:63" s="7" customFormat="1" ht="18.75" customHeight="1" x14ac:dyDescent="0.45">
      <c r="A8" s="1327"/>
      <c r="B8" s="1327"/>
      <c r="C8" s="1327"/>
      <c r="D8" s="1327"/>
      <c r="E8" s="1322"/>
      <c r="F8" s="1323"/>
      <c r="G8" s="582"/>
      <c r="H8" s="580"/>
      <c r="I8" s="580"/>
      <c r="J8" s="580"/>
      <c r="K8" s="585"/>
      <c r="L8" s="1326"/>
      <c r="M8" s="1326"/>
      <c r="N8" s="1326"/>
      <c r="O8" s="1326"/>
      <c r="P8" s="1326"/>
      <c r="Q8" s="1326"/>
      <c r="R8" s="1326"/>
      <c r="S8" s="1322"/>
      <c r="T8" s="1323"/>
      <c r="U8" s="1316"/>
      <c r="V8" s="1317"/>
      <c r="W8" s="1317"/>
      <c r="X8" s="1318"/>
      <c r="Y8" s="1322"/>
      <c r="Z8" s="1323"/>
      <c r="AA8" s="1328"/>
      <c r="AB8" s="1330"/>
      <c r="AC8" s="1328"/>
      <c r="AD8" s="1330"/>
      <c r="AE8" s="1310"/>
      <c r="AF8" s="1311"/>
      <c r="AG8" s="1314"/>
      <c r="AH8" s="1315"/>
      <c r="AI8" s="1315"/>
      <c r="AJ8" s="1315"/>
      <c r="AK8" s="1315"/>
      <c r="AL8" s="1315"/>
      <c r="AM8" s="1315"/>
      <c r="AN8" s="1315"/>
      <c r="AO8" s="1315"/>
      <c r="AP8" s="1315"/>
      <c r="AQ8" s="1315"/>
      <c r="AR8" s="1295"/>
      <c r="AS8" s="1295"/>
      <c r="AT8" s="1295"/>
      <c r="AU8" s="1295"/>
      <c r="AV8" s="1295"/>
      <c r="AW8" s="1295"/>
      <c r="AX8" s="1306" t="str">
        <f>IF(SUM(AH8:AW9)=0,"",SUM(AH8:AW9))</f>
        <v/>
      </c>
      <c r="AY8" s="1307"/>
      <c r="AZ8" s="142"/>
      <c r="BA8" s="142"/>
      <c r="BB8" s="142"/>
      <c r="BC8" s="142"/>
      <c r="BD8" s="142"/>
      <c r="BE8" s="142"/>
      <c r="BF8" s="142"/>
      <c r="BG8" s="142"/>
      <c r="BH8" s="142"/>
      <c r="BI8" s="142"/>
      <c r="BJ8" s="142"/>
      <c r="BK8" s="142"/>
    </row>
    <row r="9" spans="1:63" s="7" customFormat="1" ht="18.75" customHeight="1" x14ac:dyDescent="0.45">
      <c r="A9" s="1325"/>
      <c r="B9" s="1325"/>
      <c r="C9" s="1325"/>
      <c r="D9" s="1325"/>
      <c r="E9" s="1296"/>
      <c r="F9" s="1324"/>
      <c r="G9" s="583"/>
      <c r="H9" s="581"/>
      <c r="I9" s="581"/>
      <c r="J9" s="581"/>
      <c r="K9" s="586"/>
      <c r="L9" s="1326"/>
      <c r="M9" s="1326"/>
      <c r="N9" s="1326"/>
      <c r="O9" s="1326"/>
      <c r="P9" s="1326"/>
      <c r="Q9" s="1326"/>
      <c r="R9" s="1326"/>
      <c r="S9" s="1296"/>
      <c r="T9" s="1324"/>
      <c r="U9" s="1319"/>
      <c r="V9" s="1320"/>
      <c r="W9" s="1320"/>
      <c r="X9" s="1321"/>
      <c r="Y9" s="1296"/>
      <c r="Z9" s="1324"/>
      <c r="AA9" s="1329"/>
      <c r="AB9" s="1331"/>
      <c r="AC9" s="1329"/>
      <c r="AD9" s="1331"/>
      <c r="AE9" s="1312"/>
      <c r="AF9" s="1313"/>
      <c r="AG9" s="1314"/>
      <c r="AH9" s="1315"/>
      <c r="AI9" s="1315"/>
      <c r="AJ9" s="1315"/>
      <c r="AK9" s="1315"/>
      <c r="AL9" s="1315"/>
      <c r="AM9" s="1315"/>
      <c r="AN9" s="1315"/>
      <c r="AO9" s="1315"/>
      <c r="AP9" s="1315"/>
      <c r="AQ9" s="1315"/>
      <c r="AR9" s="1295"/>
      <c r="AS9" s="1295"/>
      <c r="AT9" s="1295"/>
      <c r="AU9" s="1295"/>
      <c r="AV9" s="1295"/>
      <c r="AW9" s="1295"/>
      <c r="AX9" s="1308"/>
      <c r="AY9" s="1309"/>
      <c r="AZ9" s="142"/>
      <c r="BA9" s="142"/>
      <c r="BB9" s="142"/>
      <c r="BC9" s="142"/>
      <c r="BD9" s="142"/>
      <c r="BE9" s="142"/>
      <c r="BF9" s="142"/>
      <c r="BG9" s="142"/>
      <c r="BH9" s="142"/>
      <c r="BI9" s="142"/>
      <c r="BJ9" s="142"/>
      <c r="BK9" s="142"/>
    </row>
    <row r="10" spans="1:63" s="7" customFormat="1" ht="18.75" customHeight="1" x14ac:dyDescent="0.45">
      <c r="A10" s="1325"/>
      <c r="B10" s="1325"/>
      <c r="C10" s="1325"/>
      <c r="D10" s="1325"/>
      <c r="E10" s="1322"/>
      <c r="F10" s="1323"/>
      <c r="G10" s="582"/>
      <c r="H10" s="580"/>
      <c r="I10" s="580"/>
      <c r="J10" s="580"/>
      <c r="K10" s="585"/>
      <c r="L10" s="1326"/>
      <c r="M10" s="1326"/>
      <c r="N10" s="1326"/>
      <c r="O10" s="1326"/>
      <c r="P10" s="1326"/>
      <c r="Q10" s="1326"/>
      <c r="R10" s="1326"/>
      <c r="S10" s="1322"/>
      <c r="T10" s="1323"/>
      <c r="U10" s="1316"/>
      <c r="V10" s="1317"/>
      <c r="W10" s="1317"/>
      <c r="X10" s="1318"/>
      <c r="Y10" s="1322"/>
      <c r="Z10" s="1323"/>
      <c r="AA10" s="1328"/>
      <c r="AB10" s="1330"/>
      <c r="AC10" s="1328"/>
      <c r="AD10" s="1330"/>
      <c r="AE10" s="1310"/>
      <c r="AF10" s="1311"/>
      <c r="AG10" s="1314"/>
      <c r="AH10" s="1315"/>
      <c r="AI10" s="1315"/>
      <c r="AJ10" s="1315"/>
      <c r="AK10" s="1315"/>
      <c r="AL10" s="1315"/>
      <c r="AM10" s="1315"/>
      <c r="AN10" s="1315"/>
      <c r="AO10" s="1315"/>
      <c r="AP10" s="1315"/>
      <c r="AQ10" s="1315"/>
      <c r="AR10" s="1295"/>
      <c r="AS10" s="1295"/>
      <c r="AT10" s="1295"/>
      <c r="AU10" s="1295"/>
      <c r="AV10" s="1295"/>
      <c r="AW10" s="1295"/>
      <c r="AX10" s="1306" t="str">
        <f t="shared" ref="AX10" si="0">IF(SUM(AH10:AW11)=0,"",SUM(AH10:AW11))</f>
        <v/>
      </c>
      <c r="AY10" s="1307"/>
      <c r="AZ10" s="142"/>
      <c r="BA10" s="142"/>
      <c r="BB10" s="142"/>
      <c r="BC10" s="142"/>
      <c r="BD10" s="142"/>
      <c r="BE10" s="142"/>
      <c r="BF10" s="142"/>
      <c r="BG10" s="142"/>
      <c r="BH10" s="142"/>
      <c r="BI10" s="142"/>
      <c r="BJ10" s="142"/>
      <c r="BK10" s="142"/>
    </row>
    <row r="11" spans="1:63" s="7" customFormat="1" ht="18.75" customHeight="1" x14ac:dyDescent="0.45">
      <c r="A11" s="1325"/>
      <c r="B11" s="1325"/>
      <c r="C11" s="1325"/>
      <c r="D11" s="1325"/>
      <c r="E11" s="1296"/>
      <c r="F11" s="1324"/>
      <c r="G11" s="583"/>
      <c r="H11" s="581"/>
      <c r="I11" s="581"/>
      <c r="J11" s="581"/>
      <c r="K11" s="586"/>
      <c r="L11" s="1326"/>
      <c r="M11" s="1326"/>
      <c r="N11" s="1326"/>
      <c r="O11" s="1326"/>
      <c r="P11" s="1326"/>
      <c r="Q11" s="1326"/>
      <c r="R11" s="1326"/>
      <c r="S11" s="1296"/>
      <c r="T11" s="1324"/>
      <c r="U11" s="1319"/>
      <c r="V11" s="1320"/>
      <c r="W11" s="1320"/>
      <c r="X11" s="1321"/>
      <c r="Y11" s="1296"/>
      <c r="Z11" s="1324"/>
      <c r="AA11" s="1329"/>
      <c r="AB11" s="1331"/>
      <c r="AC11" s="1329"/>
      <c r="AD11" s="1331"/>
      <c r="AE11" s="1312"/>
      <c r="AF11" s="1313"/>
      <c r="AG11" s="1314"/>
      <c r="AH11" s="1315"/>
      <c r="AI11" s="1315"/>
      <c r="AJ11" s="1315"/>
      <c r="AK11" s="1315"/>
      <c r="AL11" s="1315"/>
      <c r="AM11" s="1315"/>
      <c r="AN11" s="1315"/>
      <c r="AO11" s="1315"/>
      <c r="AP11" s="1315"/>
      <c r="AQ11" s="1315"/>
      <c r="AR11" s="1295"/>
      <c r="AS11" s="1295"/>
      <c r="AT11" s="1295"/>
      <c r="AU11" s="1295"/>
      <c r="AV11" s="1295"/>
      <c r="AW11" s="1295"/>
      <c r="AX11" s="1308"/>
      <c r="AY11" s="1309"/>
      <c r="AZ11" s="142"/>
      <c r="BA11" s="142"/>
      <c r="BB11" s="142"/>
      <c r="BC11" s="142"/>
      <c r="BD11" s="142"/>
      <c r="BE11" s="142"/>
      <c r="BF11" s="142"/>
      <c r="BG11" s="142"/>
      <c r="BH11" s="142"/>
      <c r="BI11" s="142"/>
      <c r="BJ11" s="142"/>
      <c r="BK11" s="142"/>
    </row>
    <row r="12" spans="1:63" s="7" customFormat="1" ht="18.75" customHeight="1" x14ac:dyDescent="0.45">
      <c r="A12" s="1325"/>
      <c r="B12" s="1325"/>
      <c r="C12" s="1325"/>
      <c r="D12" s="1325"/>
      <c r="E12" s="1322"/>
      <c r="F12" s="1323"/>
      <c r="G12" s="582"/>
      <c r="H12" s="580"/>
      <c r="I12" s="580"/>
      <c r="J12" s="580"/>
      <c r="K12" s="585"/>
      <c r="L12" s="1326"/>
      <c r="M12" s="1326"/>
      <c r="N12" s="1326"/>
      <c r="O12" s="1326"/>
      <c r="P12" s="1326"/>
      <c r="Q12" s="1326"/>
      <c r="R12" s="1326"/>
      <c r="S12" s="1322"/>
      <c r="T12" s="1323"/>
      <c r="U12" s="1316"/>
      <c r="V12" s="1317"/>
      <c r="W12" s="1317"/>
      <c r="X12" s="1318"/>
      <c r="Y12" s="1322"/>
      <c r="Z12" s="1323"/>
      <c r="AA12" s="1328"/>
      <c r="AB12" s="1330"/>
      <c r="AC12" s="1328"/>
      <c r="AD12" s="1330"/>
      <c r="AE12" s="1310"/>
      <c r="AF12" s="1311"/>
      <c r="AG12" s="1314"/>
      <c r="AH12" s="1315"/>
      <c r="AI12" s="1315"/>
      <c r="AJ12" s="1315"/>
      <c r="AK12" s="1315"/>
      <c r="AL12" s="1315"/>
      <c r="AM12" s="1315"/>
      <c r="AN12" s="1315"/>
      <c r="AO12" s="1315"/>
      <c r="AP12" s="1315"/>
      <c r="AQ12" s="1315"/>
      <c r="AR12" s="1295"/>
      <c r="AS12" s="1295"/>
      <c r="AT12" s="1295"/>
      <c r="AU12" s="1295"/>
      <c r="AV12" s="1295"/>
      <c r="AW12" s="1295"/>
      <c r="AX12" s="1306" t="str">
        <f t="shared" ref="AX12" si="1">IF(SUM(AH12:AW13)=0,"",SUM(AH12:AW13))</f>
        <v/>
      </c>
      <c r="AY12" s="1307"/>
      <c r="AZ12" s="142"/>
      <c r="BA12" s="142"/>
      <c r="BB12" s="142"/>
      <c r="BC12" s="142"/>
      <c r="BD12" s="142"/>
      <c r="BE12" s="142"/>
      <c r="BF12" s="142"/>
      <c r="BG12" s="142"/>
      <c r="BH12" s="142"/>
      <c r="BI12" s="142"/>
      <c r="BJ12" s="142"/>
      <c r="BK12" s="142"/>
    </row>
    <row r="13" spans="1:63" s="7" customFormat="1" ht="18.75" customHeight="1" x14ac:dyDescent="0.45">
      <c r="A13" s="1325"/>
      <c r="B13" s="1325"/>
      <c r="C13" s="1325"/>
      <c r="D13" s="1325"/>
      <c r="E13" s="1296"/>
      <c r="F13" s="1324"/>
      <c r="G13" s="583"/>
      <c r="H13" s="581"/>
      <c r="I13" s="581"/>
      <c r="J13" s="581"/>
      <c r="K13" s="586"/>
      <c r="L13" s="1326"/>
      <c r="M13" s="1326"/>
      <c r="N13" s="1326"/>
      <c r="O13" s="1326"/>
      <c r="P13" s="1326"/>
      <c r="Q13" s="1326"/>
      <c r="R13" s="1326"/>
      <c r="S13" s="1296"/>
      <c r="T13" s="1324"/>
      <c r="U13" s="1319"/>
      <c r="V13" s="1320"/>
      <c r="W13" s="1320"/>
      <c r="X13" s="1321"/>
      <c r="Y13" s="1296"/>
      <c r="Z13" s="1324"/>
      <c r="AA13" s="1329"/>
      <c r="AB13" s="1331"/>
      <c r="AC13" s="1329"/>
      <c r="AD13" s="1331"/>
      <c r="AE13" s="1312"/>
      <c r="AF13" s="1313"/>
      <c r="AG13" s="1314"/>
      <c r="AH13" s="1315"/>
      <c r="AI13" s="1315"/>
      <c r="AJ13" s="1315"/>
      <c r="AK13" s="1315"/>
      <c r="AL13" s="1315"/>
      <c r="AM13" s="1315"/>
      <c r="AN13" s="1315"/>
      <c r="AO13" s="1315"/>
      <c r="AP13" s="1315"/>
      <c r="AQ13" s="1315"/>
      <c r="AR13" s="1295"/>
      <c r="AS13" s="1295"/>
      <c r="AT13" s="1295"/>
      <c r="AU13" s="1295"/>
      <c r="AV13" s="1295"/>
      <c r="AW13" s="1295"/>
      <c r="AX13" s="1308"/>
      <c r="AY13" s="1309"/>
      <c r="AZ13" s="142"/>
      <c r="BA13" s="142"/>
      <c r="BB13" s="142"/>
      <c r="BC13" s="142"/>
      <c r="BD13" s="142"/>
      <c r="BE13" s="142"/>
      <c r="BF13" s="142"/>
      <c r="BG13" s="142"/>
      <c r="BH13" s="142"/>
      <c r="BI13" s="142"/>
      <c r="BJ13" s="142"/>
      <c r="BK13" s="142"/>
    </row>
    <row r="14" spans="1:63" s="7" customFormat="1" ht="18.75" customHeight="1" x14ac:dyDescent="0.45">
      <c r="A14" s="1325"/>
      <c r="B14" s="1325"/>
      <c r="C14" s="1325"/>
      <c r="D14" s="1325"/>
      <c r="E14" s="1322"/>
      <c r="F14" s="1323"/>
      <c r="G14" s="582"/>
      <c r="H14" s="580"/>
      <c r="I14" s="580"/>
      <c r="J14" s="580"/>
      <c r="K14" s="585"/>
      <c r="L14" s="1326"/>
      <c r="M14" s="1326"/>
      <c r="N14" s="1326"/>
      <c r="O14" s="1326"/>
      <c r="P14" s="1326"/>
      <c r="Q14" s="1326"/>
      <c r="R14" s="1326"/>
      <c r="S14" s="1322"/>
      <c r="T14" s="1323"/>
      <c r="U14" s="1316"/>
      <c r="V14" s="1317"/>
      <c r="W14" s="1317"/>
      <c r="X14" s="1318"/>
      <c r="Y14" s="1322"/>
      <c r="Z14" s="1323"/>
      <c r="AA14" s="1328"/>
      <c r="AB14" s="1330"/>
      <c r="AC14" s="1328"/>
      <c r="AD14" s="1330"/>
      <c r="AE14" s="1310"/>
      <c r="AF14" s="1311"/>
      <c r="AG14" s="1314"/>
      <c r="AH14" s="1315"/>
      <c r="AI14" s="1315"/>
      <c r="AJ14" s="1315"/>
      <c r="AK14" s="1315"/>
      <c r="AL14" s="1315"/>
      <c r="AM14" s="1315"/>
      <c r="AN14" s="1315"/>
      <c r="AO14" s="1315"/>
      <c r="AP14" s="1315"/>
      <c r="AQ14" s="1315"/>
      <c r="AR14" s="1295"/>
      <c r="AS14" s="1295"/>
      <c r="AT14" s="1295"/>
      <c r="AU14" s="1295"/>
      <c r="AV14" s="1295"/>
      <c r="AW14" s="1295"/>
      <c r="AX14" s="1306" t="str">
        <f t="shared" ref="AX14" si="2">IF(SUM(AH14:AW15)=0,"",SUM(AH14:AW15))</f>
        <v/>
      </c>
      <c r="AY14" s="1307"/>
      <c r="AZ14" s="142"/>
      <c r="BA14" s="142"/>
      <c r="BB14" s="142"/>
      <c r="BC14" s="142"/>
      <c r="BD14" s="142"/>
      <c r="BE14" s="142"/>
      <c r="BF14" s="142"/>
      <c r="BG14" s="142"/>
      <c r="BH14" s="142"/>
      <c r="BI14" s="142"/>
      <c r="BJ14" s="142"/>
      <c r="BK14" s="142"/>
    </row>
    <row r="15" spans="1:63" s="7" customFormat="1" ht="18.75" customHeight="1" x14ac:dyDescent="0.45">
      <c r="A15" s="1325"/>
      <c r="B15" s="1325"/>
      <c r="C15" s="1325"/>
      <c r="D15" s="1325"/>
      <c r="E15" s="1296"/>
      <c r="F15" s="1324"/>
      <c r="G15" s="583"/>
      <c r="H15" s="581"/>
      <c r="I15" s="581"/>
      <c r="J15" s="581"/>
      <c r="K15" s="586"/>
      <c r="L15" s="1326"/>
      <c r="M15" s="1326"/>
      <c r="N15" s="1326"/>
      <c r="O15" s="1326"/>
      <c r="P15" s="1326"/>
      <c r="Q15" s="1326"/>
      <c r="R15" s="1326"/>
      <c r="S15" s="1296"/>
      <c r="T15" s="1324"/>
      <c r="U15" s="1319"/>
      <c r="V15" s="1320"/>
      <c r="W15" s="1320"/>
      <c r="X15" s="1321"/>
      <c r="Y15" s="1296"/>
      <c r="Z15" s="1324"/>
      <c r="AA15" s="1329"/>
      <c r="AB15" s="1331"/>
      <c r="AC15" s="1329"/>
      <c r="AD15" s="1331"/>
      <c r="AE15" s="1312"/>
      <c r="AF15" s="1313"/>
      <c r="AG15" s="1314"/>
      <c r="AH15" s="1315"/>
      <c r="AI15" s="1315"/>
      <c r="AJ15" s="1315"/>
      <c r="AK15" s="1315"/>
      <c r="AL15" s="1315"/>
      <c r="AM15" s="1315"/>
      <c r="AN15" s="1315"/>
      <c r="AO15" s="1315"/>
      <c r="AP15" s="1315"/>
      <c r="AQ15" s="1315"/>
      <c r="AR15" s="1295"/>
      <c r="AS15" s="1295"/>
      <c r="AT15" s="1295"/>
      <c r="AU15" s="1295"/>
      <c r="AV15" s="1295"/>
      <c r="AW15" s="1295"/>
      <c r="AX15" s="1308"/>
      <c r="AY15" s="1309"/>
      <c r="AZ15" s="142"/>
      <c r="BA15" s="142"/>
      <c r="BB15" s="142"/>
      <c r="BC15" s="142"/>
      <c r="BD15" s="142"/>
      <c r="BE15" s="142"/>
      <c r="BF15" s="142"/>
      <c r="BG15" s="142"/>
      <c r="BH15" s="142"/>
      <c r="BI15" s="142"/>
      <c r="BJ15" s="142"/>
      <c r="BK15" s="142"/>
    </row>
    <row r="16" spans="1:63" s="7" customFormat="1" ht="18.75" customHeight="1" x14ac:dyDescent="0.45">
      <c r="A16" s="1325"/>
      <c r="B16" s="1325"/>
      <c r="C16" s="1325"/>
      <c r="D16" s="1325"/>
      <c r="E16" s="1322"/>
      <c r="F16" s="1323"/>
      <c r="G16" s="582"/>
      <c r="H16" s="580"/>
      <c r="I16" s="580"/>
      <c r="J16" s="580"/>
      <c r="K16" s="585"/>
      <c r="L16" s="1326"/>
      <c r="M16" s="1326"/>
      <c r="N16" s="1326"/>
      <c r="O16" s="1326"/>
      <c r="P16" s="1326"/>
      <c r="Q16" s="1326"/>
      <c r="R16" s="1326"/>
      <c r="S16" s="1322"/>
      <c r="T16" s="1323"/>
      <c r="U16" s="1316"/>
      <c r="V16" s="1317"/>
      <c r="W16" s="1317"/>
      <c r="X16" s="1318"/>
      <c r="Y16" s="1322"/>
      <c r="Z16" s="1323"/>
      <c r="AA16" s="1328"/>
      <c r="AB16" s="1330"/>
      <c r="AC16" s="1328"/>
      <c r="AD16" s="1330"/>
      <c r="AE16" s="1310"/>
      <c r="AF16" s="1311"/>
      <c r="AG16" s="1314"/>
      <c r="AH16" s="1315"/>
      <c r="AI16" s="1315"/>
      <c r="AJ16" s="1315"/>
      <c r="AK16" s="1315"/>
      <c r="AL16" s="1315"/>
      <c r="AM16" s="1315"/>
      <c r="AN16" s="1315"/>
      <c r="AO16" s="1315"/>
      <c r="AP16" s="1315"/>
      <c r="AQ16" s="1315"/>
      <c r="AR16" s="1295"/>
      <c r="AS16" s="1295"/>
      <c r="AT16" s="1295"/>
      <c r="AU16" s="1295"/>
      <c r="AV16" s="1295"/>
      <c r="AW16" s="1295"/>
      <c r="AX16" s="1306" t="str">
        <f t="shared" ref="AX16" si="3">IF(SUM(AH16:AW17)=0,"",SUM(AH16:AW17))</f>
        <v/>
      </c>
      <c r="AY16" s="1307"/>
      <c r="AZ16" s="142"/>
      <c r="BA16" s="142"/>
      <c r="BB16" s="142"/>
      <c r="BC16" s="142"/>
      <c r="BD16" s="142"/>
      <c r="BE16" s="142"/>
      <c r="BF16" s="142"/>
      <c r="BG16" s="142"/>
      <c r="BH16" s="142"/>
      <c r="BI16" s="142"/>
      <c r="BJ16" s="142"/>
      <c r="BK16" s="142"/>
    </row>
    <row r="17" spans="1:63" s="7" customFormat="1" ht="18.75" customHeight="1" x14ac:dyDescent="0.45">
      <c r="A17" s="1325"/>
      <c r="B17" s="1325"/>
      <c r="C17" s="1325"/>
      <c r="D17" s="1325"/>
      <c r="E17" s="1296"/>
      <c r="F17" s="1324"/>
      <c r="G17" s="583"/>
      <c r="H17" s="581"/>
      <c r="I17" s="581"/>
      <c r="J17" s="581"/>
      <c r="K17" s="586"/>
      <c r="L17" s="1326"/>
      <c r="M17" s="1326"/>
      <c r="N17" s="1326"/>
      <c r="O17" s="1326"/>
      <c r="P17" s="1326"/>
      <c r="Q17" s="1326"/>
      <c r="R17" s="1326"/>
      <c r="S17" s="1296"/>
      <c r="T17" s="1324"/>
      <c r="U17" s="1319"/>
      <c r="V17" s="1320"/>
      <c r="W17" s="1320"/>
      <c r="X17" s="1321"/>
      <c r="Y17" s="1296"/>
      <c r="Z17" s="1324"/>
      <c r="AA17" s="1329"/>
      <c r="AB17" s="1331"/>
      <c r="AC17" s="1329"/>
      <c r="AD17" s="1331"/>
      <c r="AE17" s="1312"/>
      <c r="AF17" s="1313"/>
      <c r="AG17" s="1314"/>
      <c r="AH17" s="1315"/>
      <c r="AI17" s="1315"/>
      <c r="AJ17" s="1315"/>
      <c r="AK17" s="1315"/>
      <c r="AL17" s="1315"/>
      <c r="AM17" s="1315"/>
      <c r="AN17" s="1315"/>
      <c r="AO17" s="1315"/>
      <c r="AP17" s="1315"/>
      <c r="AQ17" s="1315"/>
      <c r="AR17" s="1295"/>
      <c r="AS17" s="1295"/>
      <c r="AT17" s="1295"/>
      <c r="AU17" s="1295"/>
      <c r="AV17" s="1295"/>
      <c r="AW17" s="1295"/>
      <c r="AX17" s="1308"/>
      <c r="AY17" s="1309"/>
      <c r="AZ17" s="142"/>
      <c r="BA17" s="142"/>
      <c r="BB17" s="142"/>
      <c r="BC17" s="142"/>
      <c r="BD17" s="142"/>
      <c r="BE17" s="142"/>
      <c r="BF17" s="142"/>
      <c r="BG17" s="142"/>
      <c r="BH17" s="142"/>
      <c r="BI17" s="142"/>
      <c r="BJ17" s="142"/>
      <c r="BK17" s="142"/>
    </row>
    <row r="18" spans="1:63" s="7" customFormat="1" ht="18.75" customHeight="1" x14ac:dyDescent="0.45">
      <c r="A18" s="1325"/>
      <c r="B18" s="1325"/>
      <c r="C18" s="1325"/>
      <c r="D18" s="1325"/>
      <c r="E18" s="1322"/>
      <c r="F18" s="1323"/>
      <c r="G18" s="582"/>
      <c r="H18" s="580"/>
      <c r="I18" s="580"/>
      <c r="J18" s="580"/>
      <c r="K18" s="585"/>
      <c r="L18" s="1326"/>
      <c r="M18" s="1326"/>
      <c r="N18" s="1326"/>
      <c r="O18" s="1326"/>
      <c r="P18" s="1326"/>
      <c r="Q18" s="1326"/>
      <c r="R18" s="1326"/>
      <c r="S18" s="1322"/>
      <c r="T18" s="1323"/>
      <c r="U18" s="1316"/>
      <c r="V18" s="1317"/>
      <c r="W18" s="1317"/>
      <c r="X18" s="1318"/>
      <c r="Y18" s="1322"/>
      <c r="Z18" s="1323"/>
      <c r="AA18" s="1328"/>
      <c r="AB18" s="1330"/>
      <c r="AC18" s="1328"/>
      <c r="AD18" s="1330"/>
      <c r="AE18" s="1310"/>
      <c r="AF18" s="1311"/>
      <c r="AG18" s="1314"/>
      <c r="AH18" s="1315"/>
      <c r="AI18" s="1315"/>
      <c r="AJ18" s="1315"/>
      <c r="AK18" s="1315"/>
      <c r="AL18" s="1315"/>
      <c r="AM18" s="1315"/>
      <c r="AN18" s="1315"/>
      <c r="AO18" s="1315"/>
      <c r="AP18" s="1315"/>
      <c r="AQ18" s="1315"/>
      <c r="AR18" s="1295"/>
      <c r="AS18" s="1295"/>
      <c r="AT18" s="1295"/>
      <c r="AU18" s="1295"/>
      <c r="AV18" s="1295"/>
      <c r="AW18" s="1295"/>
      <c r="AX18" s="1306" t="str">
        <f t="shared" ref="AX18" si="4">IF(SUM(AH18:AW19)=0,"",SUM(AH18:AW19))</f>
        <v/>
      </c>
      <c r="AY18" s="1307"/>
      <c r="AZ18" s="142"/>
      <c r="BA18" s="142"/>
      <c r="BB18" s="142"/>
      <c r="BC18" s="142"/>
      <c r="BD18" s="142"/>
      <c r="BE18" s="142"/>
      <c r="BF18" s="142"/>
      <c r="BG18" s="142"/>
      <c r="BH18" s="142"/>
      <c r="BI18" s="142"/>
      <c r="BJ18" s="142"/>
      <c r="BK18" s="142"/>
    </row>
    <row r="19" spans="1:63" s="7" customFormat="1" ht="18.75" customHeight="1" x14ac:dyDescent="0.45">
      <c r="A19" s="1325"/>
      <c r="B19" s="1325"/>
      <c r="C19" s="1325"/>
      <c r="D19" s="1325"/>
      <c r="E19" s="1296"/>
      <c r="F19" s="1324"/>
      <c r="G19" s="583"/>
      <c r="H19" s="581"/>
      <c r="I19" s="581"/>
      <c r="J19" s="581"/>
      <c r="K19" s="586"/>
      <c r="L19" s="1326"/>
      <c r="M19" s="1326"/>
      <c r="N19" s="1326"/>
      <c r="O19" s="1326"/>
      <c r="P19" s="1326"/>
      <c r="Q19" s="1326"/>
      <c r="R19" s="1326"/>
      <c r="S19" s="1296"/>
      <c r="T19" s="1324"/>
      <c r="U19" s="1319"/>
      <c r="V19" s="1320"/>
      <c r="W19" s="1320"/>
      <c r="X19" s="1321"/>
      <c r="Y19" s="1296"/>
      <c r="Z19" s="1324"/>
      <c r="AA19" s="1329"/>
      <c r="AB19" s="1331"/>
      <c r="AC19" s="1329"/>
      <c r="AD19" s="1331"/>
      <c r="AE19" s="1312"/>
      <c r="AF19" s="1313"/>
      <c r="AG19" s="1314"/>
      <c r="AH19" s="1315"/>
      <c r="AI19" s="1315"/>
      <c r="AJ19" s="1315"/>
      <c r="AK19" s="1315"/>
      <c r="AL19" s="1315"/>
      <c r="AM19" s="1315"/>
      <c r="AN19" s="1315"/>
      <c r="AO19" s="1315"/>
      <c r="AP19" s="1315"/>
      <c r="AQ19" s="1315"/>
      <c r="AR19" s="1295"/>
      <c r="AS19" s="1295"/>
      <c r="AT19" s="1295"/>
      <c r="AU19" s="1295"/>
      <c r="AV19" s="1295"/>
      <c r="AW19" s="1295"/>
      <c r="AX19" s="1308"/>
      <c r="AY19" s="1309"/>
      <c r="AZ19" s="142"/>
      <c r="BA19" s="142"/>
      <c r="BB19" s="142"/>
      <c r="BC19" s="142"/>
      <c r="BD19" s="142"/>
      <c r="BE19" s="142"/>
      <c r="BF19" s="142"/>
      <c r="BG19" s="142"/>
      <c r="BH19" s="142"/>
      <c r="BI19" s="142"/>
      <c r="BJ19" s="142"/>
      <c r="BK19" s="142"/>
    </row>
    <row r="20" spans="1:63" s="7" customFormat="1" ht="18.75" customHeight="1" x14ac:dyDescent="0.45">
      <c r="A20" s="1325"/>
      <c r="B20" s="1325"/>
      <c r="C20" s="1325"/>
      <c r="D20" s="1325"/>
      <c r="E20" s="1322"/>
      <c r="F20" s="1323"/>
      <c r="G20" s="582"/>
      <c r="H20" s="580"/>
      <c r="I20" s="580"/>
      <c r="J20" s="580"/>
      <c r="K20" s="585"/>
      <c r="L20" s="1326"/>
      <c r="M20" s="1326"/>
      <c r="N20" s="1326"/>
      <c r="O20" s="1326"/>
      <c r="P20" s="1326"/>
      <c r="Q20" s="1326"/>
      <c r="R20" s="1326"/>
      <c r="S20" s="1332"/>
      <c r="T20" s="1323"/>
      <c r="U20" s="1316"/>
      <c r="V20" s="1317"/>
      <c r="W20" s="1317"/>
      <c r="X20" s="1318"/>
      <c r="Y20" s="1332"/>
      <c r="Z20" s="1323"/>
      <c r="AA20" s="1334"/>
      <c r="AB20" s="1330"/>
      <c r="AC20" s="1334"/>
      <c r="AD20" s="1330"/>
      <c r="AE20" s="1310"/>
      <c r="AF20" s="1311"/>
      <c r="AG20" s="1314"/>
      <c r="AH20" s="1315"/>
      <c r="AI20" s="1315"/>
      <c r="AJ20" s="1315"/>
      <c r="AK20" s="1315"/>
      <c r="AL20" s="1315"/>
      <c r="AM20" s="1315"/>
      <c r="AN20" s="1315"/>
      <c r="AO20" s="1315"/>
      <c r="AP20" s="1315"/>
      <c r="AQ20" s="1315"/>
      <c r="AR20" s="1295"/>
      <c r="AS20" s="1295"/>
      <c r="AT20" s="1295"/>
      <c r="AU20" s="1295"/>
      <c r="AV20" s="1295"/>
      <c r="AW20" s="1295"/>
      <c r="AX20" s="1306" t="str">
        <f t="shared" ref="AX20" si="5">IF(SUM(AH20:AW21)=0,"",SUM(AH20:AW21))</f>
        <v/>
      </c>
      <c r="AY20" s="1307"/>
      <c r="AZ20" s="142"/>
      <c r="BA20" s="142"/>
      <c r="BB20" s="142"/>
      <c r="BC20" s="142"/>
      <c r="BD20" s="142"/>
      <c r="BE20" s="142"/>
      <c r="BF20" s="142"/>
      <c r="BG20" s="142"/>
      <c r="BH20" s="142"/>
      <c r="BI20" s="142"/>
      <c r="BJ20" s="142"/>
      <c r="BK20" s="142"/>
    </row>
    <row r="21" spans="1:63" s="7" customFormat="1" ht="18.75" customHeight="1" x14ac:dyDescent="0.45">
      <c r="A21" s="1325"/>
      <c r="B21" s="1325"/>
      <c r="C21" s="1325"/>
      <c r="D21" s="1325"/>
      <c r="E21" s="1296"/>
      <c r="F21" s="1324"/>
      <c r="G21" s="583"/>
      <c r="H21" s="581"/>
      <c r="I21" s="581"/>
      <c r="J21" s="581"/>
      <c r="K21" s="586"/>
      <c r="L21" s="1326"/>
      <c r="M21" s="1326"/>
      <c r="N21" s="1326"/>
      <c r="O21" s="1326"/>
      <c r="P21" s="1326"/>
      <c r="Q21" s="1326"/>
      <c r="R21" s="1326"/>
      <c r="S21" s="1333"/>
      <c r="T21" s="1324"/>
      <c r="U21" s="1319"/>
      <c r="V21" s="1320"/>
      <c r="W21" s="1320"/>
      <c r="X21" s="1321"/>
      <c r="Y21" s="1333"/>
      <c r="Z21" s="1324"/>
      <c r="AA21" s="1335"/>
      <c r="AB21" s="1331"/>
      <c r="AC21" s="1335"/>
      <c r="AD21" s="1331"/>
      <c r="AE21" s="1312"/>
      <c r="AF21" s="1313"/>
      <c r="AG21" s="1314"/>
      <c r="AH21" s="1315"/>
      <c r="AI21" s="1315"/>
      <c r="AJ21" s="1315"/>
      <c r="AK21" s="1315"/>
      <c r="AL21" s="1315"/>
      <c r="AM21" s="1315"/>
      <c r="AN21" s="1315"/>
      <c r="AO21" s="1315"/>
      <c r="AP21" s="1315"/>
      <c r="AQ21" s="1315"/>
      <c r="AR21" s="1295"/>
      <c r="AS21" s="1295"/>
      <c r="AT21" s="1295"/>
      <c r="AU21" s="1295"/>
      <c r="AV21" s="1295"/>
      <c r="AW21" s="1295"/>
      <c r="AX21" s="1308"/>
      <c r="AY21" s="1309"/>
      <c r="AZ21" s="142"/>
      <c r="BA21" s="142"/>
      <c r="BB21" s="142"/>
      <c r="BC21" s="142"/>
      <c r="BD21" s="142"/>
      <c r="BE21" s="142"/>
      <c r="BF21" s="142"/>
      <c r="BG21" s="142"/>
      <c r="BH21" s="142"/>
      <c r="BI21" s="142"/>
      <c r="BJ21" s="142"/>
      <c r="BK21" s="142"/>
    </row>
    <row r="22" spans="1:63" s="7" customFormat="1" ht="18.75" customHeight="1" x14ac:dyDescent="0.45">
      <c r="A22" s="1325"/>
      <c r="B22" s="1325"/>
      <c r="C22" s="1325"/>
      <c r="D22" s="1325"/>
      <c r="E22" s="1322"/>
      <c r="F22" s="1323"/>
      <c r="G22" s="582"/>
      <c r="H22" s="580"/>
      <c r="I22" s="580"/>
      <c r="J22" s="580"/>
      <c r="K22" s="585"/>
      <c r="L22" s="1326"/>
      <c r="M22" s="1326"/>
      <c r="N22" s="1326"/>
      <c r="O22" s="1326"/>
      <c r="P22" s="1326"/>
      <c r="Q22" s="1326"/>
      <c r="R22" s="1326"/>
      <c r="S22" s="1332"/>
      <c r="T22" s="1323"/>
      <c r="U22" s="1316"/>
      <c r="V22" s="1317"/>
      <c r="W22" s="1317"/>
      <c r="X22" s="1318"/>
      <c r="Y22" s="1332"/>
      <c r="Z22" s="1323"/>
      <c r="AA22" s="1334"/>
      <c r="AB22" s="1330"/>
      <c r="AC22" s="1334"/>
      <c r="AD22" s="1330"/>
      <c r="AE22" s="1310"/>
      <c r="AF22" s="1311"/>
      <c r="AG22" s="1314"/>
      <c r="AH22" s="1315"/>
      <c r="AI22" s="1315"/>
      <c r="AJ22" s="1315"/>
      <c r="AK22" s="1315"/>
      <c r="AL22" s="1315"/>
      <c r="AM22" s="1315"/>
      <c r="AN22" s="1315"/>
      <c r="AO22" s="1315"/>
      <c r="AP22" s="1315"/>
      <c r="AQ22" s="1315"/>
      <c r="AR22" s="1295"/>
      <c r="AS22" s="1295"/>
      <c r="AT22" s="1295"/>
      <c r="AU22" s="1295"/>
      <c r="AV22" s="1295"/>
      <c r="AW22" s="1295"/>
      <c r="AX22" s="1306" t="str">
        <f t="shared" ref="AX22" si="6">IF(SUM(AH22:AW23)=0,"",SUM(AH22:AW23))</f>
        <v/>
      </c>
      <c r="AY22" s="1307"/>
      <c r="AZ22" s="142"/>
      <c r="BA22" s="142"/>
      <c r="BB22" s="142"/>
      <c r="BC22" s="142"/>
      <c r="BD22" s="142"/>
      <c r="BE22" s="142"/>
      <c r="BF22" s="142"/>
      <c r="BG22" s="142"/>
      <c r="BH22" s="142"/>
      <c r="BI22" s="142"/>
      <c r="BJ22" s="142"/>
      <c r="BK22" s="142"/>
    </row>
    <row r="23" spans="1:63" s="7" customFormat="1" ht="18.75" customHeight="1" x14ac:dyDescent="0.45">
      <c r="A23" s="1325"/>
      <c r="B23" s="1325"/>
      <c r="C23" s="1325"/>
      <c r="D23" s="1325"/>
      <c r="E23" s="1296"/>
      <c r="F23" s="1324"/>
      <c r="G23" s="583"/>
      <c r="H23" s="581"/>
      <c r="I23" s="581"/>
      <c r="J23" s="581"/>
      <c r="K23" s="586"/>
      <c r="L23" s="1326"/>
      <c r="M23" s="1326"/>
      <c r="N23" s="1326"/>
      <c r="O23" s="1326"/>
      <c r="P23" s="1326"/>
      <c r="Q23" s="1326"/>
      <c r="R23" s="1326"/>
      <c r="S23" s="1333"/>
      <c r="T23" s="1324"/>
      <c r="U23" s="1319"/>
      <c r="V23" s="1320"/>
      <c r="W23" s="1320"/>
      <c r="X23" s="1321"/>
      <c r="Y23" s="1333"/>
      <c r="Z23" s="1324"/>
      <c r="AA23" s="1335"/>
      <c r="AB23" s="1331"/>
      <c r="AC23" s="1335"/>
      <c r="AD23" s="1331"/>
      <c r="AE23" s="1312"/>
      <c r="AF23" s="1313"/>
      <c r="AG23" s="1314"/>
      <c r="AH23" s="1315"/>
      <c r="AI23" s="1315"/>
      <c r="AJ23" s="1315"/>
      <c r="AK23" s="1315"/>
      <c r="AL23" s="1315"/>
      <c r="AM23" s="1315"/>
      <c r="AN23" s="1315"/>
      <c r="AO23" s="1315"/>
      <c r="AP23" s="1315"/>
      <c r="AQ23" s="1315"/>
      <c r="AR23" s="1295"/>
      <c r="AS23" s="1295"/>
      <c r="AT23" s="1295"/>
      <c r="AU23" s="1295"/>
      <c r="AV23" s="1295"/>
      <c r="AW23" s="1295"/>
      <c r="AX23" s="1308"/>
      <c r="AY23" s="1309"/>
      <c r="AZ23" s="142"/>
      <c r="BA23" s="142"/>
      <c r="BB23" s="142"/>
      <c r="BC23" s="142"/>
      <c r="BD23" s="142"/>
      <c r="BE23" s="142"/>
      <c r="BF23" s="142"/>
      <c r="BG23" s="142"/>
      <c r="BH23" s="142"/>
      <c r="BI23" s="142"/>
      <c r="BJ23" s="142"/>
      <c r="BK23" s="142"/>
    </row>
    <row r="24" spans="1:63" s="7" customFormat="1" ht="18.75" customHeight="1" x14ac:dyDescent="0.45">
      <c r="A24" s="1325"/>
      <c r="B24" s="1325"/>
      <c r="C24" s="1325"/>
      <c r="D24" s="1325"/>
      <c r="E24" s="1322"/>
      <c r="F24" s="1323"/>
      <c r="G24" s="582"/>
      <c r="H24" s="580"/>
      <c r="I24" s="580"/>
      <c r="J24" s="580"/>
      <c r="K24" s="585"/>
      <c r="L24" s="1326"/>
      <c r="M24" s="1326"/>
      <c r="N24" s="1326"/>
      <c r="O24" s="1326"/>
      <c r="P24" s="1326"/>
      <c r="Q24" s="1326"/>
      <c r="R24" s="1326"/>
      <c r="S24" s="1332"/>
      <c r="T24" s="1323"/>
      <c r="U24" s="1316"/>
      <c r="V24" s="1317"/>
      <c r="W24" s="1317"/>
      <c r="X24" s="1318"/>
      <c r="Y24" s="1332"/>
      <c r="Z24" s="1323"/>
      <c r="AA24" s="1334"/>
      <c r="AB24" s="1330"/>
      <c r="AC24" s="1334"/>
      <c r="AD24" s="1330"/>
      <c r="AE24" s="1310"/>
      <c r="AF24" s="1311"/>
      <c r="AG24" s="1314"/>
      <c r="AH24" s="1315"/>
      <c r="AI24" s="1315"/>
      <c r="AJ24" s="1315"/>
      <c r="AK24" s="1315"/>
      <c r="AL24" s="1315"/>
      <c r="AM24" s="1315"/>
      <c r="AN24" s="1315"/>
      <c r="AO24" s="1315"/>
      <c r="AP24" s="1315"/>
      <c r="AQ24" s="1315"/>
      <c r="AR24" s="1295"/>
      <c r="AS24" s="1295"/>
      <c r="AT24" s="1295"/>
      <c r="AU24" s="1295"/>
      <c r="AV24" s="1295"/>
      <c r="AW24" s="1295"/>
      <c r="AX24" s="1306" t="str">
        <f t="shared" ref="AX24" si="7">IF(SUM(AH24:AW25)=0,"",SUM(AH24:AW25))</f>
        <v/>
      </c>
      <c r="AY24" s="1307"/>
      <c r="AZ24" s="142"/>
      <c r="BA24" s="142"/>
      <c r="BB24" s="142"/>
      <c r="BC24" s="142"/>
      <c r="BD24" s="142"/>
      <c r="BE24" s="142"/>
      <c r="BF24" s="142"/>
      <c r="BG24" s="142"/>
      <c r="BH24" s="142"/>
      <c r="BI24" s="142"/>
      <c r="BJ24" s="142"/>
      <c r="BK24" s="142"/>
    </row>
    <row r="25" spans="1:63" s="7" customFormat="1" ht="18.75" customHeight="1" x14ac:dyDescent="0.45">
      <c r="A25" s="1325"/>
      <c r="B25" s="1325"/>
      <c r="C25" s="1325"/>
      <c r="D25" s="1325"/>
      <c r="E25" s="1296"/>
      <c r="F25" s="1324"/>
      <c r="G25" s="583"/>
      <c r="H25" s="581"/>
      <c r="I25" s="581"/>
      <c r="J25" s="581"/>
      <c r="K25" s="586"/>
      <c r="L25" s="1326"/>
      <c r="M25" s="1326"/>
      <c r="N25" s="1326"/>
      <c r="O25" s="1326"/>
      <c r="P25" s="1326"/>
      <c r="Q25" s="1326"/>
      <c r="R25" s="1326"/>
      <c r="S25" s="1333"/>
      <c r="T25" s="1324"/>
      <c r="U25" s="1319"/>
      <c r="V25" s="1320"/>
      <c r="W25" s="1320"/>
      <c r="X25" s="1321"/>
      <c r="Y25" s="1333"/>
      <c r="Z25" s="1324"/>
      <c r="AA25" s="1335"/>
      <c r="AB25" s="1331"/>
      <c r="AC25" s="1335"/>
      <c r="AD25" s="1331"/>
      <c r="AE25" s="1312"/>
      <c r="AF25" s="1313"/>
      <c r="AG25" s="1314"/>
      <c r="AH25" s="1315"/>
      <c r="AI25" s="1315"/>
      <c r="AJ25" s="1315"/>
      <c r="AK25" s="1315"/>
      <c r="AL25" s="1315"/>
      <c r="AM25" s="1315"/>
      <c r="AN25" s="1315"/>
      <c r="AO25" s="1315"/>
      <c r="AP25" s="1315"/>
      <c r="AQ25" s="1315"/>
      <c r="AR25" s="1295"/>
      <c r="AS25" s="1295"/>
      <c r="AT25" s="1295"/>
      <c r="AU25" s="1295"/>
      <c r="AV25" s="1295"/>
      <c r="AW25" s="1295"/>
      <c r="AX25" s="1308"/>
      <c r="AY25" s="1309"/>
      <c r="AZ25" s="142"/>
      <c r="BA25" s="142"/>
      <c r="BB25" s="142"/>
      <c r="BC25" s="142"/>
      <c r="BD25" s="142"/>
      <c r="BE25" s="142"/>
      <c r="BF25" s="142"/>
      <c r="BG25" s="142"/>
      <c r="BH25" s="142"/>
      <c r="BI25" s="142"/>
      <c r="BJ25" s="142"/>
      <c r="BK25" s="142"/>
    </row>
    <row r="26" spans="1:63" s="7" customFormat="1" ht="18.75" customHeight="1" x14ac:dyDescent="0.45">
      <c r="A26" s="1325"/>
      <c r="B26" s="1325"/>
      <c r="C26" s="1325"/>
      <c r="D26" s="1325"/>
      <c r="E26" s="1322"/>
      <c r="F26" s="1323"/>
      <c r="G26" s="582"/>
      <c r="H26" s="580"/>
      <c r="I26" s="580"/>
      <c r="J26" s="580"/>
      <c r="K26" s="585"/>
      <c r="L26" s="1326"/>
      <c r="M26" s="1326"/>
      <c r="N26" s="1326"/>
      <c r="O26" s="1326"/>
      <c r="P26" s="1326"/>
      <c r="Q26" s="1326"/>
      <c r="R26" s="1326"/>
      <c r="S26" s="1332"/>
      <c r="T26" s="1323"/>
      <c r="U26" s="1316"/>
      <c r="V26" s="1317"/>
      <c r="W26" s="1317"/>
      <c r="X26" s="1318"/>
      <c r="Y26" s="1332"/>
      <c r="Z26" s="1323"/>
      <c r="AA26" s="1334"/>
      <c r="AB26" s="1330"/>
      <c r="AC26" s="1334"/>
      <c r="AD26" s="1330"/>
      <c r="AE26" s="1310"/>
      <c r="AF26" s="1311"/>
      <c r="AG26" s="1314"/>
      <c r="AH26" s="1315"/>
      <c r="AI26" s="1315"/>
      <c r="AJ26" s="1315"/>
      <c r="AK26" s="1315"/>
      <c r="AL26" s="1315"/>
      <c r="AM26" s="1315"/>
      <c r="AN26" s="1315"/>
      <c r="AO26" s="1315"/>
      <c r="AP26" s="1315"/>
      <c r="AQ26" s="1315"/>
      <c r="AR26" s="1295"/>
      <c r="AS26" s="1295"/>
      <c r="AT26" s="1295"/>
      <c r="AU26" s="1295"/>
      <c r="AV26" s="1295"/>
      <c r="AW26" s="1295"/>
      <c r="AX26" s="1306" t="str">
        <f t="shared" ref="AX26" si="8">IF(SUM(AH26:AW27)=0,"",SUM(AH26:AW27))</f>
        <v/>
      </c>
      <c r="AY26" s="1307"/>
      <c r="AZ26" s="142"/>
      <c r="BA26" s="142"/>
      <c r="BB26" s="142"/>
      <c r="BC26" s="142"/>
      <c r="BD26" s="142"/>
      <c r="BE26" s="142"/>
      <c r="BF26" s="142"/>
      <c r="BG26" s="142"/>
      <c r="BH26" s="142"/>
      <c r="BI26" s="142"/>
      <c r="BJ26" s="142"/>
      <c r="BK26" s="142"/>
    </row>
    <row r="27" spans="1:63" s="7" customFormat="1" ht="18.75" customHeight="1" x14ac:dyDescent="0.45">
      <c r="A27" s="1325"/>
      <c r="B27" s="1325"/>
      <c r="C27" s="1325"/>
      <c r="D27" s="1325"/>
      <c r="E27" s="1296"/>
      <c r="F27" s="1324"/>
      <c r="G27" s="583"/>
      <c r="H27" s="581"/>
      <c r="I27" s="581"/>
      <c r="J27" s="581"/>
      <c r="K27" s="586"/>
      <c r="L27" s="1326"/>
      <c r="M27" s="1326"/>
      <c r="N27" s="1326"/>
      <c r="O27" s="1326"/>
      <c r="P27" s="1326"/>
      <c r="Q27" s="1326"/>
      <c r="R27" s="1326"/>
      <c r="S27" s="1333"/>
      <c r="T27" s="1324"/>
      <c r="U27" s="1319"/>
      <c r="V27" s="1320"/>
      <c r="W27" s="1320"/>
      <c r="X27" s="1321"/>
      <c r="Y27" s="1333"/>
      <c r="Z27" s="1324"/>
      <c r="AA27" s="1335"/>
      <c r="AB27" s="1331"/>
      <c r="AC27" s="1335"/>
      <c r="AD27" s="1331"/>
      <c r="AE27" s="1312"/>
      <c r="AF27" s="1313"/>
      <c r="AG27" s="1314"/>
      <c r="AH27" s="1315"/>
      <c r="AI27" s="1315"/>
      <c r="AJ27" s="1315"/>
      <c r="AK27" s="1315"/>
      <c r="AL27" s="1315"/>
      <c r="AM27" s="1315"/>
      <c r="AN27" s="1315"/>
      <c r="AO27" s="1315"/>
      <c r="AP27" s="1315"/>
      <c r="AQ27" s="1315"/>
      <c r="AR27" s="1295"/>
      <c r="AS27" s="1295"/>
      <c r="AT27" s="1295"/>
      <c r="AU27" s="1295"/>
      <c r="AV27" s="1295"/>
      <c r="AW27" s="1295"/>
      <c r="AX27" s="1308"/>
      <c r="AY27" s="1309"/>
      <c r="AZ27" s="142"/>
      <c r="BA27" s="142"/>
      <c r="BB27" s="142"/>
      <c r="BC27" s="142"/>
      <c r="BD27" s="142"/>
      <c r="BE27" s="142"/>
      <c r="BF27" s="142"/>
      <c r="BG27" s="142"/>
      <c r="BH27" s="142"/>
      <c r="BI27" s="142"/>
      <c r="BJ27" s="142"/>
      <c r="BK27" s="142"/>
    </row>
    <row r="28" spans="1:63" s="7" customFormat="1" ht="18.75" customHeight="1" x14ac:dyDescent="0.45">
      <c r="A28" s="1325"/>
      <c r="B28" s="1325"/>
      <c r="C28" s="1325"/>
      <c r="D28" s="1325"/>
      <c r="E28" s="1322"/>
      <c r="F28" s="1323"/>
      <c r="G28" s="582"/>
      <c r="H28" s="580"/>
      <c r="I28" s="580"/>
      <c r="J28" s="580"/>
      <c r="K28" s="585"/>
      <c r="L28" s="1326"/>
      <c r="M28" s="1326"/>
      <c r="N28" s="1326"/>
      <c r="O28" s="1326"/>
      <c r="P28" s="1326"/>
      <c r="Q28" s="1326"/>
      <c r="R28" s="1326"/>
      <c r="S28" s="1332"/>
      <c r="T28" s="1323"/>
      <c r="U28" s="1316"/>
      <c r="V28" s="1317"/>
      <c r="W28" s="1317"/>
      <c r="X28" s="1318"/>
      <c r="Y28" s="1332"/>
      <c r="Z28" s="1323"/>
      <c r="AA28" s="1334"/>
      <c r="AB28" s="1330"/>
      <c r="AC28" s="1334"/>
      <c r="AD28" s="1330"/>
      <c r="AE28" s="1310"/>
      <c r="AF28" s="1311"/>
      <c r="AG28" s="1314"/>
      <c r="AH28" s="1315"/>
      <c r="AI28" s="1315"/>
      <c r="AJ28" s="1315"/>
      <c r="AK28" s="1315"/>
      <c r="AL28" s="1315"/>
      <c r="AM28" s="1315"/>
      <c r="AN28" s="1315"/>
      <c r="AO28" s="1315"/>
      <c r="AP28" s="1315"/>
      <c r="AQ28" s="1315"/>
      <c r="AR28" s="1295"/>
      <c r="AS28" s="1295"/>
      <c r="AT28" s="1295"/>
      <c r="AU28" s="1295"/>
      <c r="AV28" s="1295"/>
      <c r="AW28" s="1295"/>
      <c r="AX28" s="1306" t="str">
        <f t="shared" ref="AX28" si="9">IF(SUM(AH28:AW29)=0,"",SUM(AH28:AW29))</f>
        <v/>
      </c>
      <c r="AY28" s="1307"/>
      <c r="AZ28" s="142"/>
      <c r="BA28" s="142"/>
      <c r="BB28" s="142"/>
      <c r="BC28" s="142"/>
      <c r="BD28" s="142"/>
      <c r="BE28" s="142"/>
      <c r="BF28" s="142"/>
      <c r="BG28" s="142"/>
      <c r="BH28" s="142"/>
      <c r="BI28" s="142"/>
      <c r="BJ28" s="142"/>
      <c r="BK28" s="142"/>
    </row>
    <row r="29" spans="1:63" s="7" customFormat="1" ht="18.75" customHeight="1" x14ac:dyDescent="0.45">
      <c r="A29" s="1325"/>
      <c r="B29" s="1325"/>
      <c r="C29" s="1325"/>
      <c r="D29" s="1325"/>
      <c r="E29" s="1296"/>
      <c r="F29" s="1324"/>
      <c r="G29" s="583"/>
      <c r="H29" s="581"/>
      <c r="I29" s="581"/>
      <c r="J29" s="581"/>
      <c r="K29" s="586"/>
      <c r="L29" s="1326"/>
      <c r="M29" s="1326"/>
      <c r="N29" s="1326"/>
      <c r="O29" s="1326"/>
      <c r="P29" s="1326"/>
      <c r="Q29" s="1326"/>
      <c r="R29" s="1326"/>
      <c r="S29" s="1333"/>
      <c r="T29" s="1324"/>
      <c r="U29" s="1319"/>
      <c r="V29" s="1320"/>
      <c r="W29" s="1320"/>
      <c r="X29" s="1321"/>
      <c r="Y29" s="1333"/>
      <c r="Z29" s="1324"/>
      <c r="AA29" s="1335"/>
      <c r="AB29" s="1331"/>
      <c r="AC29" s="1335"/>
      <c r="AD29" s="1331"/>
      <c r="AE29" s="1312"/>
      <c r="AF29" s="1313"/>
      <c r="AG29" s="1314"/>
      <c r="AH29" s="1315"/>
      <c r="AI29" s="1315"/>
      <c r="AJ29" s="1315"/>
      <c r="AK29" s="1315"/>
      <c r="AL29" s="1315"/>
      <c r="AM29" s="1315"/>
      <c r="AN29" s="1315"/>
      <c r="AO29" s="1315"/>
      <c r="AP29" s="1315"/>
      <c r="AQ29" s="1315"/>
      <c r="AR29" s="1295"/>
      <c r="AS29" s="1295"/>
      <c r="AT29" s="1295"/>
      <c r="AU29" s="1295"/>
      <c r="AV29" s="1295"/>
      <c r="AW29" s="1295"/>
      <c r="AX29" s="1308"/>
      <c r="AY29" s="1309"/>
      <c r="AZ29" s="142"/>
      <c r="BA29" s="142"/>
      <c r="BB29" s="142"/>
      <c r="BC29" s="142"/>
      <c r="BD29" s="142"/>
      <c r="BE29" s="142"/>
      <c r="BF29" s="142"/>
      <c r="BG29" s="142"/>
      <c r="BH29" s="142"/>
      <c r="BI29" s="142"/>
      <c r="BJ29" s="142"/>
      <c r="BK29" s="142"/>
    </row>
    <row r="30" spans="1:63" s="7" customFormat="1" ht="18.75" customHeight="1" x14ac:dyDescent="0.45">
      <c r="A30" s="1325"/>
      <c r="B30" s="1325"/>
      <c r="C30" s="1325"/>
      <c r="D30" s="1325"/>
      <c r="E30" s="1322"/>
      <c r="F30" s="1323"/>
      <c r="G30" s="582"/>
      <c r="H30" s="580"/>
      <c r="I30" s="580"/>
      <c r="J30" s="580"/>
      <c r="K30" s="585"/>
      <c r="L30" s="1326"/>
      <c r="M30" s="1326"/>
      <c r="N30" s="1326"/>
      <c r="O30" s="1326"/>
      <c r="P30" s="1326"/>
      <c r="Q30" s="1326"/>
      <c r="R30" s="1326"/>
      <c r="S30" s="1332"/>
      <c r="T30" s="1323"/>
      <c r="U30" s="1316"/>
      <c r="V30" s="1317"/>
      <c r="W30" s="1317"/>
      <c r="X30" s="1318"/>
      <c r="Y30" s="1332"/>
      <c r="Z30" s="1323"/>
      <c r="AA30" s="1334"/>
      <c r="AB30" s="1330"/>
      <c r="AC30" s="1334"/>
      <c r="AD30" s="1330"/>
      <c r="AE30" s="1310"/>
      <c r="AF30" s="1311"/>
      <c r="AG30" s="1314"/>
      <c r="AH30" s="1315"/>
      <c r="AI30" s="1315"/>
      <c r="AJ30" s="1315"/>
      <c r="AK30" s="1315"/>
      <c r="AL30" s="1315"/>
      <c r="AM30" s="1315"/>
      <c r="AN30" s="1315"/>
      <c r="AO30" s="1315"/>
      <c r="AP30" s="1315"/>
      <c r="AQ30" s="1315"/>
      <c r="AR30" s="1295"/>
      <c r="AS30" s="1295"/>
      <c r="AT30" s="1295"/>
      <c r="AU30" s="1295"/>
      <c r="AV30" s="1295"/>
      <c r="AW30" s="1295"/>
      <c r="AX30" s="1306" t="str">
        <f t="shared" ref="AX30" si="10">IF(SUM(AH30:AW31)=0,"",SUM(AH30:AW31))</f>
        <v/>
      </c>
      <c r="AY30" s="1307"/>
      <c r="AZ30" s="142"/>
      <c r="BA30" s="142"/>
      <c r="BB30" s="142"/>
      <c r="BC30" s="142"/>
      <c r="BD30" s="142"/>
      <c r="BE30" s="142"/>
      <c r="BF30" s="142"/>
      <c r="BG30" s="142"/>
      <c r="BH30" s="142"/>
      <c r="BI30" s="142"/>
      <c r="BJ30" s="142"/>
      <c r="BK30" s="142"/>
    </row>
    <row r="31" spans="1:63" s="7" customFormat="1" ht="18.75" customHeight="1" x14ac:dyDescent="0.45">
      <c r="A31" s="1325"/>
      <c r="B31" s="1325"/>
      <c r="C31" s="1325"/>
      <c r="D31" s="1325"/>
      <c r="E31" s="1296"/>
      <c r="F31" s="1324"/>
      <c r="G31" s="583"/>
      <c r="H31" s="581"/>
      <c r="I31" s="581"/>
      <c r="J31" s="581"/>
      <c r="K31" s="586"/>
      <c r="L31" s="1326"/>
      <c r="M31" s="1326"/>
      <c r="N31" s="1326"/>
      <c r="O31" s="1326"/>
      <c r="P31" s="1326"/>
      <c r="Q31" s="1326"/>
      <c r="R31" s="1326"/>
      <c r="S31" s="1333"/>
      <c r="T31" s="1324"/>
      <c r="U31" s="1319"/>
      <c r="V31" s="1320"/>
      <c r="W31" s="1320"/>
      <c r="X31" s="1321"/>
      <c r="Y31" s="1333"/>
      <c r="Z31" s="1324"/>
      <c r="AA31" s="1335"/>
      <c r="AB31" s="1331"/>
      <c r="AC31" s="1335"/>
      <c r="AD31" s="1331"/>
      <c r="AE31" s="1312"/>
      <c r="AF31" s="1313"/>
      <c r="AG31" s="1314"/>
      <c r="AH31" s="1315"/>
      <c r="AI31" s="1315"/>
      <c r="AJ31" s="1315"/>
      <c r="AK31" s="1315"/>
      <c r="AL31" s="1315"/>
      <c r="AM31" s="1315"/>
      <c r="AN31" s="1315"/>
      <c r="AO31" s="1315"/>
      <c r="AP31" s="1315"/>
      <c r="AQ31" s="1315"/>
      <c r="AR31" s="1295"/>
      <c r="AS31" s="1295"/>
      <c r="AT31" s="1295"/>
      <c r="AU31" s="1295"/>
      <c r="AV31" s="1295"/>
      <c r="AW31" s="1295"/>
      <c r="AX31" s="1308"/>
      <c r="AY31" s="1309"/>
      <c r="AZ31" s="142"/>
      <c r="BA31" s="142"/>
      <c r="BB31" s="142"/>
      <c r="BC31" s="142"/>
      <c r="BD31" s="142"/>
      <c r="BE31" s="142"/>
      <c r="BF31" s="142"/>
      <c r="BG31" s="142"/>
      <c r="BH31" s="142"/>
      <c r="BI31" s="142"/>
      <c r="BJ31" s="142"/>
      <c r="BK31" s="142"/>
    </row>
    <row r="32" spans="1:63" s="7" customFormat="1" ht="18.75" customHeight="1" x14ac:dyDescent="0.45">
      <c r="A32" s="1325"/>
      <c r="B32" s="1325"/>
      <c r="C32" s="1325"/>
      <c r="D32" s="1325"/>
      <c r="E32" s="1322"/>
      <c r="F32" s="1323"/>
      <c r="G32" s="582"/>
      <c r="H32" s="580"/>
      <c r="I32" s="580"/>
      <c r="J32" s="580"/>
      <c r="K32" s="585"/>
      <c r="L32" s="1326"/>
      <c r="M32" s="1326"/>
      <c r="N32" s="1326"/>
      <c r="O32" s="1326"/>
      <c r="P32" s="1326"/>
      <c r="Q32" s="1326"/>
      <c r="R32" s="1326"/>
      <c r="S32" s="1332"/>
      <c r="T32" s="1323"/>
      <c r="U32" s="1316"/>
      <c r="V32" s="1317"/>
      <c r="W32" s="1317"/>
      <c r="X32" s="1318"/>
      <c r="Y32" s="1332"/>
      <c r="Z32" s="1323"/>
      <c r="AA32" s="1334"/>
      <c r="AB32" s="1330"/>
      <c r="AC32" s="1334"/>
      <c r="AD32" s="1330"/>
      <c r="AE32" s="1310"/>
      <c r="AF32" s="1311"/>
      <c r="AG32" s="1314"/>
      <c r="AH32" s="1315"/>
      <c r="AI32" s="1315"/>
      <c r="AJ32" s="1315"/>
      <c r="AK32" s="1315"/>
      <c r="AL32" s="1315"/>
      <c r="AM32" s="1315"/>
      <c r="AN32" s="1315"/>
      <c r="AO32" s="1315"/>
      <c r="AP32" s="1315"/>
      <c r="AQ32" s="1315"/>
      <c r="AR32" s="1295"/>
      <c r="AS32" s="1295"/>
      <c r="AT32" s="1295"/>
      <c r="AU32" s="1295"/>
      <c r="AV32" s="1295"/>
      <c r="AW32" s="1295"/>
      <c r="AX32" s="1306" t="str">
        <f t="shared" ref="AX32" si="11">IF(SUM(AH32:AW33)=0,"",SUM(AH32:AW33))</f>
        <v/>
      </c>
      <c r="AY32" s="1307"/>
      <c r="AZ32" s="142"/>
      <c r="BA32" s="142"/>
      <c r="BB32" s="142"/>
      <c r="BC32" s="142"/>
      <c r="BD32" s="142"/>
      <c r="BE32" s="142"/>
      <c r="BF32" s="142"/>
      <c r="BG32" s="142"/>
      <c r="BH32" s="142"/>
      <c r="BI32" s="142"/>
      <c r="BJ32" s="142"/>
      <c r="BK32" s="142"/>
    </row>
    <row r="33" spans="1:63" s="7" customFormat="1" ht="18.75" customHeight="1" x14ac:dyDescent="0.45">
      <c r="A33" s="1325"/>
      <c r="B33" s="1325"/>
      <c r="C33" s="1325"/>
      <c r="D33" s="1325"/>
      <c r="E33" s="1296"/>
      <c r="F33" s="1324"/>
      <c r="G33" s="583"/>
      <c r="H33" s="581"/>
      <c r="I33" s="581"/>
      <c r="J33" s="581"/>
      <c r="K33" s="586"/>
      <c r="L33" s="1326"/>
      <c r="M33" s="1326"/>
      <c r="N33" s="1326"/>
      <c r="O33" s="1326"/>
      <c r="P33" s="1326"/>
      <c r="Q33" s="1326"/>
      <c r="R33" s="1326"/>
      <c r="S33" s="1333"/>
      <c r="T33" s="1324"/>
      <c r="U33" s="1319"/>
      <c r="V33" s="1320"/>
      <c r="W33" s="1320"/>
      <c r="X33" s="1321"/>
      <c r="Y33" s="1333"/>
      <c r="Z33" s="1324"/>
      <c r="AA33" s="1335"/>
      <c r="AB33" s="1331"/>
      <c r="AC33" s="1335"/>
      <c r="AD33" s="1331"/>
      <c r="AE33" s="1312"/>
      <c r="AF33" s="1313"/>
      <c r="AG33" s="1314"/>
      <c r="AH33" s="1315"/>
      <c r="AI33" s="1315"/>
      <c r="AJ33" s="1315"/>
      <c r="AK33" s="1315"/>
      <c r="AL33" s="1315"/>
      <c r="AM33" s="1315"/>
      <c r="AN33" s="1315"/>
      <c r="AO33" s="1315"/>
      <c r="AP33" s="1315"/>
      <c r="AQ33" s="1315"/>
      <c r="AR33" s="1295"/>
      <c r="AS33" s="1295"/>
      <c r="AT33" s="1295"/>
      <c r="AU33" s="1295"/>
      <c r="AV33" s="1295"/>
      <c r="AW33" s="1295"/>
      <c r="AX33" s="1308"/>
      <c r="AY33" s="1309"/>
      <c r="AZ33" s="142"/>
      <c r="BA33" s="142"/>
      <c r="BB33" s="142"/>
      <c r="BC33" s="142"/>
      <c r="BD33" s="142"/>
      <c r="BE33" s="142"/>
      <c r="BF33" s="142"/>
      <c r="BG33" s="142"/>
      <c r="BH33" s="142"/>
      <c r="BI33" s="142"/>
      <c r="BJ33" s="142"/>
      <c r="BK33" s="142"/>
    </row>
    <row r="34" spans="1:63" s="7" customFormat="1" ht="18.75" customHeight="1" x14ac:dyDescent="0.45">
      <c r="A34" s="1325"/>
      <c r="B34" s="1325"/>
      <c r="C34" s="1325"/>
      <c r="D34" s="1325"/>
      <c r="E34" s="1322"/>
      <c r="F34" s="1323"/>
      <c r="G34" s="582"/>
      <c r="H34" s="580"/>
      <c r="I34" s="580"/>
      <c r="J34" s="580"/>
      <c r="K34" s="585"/>
      <c r="L34" s="1326"/>
      <c r="M34" s="1326"/>
      <c r="N34" s="1326"/>
      <c r="O34" s="1326"/>
      <c r="P34" s="1326"/>
      <c r="Q34" s="1326"/>
      <c r="R34" s="1326"/>
      <c r="S34" s="1332"/>
      <c r="T34" s="1323"/>
      <c r="U34" s="1316"/>
      <c r="V34" s="1317"/>
      <c r="W34" s="1317"/>
      <c r="X34" s="1318"/>
      <c r="Y34" s="1332"/>
      <c r="Z34" s="1323"/>
      <c r="AA34" s="1334"/>
      <c r="AB34" s="1330"/>
      <c r="AC34" s="1334"/>
      <c r="AD34" s="1330"/>
      <c r="AE34" s="1310"/>
      <c r="AF34" s="1311"/>
      <c r="AG34" s="1314"/>
      <c r="AH34" s="1315"/>
      <c r="AI34" s="1315"/>
      <c r="AJ34" s="1315"/>
      <c r="AK34" s="1315"/>
      <c r="AL34" s="1315"/>
      <c r="AM34" s="1315"/>
      <c r="AN34" s="1315"/>
      <c r="AO34" s="1315"/>
      <c r="AP34" s="1315"/>
      <c r="AQ34" s="1315"/>
      <c r="AR34" s="1295"/>
      <c r="AS34" s="1295"/>
      <c r="AT34" s="1295"/>
      <c r="AU34" s="1295"/>
      <c r="AV34" s="1295"/>
      <c r="AW34" s="1295"/>
      <c r="AX34" s="1306" t="str">
        <f t="shared" ref="AX34" si="12">IF(SUM(AH34:AW35)=0,"",SUM(AH34:AW35))</f>
        <v/>
      </c>
      <c r="AY34" s="1307"/>
      <c r="AZ34" s="142"/>
      <c r="BA34" s="142"/>
      <c r="BB34" s="142"/>
      <c r="BC34" s="142"/>
      <c r="BD34" s="142"/>
      <c r="BE34" s="142"/>
      <c r="BF34" s="142"/>
      <c r="BG34" s="142"/>
      <c r="BH34" s="142"/>
      <c r="BI34" s="142"/>
      <c r="BJ34" s="142"/>
      <c r="BK34" s="142"/>
    </row>
    <row r="35" spans="1:63" s="7" customFormat="1" ht="18.75" customHeight="1" x14ac:dyDescent="0.45">
      <c r="A35" s="1325"/>
      <c r="B35" s="1325"/>
      <c r="C35" s="1325"/>
      <c r="D35" s="1325"/>
      <c r="E35" s="1296"/>
      <c r="F35" s="1324"/>
      <c r="G35" s="583"/>
      <c r="H35" s="581"/>
      <c r="I35" s="581"/>
      <c r="J35" s="581"/>
      <c r="K35" s="586"/>
      <c r="L35" s="1326"/>
      <c r="M35" s="1326"/>
      <c r="N35" s="1326"/>
      <c r="O35" s="1326"/>
      <c r="P35" s="1326"/>
      <c r="Q35" s="1326"/>
      <c r="R35" s="1326"/>
      <c r="S35" s="1333"/>
      <c r="T35" s="1324"/>
      <c r="U35" s="1319"/>
      <c r="V35" s="1320"/>
      <c r="W35" s="1320"/>
      <c r="X35" s="1321"/>
      <c r="Y35" s="1333"/>
      <c r="Z35" s="1324"/>
      <c r="AA35" s="1335"/>
      <c r="AB35" s="1331"/>
      <c r="AC35" s="1335"/>
      <c r="AD35" s="1331"/>
      <c r="AE35" s="1312"/>
      <c r="AF35" s="1313"/>
      <c r="AG35" s="1314"/>
      <c r="AH35" s="1315"/>
      <c r="AI35" s="1315"/>
      <c r="AJ35" s="1315"/>
      <c r="AK35" s="1315"/>
      <c r="AL35" s="1315"/>
      <c r="AM35" s="1315"/>
      <c r="AN35" s="1315"/>
      <c r="AO35" s="1315"/>
      <c r="AP35" s="1315"/>
      <c r="AQ35" s="1315"/>
      <c r="AR35" s="1295"/>
      <c r="AS35" s="1295"/>
      <c r="AT35" s="1295"/>
      <c r="AU35" s="1295"/>
      <c r="AV35" s="1295"/>
      <c r="AW35" s="1295"/>
      <c r="AX35" s="1308"/>
      <c r="AY35" s="1309"/>
      <c r="AZ35" s="142"/>
      <c r="BA35" s="142"/>
      <c r="BB35" s="142"/>
      <c r="BC35" s="142"/>
      <c r="BD35" s="142"/>
      <c r="BE35" s="142"/>
      <c r="BF35" s="142"/>
      <c r="BG35" s="142"/>
      <c r="BH35" s="142"/>
      <c r="BI35" s="142"/>
      <c r="BJ35" s="142"/>
      <c r="BK35" s="142"/>
    </row>
    <row r="36" spans="1:63" s="7" customFormat="1" ht="18.75" customHeight="1" x14ac:dyDescent="0.45">
      <c r="A36" s="1325"/>
      <c r="B36" s="1325"/>
      <c r="C36" s="1325"/>
      <c r="D36" s="1325"/>
      <c r="E36" s="1322"/>
      <c r="F36" s="1323"/>
      <c r="G36" s="582"/>
      <c r="H36" s="580"/>
      <c r="I36" s="580"/>
      <c r="J36" s="580"/>
      <c r="K36" s="585"/>
      <c r="L36" s="1326"/>
      <c r="M36" s="1326"/>
      <c r="N36" s="1326"/>
      <c r="O36" s="1326"/>
      <c r="P36" s="1326"/>
      <c r="Q36" s="1326"/>
      <c r="R36" s="1326"/>
      <c r="S36" s="1332"/>
      <c r="T36" s="1323"/>
      <c r="U36" s="1316"/>
      <c r="V36" s="1317"/>
      <c r="W36" s="1317"/>
      <c r="X36" s="1318"/>
      <c r="Y36" s="1332"/>
      <c r="Z36" s="1323"/>
      <c r="AA36" s="1334"/>
      <c r="AB36" s="1330"/>
      <c r="AC36" s="1334"/>
      <c r="AD36" s="1330"/>
      <c r="AE36" s="1310"/>
      <c r="AF36" s="1311"/>
      <c r="AG36" s="1314"/>
      <c r="AH36" s="1315"/>
      <c r="AI36" s="1315"/>
      <c r="AJ36" s="1315"/>
      <c r="AK36" s="1315"/>
      <c r="AL36" s="1315"/>
      <c r="AM36" s="1315"/>
      <c r="AN36" s="1315"/>
      <c r="AO36" s="1315"/>
      <c r="AP36" s="1315"/>
      <c r="AQ36" s="1315"/>
      <c r="AR36" s="1295"/>
      <c r="AS36" s="1295"/>
      <c r="AT36" s="1295"/>
      <c r="AU36" s="1295"/>
      <c r="AV36" s="1295"/>
      <c r="AW36" s="1295"/>
      <c r="AX36" s="1306" t="str">
        <f t="shared" ref="AX36" si="13">IF(SUM(AH36:AW37)=0,"",SUM(AH36:AW37))</f>
        <v/>
      </c>
      <c r="AY36" s="1307"/>
      <c r="AZ36" s="142"/>
      <c r="BA36" s="142"/>
      <c r="BB36" s="142"/>
      <c r="BC36" s="142"/>
      <c r="BD36" s="142"/>
      <c r="BE36" s="142"/>
      <c r="BF36" s="142"/>
      <c r="BG36" s="142"/>
      <c r="BH36" s="142"/>
      <c r="BI36" s="142"/>
      <c r="BJ36" s="142"/>
      <c r="BK36" s="142"/>
    </row>
    <row r="37" spans="1:63" s="7" customFormat="1" ht="18.75" customHeight="1" x14ac:dyDescent="0.45">
      <c r="A37" s="1325"/>
      <c r="B37" s="1325"/>
      <c r="C37" s="1325"/>
      <c r="D37" s="1325"/>
      <c r="E37" s="1296"/>
      <c r="F37" s="1324"/>
      <c r="G37" s="583"/>
      <c r="H37" s="581"/>
      <c r="I37" s="581"/>
      <c r="J37" s="581"/>
      <c r="K37" s="586"/>
      <c r="L37" s="1326"/>
      <c r="M37" s="1326"/>
      <c r="N37" s="1326"/>
      <c r="O37" s="1326"/>
      <c r="P37" s="1326"/>
      <c r="Q37" s="1326"/>
      <c r="R37" s="1326"/>
      <c r="S37" s="1333"/>
      <c r="T37" s="1324"/>
      <c r="U37" s="1319"/>
      <c r="V37" s="1320"/>
      <c r="W37" s="1320"/>
      <c r="X37" s="1321"/>
      <c r="Y37" s="1333"/>
      <c r="Z37" s="1324"/>
      <c r="AA37" s="1335"/>
      <c r="AB37" s="1331"/>
      <c r="AC37" s="1335"/>
      <c r="AD37" s="1331"/>
      <c r="AE37" s="1312"/>
      <c r="AF37" s="1313"/>
      <c r="AG37" s="1314"/>
      <c r="AH37" s="1315"/>
      <c r="AI37" s="1315"/>
      <c r="AJ37" s="1315"/>
      <c r="AK37" s="1315"/>
      <c r="AL37" s="1315"/>
      <c r="AM37" s="1315"/>
      <c r="AN37" s="1315"/>
      <c r="AO37" s="1315"/>
      <c r="AP37" s="1315"/>
      <c r="AQ37" s="1315"/>
      <c r="AR37" s="1295"/>
      <c r="AS37" s="1295"/>
      <c r="AT37" s="1295"/>
      <c r="AU37" s="1295"/>
      <c r="AV37" s="1295"/>
      <c r="AW37" s="1295"/>
      <c r="AX37" s="1308"/>
      <c r="AY37" s="1309"/>
      <c r="AZ37" s="142"/>
      <c r="BA37" s="142"/>
      <c r="BB37" s="142"/>
      <c r="BC37" s="142"/>
      <c r="BD37" s="142"/>
      <c r="BE37" s="142"/>
      <c r="BF37" s="142"/>
      <c r="BG37" s="142"/>
      <c r="BH37" s="142"/>
      <c r="BI37" s="142"/>
      <c r="BJ37" s="142"/>
      <c r="BK37" s="142"/>
    </row>
    <row r="38" spans="1:63" s="7" customFormat="1" ht="18.75" customHeight="1" x14ac:dyDescent="0.45">
      <c r="A38" s="1325"/>
      <c r="B38" s="1325"/>
      <c r="C38" s="1325"/>
      <c r="D38" s="1325"/>
      <c r="E38" s="1322"/>
      <c r="F38" s="1323"/>
      <c r="G38" s="582"/>
      <c r="H38" s="580"/>
      <c r="I38" s="580"/>
      <c r="J38" s="580"/>
      <c r="K38" s="585"/>
      <c r="L38" s="1326"/>
      <c r="M38" s="1326"/>
      <c r="N38" s="1326"/>
      <c r="O38" s="1326"/>
      <c r="P38" s="1326"/>
      <c r="Q38" s="1326"/>
      <c r="R38" s="1326"/>
      <c r="S38" s="1332"/>
      <c r="T38" s="1323"/>
      <c r="U38" s="1316"/>
      <c r="V38" s="1317"/>
      <c r="W38" s="1317"/>
      <c r="X38" s="1318"/>
      <c r="Y38" s="1332"/>
      <c r="Z38" s="1323"/>
      <c r="AA38" s="1334"/>
      <c r="AB38" s="1330"/>
      <c r="AC38" s="1334"/>
      <c r="AD38" s="1330"/>
      <c r="AE38" s="1310"/>
      <c r="AF38" s="1311"/>
      <c r="AG38" s="1314"/>
      <c r="AH38" s="1315"/>
      <c r="AI38" s="1315"/>
      <c r="AJ38" s="1315"/>
      <c r="AK38" s="1315"/>
      <c r="AL38" s="1315"/>
      <c r="AM38" s="1315"/>
      <c r="AN38" s="1315"/>
      <c r="AO38" s="1315"/>
      <c r="AP38" s="1315"/>
      <c r="AQ38" s="1315"/>
      <c r="AR38" s="1295"/>
      <c r="AS38" s="1295"/>
      <c r="AT38" s="1295"/>
      <c r="AU38" s="1295"/>
      <c r="AV38" s="1295"/>
      <c r="AW38" s="1295"/>
      <c r="AX38" s="1306" t="str">
        <f t="shared" ref="AX38" si="14">IF(SUM(AH38:AW39)=0,"",SUM(AH38:AW39))</f>
        <v/>
      </c>
      <c r="AY38" s="1307"/>
      <c r="AZ38" s="142"/>
      <c r="BA38" s="142"/>
      <c r="BB38" s="142"/>
      <c r="BC38" s="142"/>
      <c r="BD38" s="142"/>
      <c r="BE38" s="142"/>
      <c r="BF38" s="142"/>
      <c r="BG38" s="142"/>
      <c r="BH38" s="142"/>
      <c r="BI38" s="142"/>
      <c r="BJ38" s="142"/>
      <c r="BK38" s="142"/>
    </row>
    <row r="39" spans="1:63" s="7" customFormat="1" ht="18.75" customHeight="1" x14ac:dyDescent="0.45">
      <c r="A39" s="1325"/>
      <c r="B39" s="1325"/>
      <c r="C39" s="1325"/>
      <c r="D39" s="1325"/>
      <c r="E39" s="1296"/>
      <c r="F39" s="1324"/>
      <c r="G39" s="583"/>
      <c r="H39" s="581"/>
      <c r="I39" s="581"/>
      <c r="J39" s="581"/>
      <c r="K39" s="586"/>
      <c r="L39" s="1326"/>
      <c r="M39" s="1326"/>
      <c r="N39" s="1326"/>
      <c r="O39" s="1326"/>
      <c r="P39" s="1326"/>
      <c r="Q39" s="1326"/>
      <c r="R39" s="1326"/>
      <c r="S39" s="1333"/>
      <c r="T39" s="1324"/>
      <c r="U39" s="1319"/>
      <c r="V39" s="1320"/>
      <c r="W39" s="1320"/>
      <c r="X39" s="1321"/>
      <c r="Y39" s="1333"/>
      <c r="Z39" s="1324"/>
      <c r="AA39" s="1335"/>
      <c r="AB39" s="1331"/>
      <c r="AC39" s="1335"/>
      <c r="AD39" s="1331"/>
      <c r="AE39" s="1312"/>
      <c r="AF39" s="1313"/>
      <c r="AG39" s="1314"/>
      <c r="AH39" s="1315"/>
      <c r="AI39" s="1315"/>
      <c r="AJ39" s="1315"/>
      <c r="AK39" s="1315"/>
      <c r="AL39" s="1315"/>
      <c r="AM39" s="1315"/>
      <c r="AN39" s="1315"/>
      <c r="AO39" s="1315"/>
      <c r="AP39" s="1315"/>
      <c r="AQ39" s="1315"/>
      <c r="AR39" s="1295"/>
      <c r="AS39" s="1295"/>
      <c r="AT39" s="1295"/>
      <c r="AU39" s="1295"/>
      <c r="AV39" s="1295"/>
      <c r="AW39" s="1295"/>
      <c r="AX39" s="1308"/>
      <c r="AY39" s="1309"/>
      <c r="AZ39" s="142"/>
      <c r="BA39" s="142"/>
      <c r="BB39" s="142"/>
      <c r="BC39" s="142"/>
      <c r="BD39" s="142"/>
      <c r="BE39" s="142"/>
      <c r="BF39" s="142"/>
      <c r="BG39" s="142"/>
      <c r="BH39" s="142"/>
      <c r="BI39" s="142"/>
      <c r="BJ39" s="142"/>
      <c r="BK39" s="142"/>
    </row>
    <row r="40" spans="1:63" s="7" customFormat="1" ht="18.75" customHeight="1" x14ac:dyDescent="0.45">
      <c r="A40" s="1325"/>
      <c r="B40" s="1325"/>
      <c r="C40" s="1325"/>
      <c r="D40" s="1325"/>
      <c r="E40" s="1322"/>
      <c r="F40" s="1323"/>
      <c r="G40" s="582"/>
      <c r="H40" s="580"/>
      <c r="I40" s="580"/>
      <c r="J40" s="580"/>
      <c r="K40" s="585"/>
      <c r="L40" s="1326"/>
      <c r="M40" s="1326"/>
      <c r="N40" s="1326"/>
      <c r="O40" s="1326"/>
      <c r="P40" s="1326"/>
      <c r="Q40" s="1326"/>
      <c r="R40" s="1326"/>
      <c r="S40" s="1332"/>
      <c r="T40" s="1323"/>
      <c r="U40" s="1316"/>
      <c r="V40" s="1317"/>
      <c r="W40" s="1317"/>
      <c r="X40" s="1318"/>
      <c r="Y40" s="1332"/>
      <c r="Z40" s="1323"/>
      <c r="AA40" s="1334"/>
      <c r="AB40" s="1330"/>
      <c r="AC40" s="1334"/>
      <c r="AD40" s="1330"/>
      <c r="AE40" s="1310"/>
      <c r="AF40" s="1311"/>
      <c r="AG40" s="1314"/>
      <c r="AH40" s="1315"/>
      <c r="AI40" s="1315"/>
      <c r="AJ40" s="1315"/>
      <c r="AK40" s="1315"/>
      <c r="AL40" s="1315"/>
      <c r="AM40" s="1315"/>
      <c r="AN40" s="1315"/>
      <c r="AO40" s="1315"/>
      <c r="AP40" s="1315"/>
      <c r="AQ40" s="1315"/>
      <c r="AR40" s="1295"/>
      <c r="AS40" s="1295"/>
      <c r="AT40" s="1295"/>
      <c r="AU40" s="1295"/>
      <c r="AV40" s="1295"/>
      <c r="AW40" s="1295"/>
      <c r="AX40" s="1306" t="str">
        <f t="shared" ref="AX40" si="15">IF(SUM(AH40:AW41)=0,"",SUM(AH40:AW41))</f>
        <v/>
      </c>
      <c r="AY40" s="1307"/>
      <c r="AZ40" s="142"/>
      <c r="BA40" s="142"/>
      <c r="BB40" s="142"/>
      <c r="BC40" s="142"/>
      <c r="BD40" s="142"/>
      <c r="BE40" s="142"/>
      <c r="BF40" s="142"/>
      <c r="BG40" s="142"/>
      <c r="BH40" s="142"/>
      <c r="BI40" s="142"/>
      <c r="BJ40" s="142"/>
      <c r="BK40" s="142"/>
    </row>
    <row r="41" spans="1:63" s="7" customFormat="1" ht="18.75" customHeight="1" x14ac:dyDescent="0.45">
      <c r="A41" s="1325"/>
      <c r="B41" s="1325"/>
      <c r="C41" s="1325"/>
      <c r="D41" s="1325"/>
      <c r="E41" s="1296"/>
      <c r="F41" s="1324"/>
      <c r="G41" s="583"/>
      <c r="H41" s="581"/>
      <c r="I41" s="581"/>
      <c r="J41" s="581"/>
      <c r="K41" s="586"/>
      <c r="L41" s="1326"/>
      <c r="M41" s="1326"/>
      <c r="N41" s="1326"/>
      <c r="O41" s="1326"/>
      <c r="P41" s="1326"/>
      <c r="Q41" s="1326"/>
      <c r="R41" s="1326"/>
      <c r="S41" s="1333"/>
      <c r="T41" s="1324"/>
      <c r="U41" s="1319"/>
      <c r="V41" s="1320"/>
      <c r="W41" s="1320"/>
      <c r="X41" s="1321"/>
      <c r="Y41" s="1333"/>
      <c r="Z41" s="1324"/>
      <c r="AA41" s="1335"/>
      <c r="AB41" s="1331"/>
      <c r="AC41" s="1335"/>
      <c r="AD41" s="1331"/>
      <c r="AE41" s="1312"/>
      <c r="AF41" s="1313"/>
      <c r="AG41" s="1314"/>
      <c r="AH41" s="1315"/>
      <c r="AI41" s="1315"/>
      <c r="AJ41" s="1315"/>
      <c r="AK41" s="1315"/>
      <c r="AL41" s="1315"/>
      <c r="AM41" s="1315"/>
      <c r="AN41" s="1315"/>
      <c r="AO41" s="1315"/>
      <c r="AP41" s="1315"/>
      <c r="AQ41" s="1315"/>
      <c r="AR41" s="1295"/>
      <c r="AS41" s="1295"/>
      <c r="AT41" s="1295"/>
      <c r="AU41" s="1295"/>
      <c r="AV41" s="1295"/>
      <c r="AW41" s="1295"/>
      <c r="AX41" s="1308"/>
      <c r="AY41" s="1309"/>
      <c r="AZ41" s="142"/>
      <c r="BA41" s="142"/>
      <c r="BB41" s="142"/>
      <c r="BC41" s="142"/>
      <c r="BD41" s="142"/>
      <c r="BE41" s="142"/>
      <c r="BF41" s="142"/>
      <c r="BG41" s="142"/>
      <c r="BH41" s="142"/>
      <c r="BI41" s="142"/>
      <c r="BJ41" s="142"/>
      <c r="BK41" s="142"/>
    </row>
    <row r="42" spans="1:63" s="7" customFormat="1" ht="18.75" customHeight="1" x14ac:dyDescent="0.45">
      <c r="A42" s="1325"/>
      <c r="B42" s="1325"/>
      <c r="C42" s="1325"/>
      <c r="D42" s="1325"/>
      <c r="E42" s="1322"/>
      <c r="F42" s="1323"/>
      <c r="G42" s="582"/>
      <c r="H42" s="580"/>
      <c r="I42" s="580"/>
      <c r="J42" s="580"/>
      <c r="K42" s="585"/>
      <c r="L42" s="1326"/>
      <c r="M42" s="1326"/>
      <c r="N42" s="1326"/>
      <c r="O42" s="1326"/>
      <c r="P42" s="1326"/>
      <c r="Q42" s="1326"/>
      <c r="R42" s="1326"/>
      <c r="S42" s="1332"/>
      <c r="T42" s="1323"/>
      <c r="U42" s="1316"/>
      <c r="V42" s="1317"/>
      <c r="W42" s="1317"/>
      <c r="X42" s="1318"/>
      <c r="Y42" s="1332"/>
      <c r="Z42" s="1323"/>
      <c r="AA42" s="1334"/>
      <c r="AB42" s="1330"/>
      <c r="AC42" s="1334"/>
      <c r="AD42" s="1330"/>
      <c r="AE42" s="1310"/>
      <c r="AF42" s="1311"/>
      <c r="AG42" s="1314"/>
      <c r="AH42" s="1315"/>
      <c r="AI42" s="1315"/>
      <c r="AJ42" s="1315"/>
      <c r="AK42" s="1315"/>
      <c r="AL42" s="1315"/>
      <c r="AM42" s="1315"/>
      <c r="AN42" s="1315"/>
      <c r="AO42" s="1315"/>
      <c r="AP42" s="1315"/>
      <c r="AQ42" s="1315"/>
      <c r="AR42" s="1295"/>
      <c r="AS42" s="1295"/>
      <c r="AT42" s="1295"/>
      <c r="AU42" s="1295"/>
      <c r="AV42" s="1295"/>
      <c r="AW42" s="1295"/>
      <c r="AX42" s="1306" t="str">
        <f t="shared" ref="AX42" si="16">IF(SUM(AH42:AW43)=0,"",SUM(AH42:AW43))</f>
        <v/>
      </c>
      <c r="AY42" s="1307"/>
      <c r="AZ42" s="142"/>
      <c r="BA42" s="142"/>
      <c r="BB42" s="142"/>
      <c r="BC42" s="142"/>
      <c r="BD42" s="142"/>
      <c r="BE42" s="142"/>
      <c r="BF42" s="142"/>
      <c r="BG42" s="142"/>
      <c r="BH42" s="142"/>
      <c r="BI42" s="142"/>
      <c r="BJ42" s="142"/>
      <c r="BK42" s="142"/>
    </row>
    <row r="43" spans="1:63" s="7" customFormat="1" ht="18.75" customHeight="1" thickBot="1" x14ac:dyDescent="0.5">
      <c r="A43" s="1339"/>
      <c r="B43" s="1339"/>
      <c r="C43" s="1339"/>
      <c r="D43" s="1339"/>
      <c r="E43" s="1296"/>
      <c r="F43" s="1324"/>
      <c r="G43" s="583"/>
      <c r="H43" s="581"/>
      <c r="I43" s="581"/>
      <c r="J43" s="581"/>
      <c r="K43" s="586"/>
      <c r="L43" s="1340"/>
      <c r="M43" s="1340"/>
      <c r="N43" s="1340"/>
      <c r="O43" s="1340"/>
      <c r="P43" s="1340"/>
      <c r="Q43" s="1340"/>
      <c r="R43" s="1340"/>
      <c r="S43" s="1333"/>
      <c r="T43" s="1324"/>
      <c r="U43" s="1319"/>
      <c r="V43" s="1320"/>
      <c r="W43" s="1320"/>
      <c r="X43" s="1321"/>
      <c r="Y43" s="1333"/>
      <c r="Z43" s="1324"/>
      <c r="AA43" s="1335"/>
      <c r="AB43" s="1331"/>
      <c r="AC43" s="1335"/>
      <c r="AD43" s="1331"/>
      <c r="AE43" s="1312"/>
      <c r="AF43" s="1313"/>
      <c r="AG43" s="1338"/>
      <c r="AH43" s="1337"/>
      <c r="AI43" s="1337"/>
      <c r="AJ43" s="1337"/>
      <c r="AK43" s="1337"/>
      <c r="AL43" s="1337"/>
      <c r="AM43" s="1337"/>
      <c r="AN43" s="1337"/>
      <c r="AO43" s="1337"/>
      <c r="AP43" s="1337"/>
      <c r="AQ43" s="1337"/>
      <c r="AR43" s="1361"/>
      <c r="AS43" s="1361"/>
      <c r="AT43" s="1361"/>
      <c r="AU43" s="1361"/>
      <c r="AV43" s="1361"/>
      <c r="AW43" s="1361"/>
      <c r="AX43" s="1359"/>
      <c r="AY43" s="1360"/>
      <c r="AZ43" s="142"/>
      <c r="BA43" s="142"/>
      <c r="BB43" s="142"/>
      <c r="BC43" s="142"/>
      <c r="BD43" s="142"/>
      <c r="BE43" s="142"/>
      <c r="BF43" s="142"/>
      <c r="BG43" s="142"/>
      <c r="BH43" s="142"/>
      <c r="BI43" s="142"/>
      <c r="BJ43" s="142"/>
      <c r="BK43" s="142"/>
    </row>
    <row r="44" spans="1:63" s="7" customFormat="1" ht="18.75" customHeight="1" thickTop="1" x14ac:dyDescent="0.45">
      <c r="A44" s="1292" t="s">
        <v>158</v>
      </c>
      <c r="B44" s="1292"/>
      <c r="C44" s="1292"/>
      <c r="D44" s="1292"/>
      <c r="E44" s="1336"/>
      <c r="F44" s="1336"/>
      <c r="G44" s="1353"/>
      <c r="H44" s="1354"/>
      <c r="I44" s="1354"/>
      <c r="J44" s="1354"/>
      <c r="K44" s="1355"/>
      <c r="L44" s="1336"/>
      <c r="M44" s="1336"/>
      <c r="N44" s="1336"/>
      <c r="O44" s="1336"/>
      <c r="P44" s="1336"/>
      <c r="Q44" s="1336"/>
      <c r="R44" s="1336"/>
      <c r="S44" s="1336"/>
      <c r="T44" s="1336"/>
      <c r="U44" s="1336"/>
      <c r="V44" s="1336"/>
      <c r="W44" s="1336"/>
      <c r="X44" s="1336"/>
      <c r="Y44" s="1336" t="str">
        <f>IF(SUM(Y6:Y43)=0,"",SUM(Y6:Y43))</f>
        <v/>
      </c>
      <c r="Z44" s="1336"/>
      <c r="AA44" s="1362"/>
      <c r="AB44" s="1362"/>
      <c r="AC44" s="1362" t="str">
        <f>IF(SUM(AC6:AC43)=0,"",SUM(AC6:AC43))</f>
        <v/>
      </c>
      <c r="AD44" s="1362"/>
      <c r="AE44" s="1336"/>
      <c r="AF44" s="1336"/>
      <c r="AG44" s="1341"/>
      <c r="AH44" s="1341"/>
      <c r="AI44" s="1341"/>
      <c r="AJ44" s="1341"/>
      <c r="AK44" s="1341"/>
      <c r="AL44" s="1341"/>
      <c r="AM44" s="1341"/>
      <c r="AN44" s="1341"/>
      <c r="AO44" s="1341"/>
      <c r="AP44" s="1341"/>
      <c r="AQ44" s="1341"/>
      <c r="AR44" s="1341"/>
      <c r="AS44" s="1341"/>
      <c r="AT44" s="1341"/>
      <c r="AU44" s="1341"/>
      <c r="AV44" s="1341"/>
      <c r="AW44" s="1341"/>
      <c r="AX44" s="1343" t="str">
        <f>IF(SUM(AX8:AY43)=0,"",SUM(AX8:AY43))</f>
        <v/>
      </c>
      <c r="AY44" s="1343"/>
      <c r="AZ44" s="142"/>
      <c r="BA44" s="142"/>
      <c r="BB44" s="142"/>
      <c r="BC44" s="142"/>
      <c r="BD44" s="142"/>
      <c r="BE44" s="142"/>
      <c r="BF44" s="142"/>
      <c r="BG44" s="142"/>
      <c r="BH44" s="142"/>
      <c r="BI44" s="142"/>
      <c r="BJ44" s="142"/>
      <c r="BK44" s="142"/>
    </row>
    <row r="45" spans="1:63" s="7" customFormat="1" ht="18.75" customHeight="1" x14ac:dyDescent="0.45">
      <c r="A45" s="1292"/>
      <c r="B45" s="1292"/>
      <c r="C45" s="1292"/>
      <c r="D45" s="1292"/>
      <c r="E45" s="1336"/>
      <c r="F45" s="1336"/>
      <c r="G45" s="1356"/>
      <c r="H45" s="1357"/>
      <c r="I45" s="1357"/>
      <c r="J45" s="1357"/>
      <c r="K45" s="1358"/>
      <c r="L45" s="1336"/>
      <c r="M45" s="1336"/>
      <c r="N45" s="1336"/>
      <c r="O45" s="1336"/>
      <c r="P45" s="1336"/>
      <c r="Q45" s="1336"/>
      <c r="R45" s="1336"/>
      <c r="S45" s="1336"/>
      <c r="T45" s="1336"/>
      <c r="U45" s="1336"/>
      <c r="V45" s="1336"/>
      <c r="W45" s="1336"/>
      <c r="X45" s="1336"/>
      <c r="Y45" s="1336"/>
      <c r="Z45" s="1336"/>
      <c r="AA45" s="1362"/>
      <c r="AB45" s="1362"/>
      <c r="AC45" s="1362"/>
      <c r="AD45" s="1362"/>
      <c r="AE45" s="1336"/>
      <c r="AF45" s="1336"/>
      <c r="AG45" s="1342"/>
      <c r="AH45" s="1342"/>
      <c r="AI45" s="1342"/>
      <c r="AJ45" s="1342"/>
      <c r="AK45" s="1342"/>
      <c r="AL45" s="1342"/>
      <c r="AM45" s="1342"/>
      <c r="AN45" s="1342"/>
      <c r="AO45" s="1342"/>
      <c r="AP45" s="1342"/>
      <c r="AQ45" s="1342"/>
      <c r="AR45" s="1342"/>
      <c r="AS45" s="1342"/>
      <c r="AT45" s="1342"/>
      <c r="AU45" s="1342"/>
      <c r="AV45" s="1342"/>
      <c r="AW45" s="1342"/>
      <c r="AX45" s="1251"/>
      <c r="AY45" s="1251"/>
      <c r="AZ45" s="142"/>
      <c r="BA45" s="142"/>
      <c r="BB45" s="142"/>
      <c r="BC45" s="142"/>
      <c r="BD45" s="142"/>
      <c r="BE45" s="142"/>
      <c r="BF45" s="142"/>
      <c r="BG45" s="142"/>
      <c r="BH45" s="142"/>
      <c r="BI45" s="142"/>
      <c r="BJ45" s="142"/>
      <c r="BK45" s="142"/>
    </row>
    <row r="46" spans="1:63" s="7" customFormat="1" ht="18.75" customHeight="1" x14ac:dyDescent="0.4">
      <c r="A46" s="150" t="s">
        <v>13</v>
      </c>
      <c r="B46" s="143" t="s">
        <v>762</v>
      </c>
      <c r="C46" s="143"/>
      <c r="D46" s="143"/>
      <c r="E46" s="142"/>
      <c r="F46" s="141"/>
      <c r="G46" s="141"/>
      <c r="H46" s="141"/>
      <c r="I46" s="141"/>
      <c r="J46" s="141"/>
      <c r="K46" s="142"/>
      <c r="L46" s="141"/>
      <c r="M46" s="141"/>
      <c r="N46" s="141"/>
      <c r="O46" s="141"/>
      <c r="P46" s="142"/>
      <c r="Q46" s="142"/>
      <c r="R46" s="142"/>
      <c r="S46" s="142"/>
      <c r="T46" s="151"/>
      <c r="U46" s="151"/>
      <c r="V46" s="151"/>
      <c r="W46" s="151"/>
      <c r="X46" s="151"/>
      <c r="Y46" s="151"/>
      <c r="Z46" s="151"/>
      <c r="AA46" s="151"/>
      <c r="AB46" s="151"/>
      <c r="AC46" s="151"/>
      <c r="AD46" s="151"/>
      <c r="AE46" s="141"/>
      <c r="AF46" s="141"/>
      <c r="AG46" s="141"/>
      <c r="AH46" s="141"/>
      <c r="AI46" s="141"/>
      <c r="AJ46" s="141"/>
      <c r="AK46" s="141"/>
      <c r="AL46" s="141"/>
      <c r="AM46" s="141"/>
      <c r="AN46" s="141"/>
      <c r="AO46" s="141"/>
      <c r="AP46" s="141"/>
      <c r="AQ46" s="141"/>
      <c r="AR46" s="141"/>
      <c r="AS46" s="141"/>
      <c r="AT46" s="142"/>
      <c r="AU46" s="142"/>
      <c r="AV46" s="142"/>
      <c r="AW46" s="142"/>
      <c r="AX46" s="142"/>
      <c r="AY46" s="142"/>
      <c r="AZ46" s="142"/>
      <c r="BA46" s="142"/>
      <c r="BB46" s="142"/>
      <c r="BC46" s="142"/>
      <c r="BD46" s="142"/>
      <c r="BE46" s="142"/>
      <c r="BF46" s="142"/>
      <c r="BG46" s="142"/>
      <c r="BH46" s="142"/>
      <c r="BI46" s="142"/>
      <c r="BJ46" s="142"/>
      <c r="BK46" s="142"/>
    </row>
    <row r="47" spans="1:63" s="7" customFormat="1" ht="18.75" customHeight="1" x14ac:dyDescent="0.4">
      <c r="A47" s="143"/>
      <c r="B47" s="143" t="s">
        <v>763</v>
      </c>
      <c r="C47" s="143"/>
      <c r="D47" s="143"/>
      <c r="E47" s="142"/>
      <c r="F47" s="141"/>
      <c r="G47" s="141"/>
      <c r="H47" s="141"/>
      <c r="I47" s="141"/>
      <c r="J47" s="141"/>
      <c r="K47" s="142"/>
      <c r="L47" s="141"/>
      <c r="M47" s="141"/>
      <c r="N47" s="141"/>
      <c r="O47" s="141"/>
      <c r="P47" s="142"/>
      <c r="Q47" s="142"/>
      <c r="R47" s="142"/>
      <c r="S47" s="142"/>
      <c r="T47" s="151"/>
      <c r="U47" s="151"/>
      <c r="V47" s="151"/>
      <c r="W47" s="151"/>
      <c r="X47" s="151"/>
      <c r="Y47" s="151"/>
      <c r="Z47" s="151"/>
      <c r="AA47" s="151"/>
      <c r="AB47" s="151"/>
      <c r="AC47" s="151"/>
      <c r="AD47" s="151"/>
      <c r="AE47" s="141"/>
      <c r="AF47" s="141"/>
      <c r="AG47" s="141"/>
      <c r="AH47" s="141"/>
      <c r="AI47" s="141"/>
      <c r="AJ47" s="141"/>
      <c r="AK47" s="141"/>
      <c r="AL47" s="141"/>
      <c r="AM47" s="141"/>
      <c r="AN47" s="141"/>
      <c r="AO47" s="141"/>
      <c r="AP47" s="141"/>
      <c r="AQ47" s="141"/>
      <c r="AR47" s="141"/>
      <c r="AS47" s="141"/>
      <c r="AT47" s="142"/>
      <c r="AU47" s="142"/>
      <c r="AV47" s="142"/>
      <c r="AW47" s="142"/>
      <c r="AX47" s="142"/>
      <c r="AY47" s="142"/>
      <c r="AZ47" s="142"/>
      <c r="BA47" s="142"/>
      <c r="BB47" s="142"/>
      <c r="BC47" s="142"/>
      <c r="BD47" s="142"/>
      <c r="BE47" s="142"/>
      <c r="BF47" s="142"/>
      <c r="BG47" s="142"/>
      <c r="BH47" s="142"/>
      <c r="BI47" s="142"/>
      <c r="BJ47" s="142"/>
      <c r="BK47" s="142"/>
    </row>
    <row r="48" spans="1:63" ht="18.75" customHeight="1" x14ac:dyDescent="0.4">
      <c r="A48" s="143"/>
      <c r="B48" s="143" t="s">
        <v>157</v>
      </c>
      <c r="C48" s="143"/>
      <c r="D48" s="476"/>
      <c r="E48" s="477"/>
      <c r="F48" s="151"/>
      <c r="G48" s="151"/>
      <c r="H48" s="151"/>
      <c r="I48" s="151"/>
      <c r="J48" s="151"/>
      <c r="K48" s="151"/>
      <c r="L48" s="151"/>
      <c r="M48" s="151"/>
      <c r="N48" s="151"/>
      <c r="O48" s="151"/>
      <c r="P48" s="151"/>
      <c r="Q48" s="151"/>
      <c r="R48" s="151"/>
      <c r="S48" s="151"/>
    </row>
    <row r="49" spans="1:5" ht="18.75" customHeight="1" x14ac:dyDescent="0.4">
      <c r="A49" s="143"/>
      <c r="B49" s="143" t="s">
        <v>156</v>
      </c>
      <c r="C49" s="143"/>
      <c r="D49" s="143"/>
      <c r="E49" s="142"/>
    </row>
    <row r="50" spans="1:5" ht="18.75" customHeight="1" x14ac:dyDescent="0.4">
      <c r="A50" s="143"/>
      <c r="B50" s="143" t="s">
        <v>926</v>
      </c>
      <c r="C50" s="143"/>
      <c r="D50" s="143"/>
      <c r="E50" s="142"/>
    </row>
    <row r="51" spans="1:5" ht="18.75" customHeight="1" x14ac:dyDescent="0.4">
      <c r="A51" s="142"/>
      <c r="B51" s="740" t="s">
        <v>1011</v>
      </c>
      <c r="C51" s="142"/>
      <c r="D51" s="142"/>
      <c r="E51" s="142"/>
    </row>
    <row r="52" spans="1:5" ht="18.75" customHeight="1" x14ac:dyDescent="0.4"/>
    <row r="55" spans="1:5" x14ac:dyDescent="0.4">
      <c r="A55" s="141" t="s">
        <v>147</v>
      </c>
    </row>
    <row r="56" spans="1:5" x14ac:dyDescent="0.4">
      <c r="A56" s="141" t="s">
        <v>155</v>
      </c>
    </row>
    <row r="57" spans="1:5" x14ac:dyDescent="0.4">
      <c r="A57" s="141" t="s">
        <v>154</v>
      </c>
    </row>
    <row r="58" spans="1:5" x14ac:dyDescent="0.4">
      <c r="A58" s="141" t="s">
        <v>759</v>
      </c>
    </row>
    <row r="59" spans="1:5" x14ac:dyDescent="0.4">
      <c r="A59" s="141" t="s">
        <v>760</v>
      </c>
    </row>
    <row r="60" spans="1:5" x14ac:dyDescent="0.4">
      <c r="A60" s="141" t="s">
        <v>153</v>
      </c>
    </row>
    <row r="61" spans="1:5" x14ac:dyDescent="0.4">
      <c r="A61" s="141" t="s">
        <v>152</v>
      </c>
    </row>
    <row r="62" spans="1:5" x14ac:dyDescent="0.4">
      <c r="A62" s="141" t="s">
        <v>758</v>
      </c>
    </row>
    <row r="63" spans="1:5" x14ac:dyDescent="0.4">
      <c r="A63" s="141" t="s">
        <v>151</v>
      </c>
    </row>
    <row r="64" spans="1:5" x14ac:dyDescent="0.4">
      <c r="A64" s="141" t="s">
        <v>150</v>
      </c>
    </row>
    <row r="65" spans="1:1" x14ac:dyDescent="0.4">
      <c r="A65" s="141" t="s">
        <v>761</v>
      </c>
    </row>
  </sheetData>
  <sheetProtection selectLockedCells="1"/>
  <mergeCells count="525">
    <mergeCell ref="AB42:AB43"/>
    <mergeCell ref="AC42:AC43"/>
    <mergeCell ref="AD42:AD43"/>
    <mergeCell ref="AA44:AB45"/>
    <mergeCell ref="AC44:AD45"/>
    <mergeCell ref="AD10:AD11"/>
    <mergeCell ref="AA12:AA13"/>
    <mergeCell ref="AB12:AB13"/>
    <mergeCell ref="AC12:AC13"/>
    <mergeCell ref="AD12:AD13"/>
    <mergeCell ref="AA14:AA15"/>
    <mergeCell ref="AB14:AB15"/>
    <mergeCell ref="AC14:AC15"/>
    <mergeCell ref="AD14:AD15"/>
    <mergeCell ref="AV44:AW45"/>
    <mergeCell ref="AX44:AY45"/>
    <mergeCell ref="AE44:AF45"/>
    <mergeCell ref="I2:J2"/>
    <mergeCell ref="G3:K7"/>
    <mergeCell ref="G44:K45"/>
    <mergeCell ref="AJ44:AK45"/>
    <mergeCell ref="AL44:AM45"/>
    <mergeCell ref="AN44:AO45"/>
    <mergeCell ref="AP44:AQ45"/>
    <mergeCell ref="AR44:AS45"/>
    <mergeCell ref="AT44:AU45"/>
    <mergeCell ref="AG44:AG45"/>
    <mergeCell ref="AH44:AI45"/>
    <mergeCell ref="AX42:AY43"/>
    <mergeCell ref="AE42:AF43"/>
    <mergeCell ref="AN42:AO43"/>
    <mergeCell ref="AP42:AQ43"/>
    <mergeCell ref="AR42:AS43"/>
    <mergeCell ref="AT42:AU43"/>
    <mergeCell ref="AV42:AW43"/>
    <mergeCell ref="AP40:AQ41"/>
    <mergeCell ref="AR40:AS41"/>
    <mergeCell ref="AT40:AU41"/>
    <mergeCell ref="A44:D45"/>
    <mergeCell ref="E44:F45"/>
    <mergeCell ref="L44:N45"/>
    <mergeCell ref="O44:O45"/>
    <mergeCell ref="P44:R45"/>
    <mergeCell ref="S44:T45"/>
    <mergeCell ref="U44:X45"/>
    <mergeCell ref="Y44:Z45"/>
    <mergeCell ref="AL42:AM43"/>
    <mergeCell ref="AG42:AG43"/>
    <mergeCell ref="AH42:AI43"/>
    <mergeCell ref="AJ42:AK43"/>
    <mergeCell ref="S42:S43"/>
    <mergeCell ref="T42:T43"/>
    <mergeCell ref="U42:X43"/>
    <mergeCell ref="Y42:Y43"/>
    <mergeCell ref="Z42:Z43"/>
    <mergeCell ref="A42:D43"/>
    <mergeCell ref="E42:E43"/>
    <mergeCell ref="F42:F43"/>
    <mergeCell ref="L42:N43"/>
    <mergeCell ref="O42:O43"/>
    <mergeCell ref="P42:R43"/>
    <mergeCell ref="AA42:AA43"/>
    <mergeCell ref="AV40:AW41"/>
    <mergeCell ref="AX40:AY41"/>
    <mergeCell ref="AE40:AF41"/>
    <mergeCell ref="AG40:AG41"/>
    <mergeCell ref="AH40:AI41"/>
    <mergeCell ref="AJ40:AK41"/>
    <mergeCell ref="AL40:AM41"/>
    <mergeCell ref="AN40:AO41"/>
    <mergeCell ref="U40:X41"/>
    <mergeCell ref="Y40:Y41"/>
    <mergeCell ref="Z40:Z41"/>
    <mergeCell ref="AA40:AA41"/>
    <mergeCell ref="AB40:AB41"/>
    <mergeCell ref="AC40:AC41"/>
    <mergeCell ref="AD40:AD41"/>
    <mergeCell ref="AX38:AY39"/>
    <mergeCell ref="AE38:AF39"/>
    <mergeCell ref="A40:D41"/>
    <mergeCell ref="E40:E41"/>
    <mergeCell ref="F40:F41"/>
    <mergeCell ref="L40:N41"/>
    <mergeCell ref="O40:O41"/>
    <mergeCell ref="P40:R41"/>
    <mergeCell ref="S40:S41"/>
    <mergeCell ref="T40:T41"/>
    <mergeCell ref="AL38:AM39"/>
    <mergeCell ref="AN38:AO39"/>
    <mergeCell ref="AP38:AQ39"/>
    <mergeCell ref="AR38:AS39"/>
    <mergeCell ref="AT38:AU39"/>
    <mergeCell ref="AV38:AW39"/>
    <mergeCell ref="AG38:AG39"/>
    <mergeCell ref="AH38:AI39"/>
    <mergeCell ref="AJ38:AK39"/>
    <mergeCell ref="S38:S39"/>
    <mergeCell ref="T38:T39"/>
    <mergeCell ref="U38:X39"/>
    <mergeCell ref="Y38:Y39"/>
    <mergeCell ref="Z38:Z39"/>
    <mergeCell ref="A38:D39"/>
    <mergeCell ref="E38:E39"/>
    <mergeCell ref="F38:F39"/>
    <mergeCell ref="L38:N39"/>
    <mergeCell ref="O38:O39"/>
    <mergeCell ref="P38:R39"/>
    <mergeCell ref="AP36:AQ37"/>
    <mergeCell ref="AR36:AS37"/>
    <mergeCell ref="AT36:AU37"/>
    <mergeCell ref="AA36:AA37"/>
    <mergeCell ref="AB36:AB37"/>
    <mergeCell ref="AC36:AC37"/>
    <mergeCell ref="AD36:AD37"/>
    <mergeCell ref="AA38:AA39"/>
    <mergeCell ref="AB38:AB39"/>
    <mergeCell ref="AC38:AC39"/>
    <mergeCell ref="AD38:AD39"/>
    <mergeCell ref="AV36:AW37"/>
    <mergeCell ref="AX36:AY37"/>
    <mergeCell ref="AE36:AF37"/>
    <mergeCell ref="AG36:AG37"/>
    <mergeCell ref="AH36:AI37"/>
    <mergeCell ref="AJ36:AK37"/>
    <mergeCell ref="AL36:AM37"/>
    <mergeCell ref="AN36:AO37"/>
    <mergeCell ref="U36:X37"/>
    <mergeCell ref="Y36:Y37"/>
    <mergeCell ref="Z36:Z37"/>
    <mergeCell ref="AX34:AY35"/>
    <mergeCell ref="AE34:AF35"/>
    <mergeCell ref="A36:D37"/>
    <mergeCell ref="E36:E37"/>
    <mergeCell ref="F36:F37"/>
    <mergeCell ref="L36:N37"/>
    <mergeCell ref="O36:O37"/>
    <mergeCell ref="P36:R37"/>
    <mergeCell ref="S36:S37"/>
    <mergeCell ref="T36:T37"/>
    <mergeCell ref="AL34:AM35"/>
    <mergeCell ref="AN34:AO35"/>
    <mergeCell ref="AP34:AQ35"/>
    <mergeCell ref="AR34:AS35"/>
    <mergeCell ref="AT34:AU35"/>
    <mergeCell ref="AV34:AW35"/>
    <mergeCell ref="AG34:AG35"/>
    <mergeCell ref="AH34:AI35"/>
    <mergeCell ref="AJ34:AK35"/>
    <mergeCell ref="S34:S35"/>
    <mergeCell ref="T34:T35"/>
    <mergeCell ref="U34:X35"/>
    <mergeCell ref="Y34:Y35"/>
    <mergeCell ref="Z34:Z35"/>
    <mergeCell ref="A34:D35"/>
    <mergeCell ref="E34:E35"/>
    <mergeCell ref="F34:F35"/>
    <mergeCell ref="L34:N35"/>
    <mergeCell ref="O34:O35"/>
    <mergeCell ref="P34:R35"/>
    <mergeCell ref="AP32:AQ33"/>
    <mergeCell ref="AR32:AS33"/>
    <mergeCell ref="AT32:AU33"/>
    <mergeCell ref="AA32:AA33"/>
    <mergeCell ref="AB32:AB33"/>
    <mergeCell ref="AC32:AC33"/>
    <mergeCell ref="AD32:AD33"/>
    <mergeCell ref="AA34:AA35"/>
    <mergeCell ref="AB34:AB35"/>
    <mergeCell ref="AC34:AC35"/>
    <mergeCell ref="AD34:AD35"/>
    <mergeCell ref="AV32:AW33"/>
    <mergeCell ref="AX32:AY33"/>
    <mergeCell ref="AE32:AF33"/>
    <mergeCell ref="AG32:AG33"/>
    <mergeCell ref="AH32:AI33"/>
    <mergeCell ref="AJ32:AK33"/>
    <mergeCell ref="AL32:AM33"/>
    <mergeCell ref="AN32:AO33"/>
    <mergeCell ref="U32:X33"/>
    <mergeCell ref="Y32:Y33"/>
    <mergeCell ref="Z32:Z33"/>
    <mergeCell ref="AX30:AY31"/>
    <mergeCell ref="AE30:AF31"/>
    <mergeCell ref="A32:D33"/>
    <mergeCell ref="E32:E33"/>
    <mergeCell ref="F32:F33"/>
    <mergeCell ref="L32:N33"/>
    <mergeCell ref="O32:O33"/>
    <mergeCell ref="P32:R33"/>
    <mergeCell ref="S32:S33"/>
    <mergeCell ref="T32:T33"/>
    <mergeCell ref="AL30:AM31"/>
    <mergeCell ref="AN30:AO31"/>
    <mergeCell ref="AP30:AQ31"/>
    <mergeCell ref="AR30:AS31"/>
    <mergeCell ref="AT30:AU31"/>
    <mergeCell ref="AV30:AW31"/>
    <mergeCell ref="AG30:AG31"/>
    <mergeCell ref="AH30:AI31"/>
    <mergeCell ref="AJ30:AK31"/>
    <mergeCell ref="S30:S31"/>
    <mergeCell ref="T30:T31"/>
    <mergeCell ref="U30:X31"/>
    <mergeCell ref="Y30:Y31"/>
    <mergeCell ref="Z30:Z31"/>
    <mergeCell ref="A30:D31"/>
    <mergeCell ref="E30:E31"/>
    <mergeCell ref="F30:F31"/>
    <mergeCell ref="L30:N31"/>
    <mergeCell ref="O30:O31"/>
    <mergeCell ref="P30:R31"/>
    <mergeCell ref="AP28:AQ29"/>
    <mergeCell ref="AR28:AS29"/>
    <mergeCell ref="AT28:AU29"/>
    <mergeCell ref="AA28:AA29"/>
    <mergeCell ref="AB28:AB29"/>
    <mergeCell ref="AC28:AC29"/>
    <mergeCell ref="AD28:AD29"/>
    <mergeCell ref="AA30:AA31"/>
    <mergeCell ref="AB30:AB31"/>
    <mergeCell ref="AC30:AC31"/>
    <mergeCell ref="AD30:AD31"/>
    <mergeCell ref="AV28:AW29"/>
    <mergeCell ref="AX28:AY29"/>
    <mergeCell ref="AE28:AF29"/>
    <mergeCell ref="AG28:AG29"/>
    <mergeCell ref="AH28:AI29"/>
    <mergeCell ref="AJ28:AK29"/>
    <mergeCell ref="AL28:AM29"/>
    <mergeCell ref="AN28:AO29"/>
    <mergeCell ref="U28:X29"/>
    <mergeCell ref="Y28:Y29"/>
    <mergeCell ref="Z28:Z29"/>
    <mergeCell ref="AX26:AY27"/>
    <mergeCell ref="AE26:AF27"/>
    <mergeCell ref="A28:D29"/>
    <mergeCell ref="E28:E29"/>
    <mergeCell ref="F28:F29"/>
    <mergeCell ref="L28:N29"/>
    <mergeCell ref="O28:O29"/>
    <mergeCell ref="P28:R29"/>
    <mergeCell ref="S28:S29"/>
    <mergeCell ref="T28:T29"/>
    <mergeCell ref="AL26:AM27"/>
    <mergeCell ref="AN26:AO27"/>
    <mergeCell ref="AP26:AQ27"/>
    <mergeCell ref="AR26:AS27"/>
    <mergeCell ref="AT26:AU27"/>
    <mergeCell ref="AV26:AW27"/>
    <mergeCell ref="AG26:AG27"/>
    <mergeCell ref="AH26:AI27"/>
    <mergeCell ref="AJ26:AK27"/>
    <mergeCell ref="S26:S27"/>
    <mergeCell ref="T26:T27"/>
    <mergeCell ref="U26:X27"/>
    <mergeCell ref="Y26:Y27"/>
    <mergeCell ref="Z26:Z27"/>
    <mergeCell ref="A26:D27"/>
    <mergeCell ref="E26:E27"/>
    <mergeCell ref="F26:F27"/>
    <mergeCell ref="L26:N27"/>
    <mergeCell ref="O26:O27"/>
    <mergeCell ref="P26:R27"/>
    <mergeCell ref="AP24:AQ25"/>
    <mergeCell ref="AR24:AS25"/>
    <mergeCell ref="AT24:AU25"/>
    <mergeCell ref="AA24:AA25"/>
    <mergeCell ref="AB24:AB25"/>
    <mergeCell ref="AC24:AC25"/>
    <mergeCell ref="AD24:AD25"/>
    <mergeCell ref="AA26:AA27"/>
    <mergeCell ref="AB26:AB27"/>
    <mergeCell ref="AC26:AC27"/>
    <mergeCell ref="AD26:AD27"/>
    <mergeCell ref="AV24:AW25"/>
    <mergeCell ref="AX24:AY25"/>
    <mergeCell ref="AE24:AF25"/>
    <mergeCell ref="AG24:AG25"/>
    <mergeCell ref="AH24:AI25"/>
    <mergeCell ref="AJ24:AK25"/>
    <mergeCell ref="AL24:AM25"/>
    <mergeCell ref="AN24:AO25"/>
    <mergeCell ref="U24:X25"/>
    <mergeCell ref="Y24:Y25"/>
    <mergeCell ref="Z24:Z25"/>
    <mergeCell ref="AX22:AY23"/>
    <mergeCell ref="AE22:AF23"/>
    <mergeCell ref="A24:D25"/>
    <mergeCell ref="E24:E25"/>
    <mergeCell ref="F24:F25"/>
    <mergeCell ref="L24:N25"/>
    <mergeCell ref="O24:O25"/>
    <mergeCell ref="P24:R25"/>
    <mergeCell ref="S24:S25"/>
    <mergeCell ref="T24:T25"/>
    <mergeCell ref="AL22:AM23"/>
    <mergeCell ref="AN22:AO23"/>
    <mergeCell ref="AP22:AQ23"/>
    <mergeCell ref="AR22:AS23"/>
    <mergeCell ref="AT22:AU23"/>
    <mergeCell ref="AV22:AW23"/>
    <mergeCell ref="AG22:AG23"/>
    <mergeCell ref="AH22:AI23"/>
    <mergeCell ref="AJ22:AK23"/>
    <mergeCell ref="S22:S23"/>
    <mergeCell ref="T22:T23"/>
    <mergeCell ref="U22:X23"/>
    <mergeCell ref="Y22:Y23"/>
    <mergeCell ref="Z22:Z23"/>
    <mergeCell ref="A22:D23"/>
    <mergeCell ref="E22:E23"/>
    <mergeCell ref="F22:F23"/>
    <mergeCell ref="L22:N23"/>
    <mergeCell ref="O22:O23"/>
    <mergeCell ref="P22:R23"/>
    <mergeCell ref="AP20:AQ21"/>
    <mergeCell ref="AR20:AS21"/>
    <mergeCell ref="AT20:AU21"/>
    <mergeCell ref="AA20:AA21"/>
    <mergeCell ref="AB20:AB21"/>
    <mergeCell ref="AC20:AC21"/>
    <mergeCell ref="AD20:AD21"/>
    <mergeCell ref="AA22:AA23"/>
    <mergeCell ref="AB22:AB23"/>
    <mergeCell ref="AC22:AC23"/>
    <mergeCell ref="AD22:AD23"/>
    <mergeCell ref="AV20:AW21"/>
    <mergeCell ref="AX20:AY21"/>
    <mergeCell ref="AE20:AF21"/>
    <mergeCell ref="AG20:AG21"/>
    <mergeCell ref="AH20:AI21"/>
    <mergeCell ref="AJ20:AK21"/>
    <mergeCell ref="AL20:AM21"/>
    <mergeCell ref="AN20:AO21"/>
    <mergeCell ref="U20:X21"/>
    <mergeCell ref="Y20:Y21"/>
    <mergeCell ref="Z20:Z21"/>
    <mergeCell ref="AX18:AY19"/>
    <mergeCell ref="AE18:AF19"/>
    <mergeCell ref="A20:D21"/>
    <mergeCell ref="E20:E21"/>
    <mergeCell ref="F20:F21"/>
    <mergeCell ref="L20:N21"/>
    <mergeCell ref="O20:O21"/>
    <mergeCell ref="P20:R21"/>
    <mergeCell ref="S20:S21"/>
    <mergeCell ref="T20:T21"/>
    <mergeCell ref="AL18:AM19"/>
    <mergeCell ref="AN18:AO19"/>
    <mergeCell ref="AP18:AQ19"/>
    <mergeCell ref="AR18:AS19"/>
    <mergeCell ref="AT18:AU19"/>
    <mergeCell ref="AV18:AW19"/>
    <mergeCell ref="AG18:AG19"/>
    <mergeCell ref="AH18:AI19"/>
    <mergeCell ref="AJ18:AK19"/>
    <mergeCell ref="S18:S19"/>
    <mergeCell ref="T18:T19"/>
    <mergeCell ref="U18:X19"/>
    <mergeCell ref="Y18:Y19"/>
    <mergeCell ref="Z18:Z19"/>
    <mergeCell ref="A18:D19"/>
    <mergeCell ref="E18:E19"/>
    <mergeCell ref="F18:F19"/>
    <mergeCell ref="L18:N19"/>
    <mergeCell ref="O18:O19"/>
    <mergeCell ref="P18:R19"/>
    <mergeCell ref="AP16:AQ17"/>
    <mergeCell ref="AR16:AS17"/>
    <mergeCell ref="AT16:AU17"/>
    <mergeCell ref="AA16:AA17"/>
    <mergeCell ref="AB16:AB17"/>
    <mergeCell ref="AC16:AC17"/>
    <mergeCell ref="AD16:AD17"/>
    <mergeCell ref="AA18:AA19"/>
    <mergeCell ref="AB18:AB19"/>
    <mergeCell ref="AC18:AC19"/>
    <mergeCell ref="AD18:AD19"/>
    <mergeCell ref="AV16:AW17"/>
    <mergeCell ref="AX16:AY17"/>
    <mergeCell ref="AE16:AF17"/>
    <mergeCell ref="AG16:AG17"/>
    <mergeCell ref="AH16:AI17"/>
    <mergeCell ref="AJ16:AK17"/>
    <mergeCell ref="AL16:AM17"/>
    <mergeCell ref="AN16:AO17"/>
    <mergeCell ref="U16:X17"/>
    <mergeCell ref="Y16:Y17"/>
    <mergeCell ref="Z16:Z17"/>
    <mergeCell ref="AX14:AY15"/>
    <mergeCell ref="AE14:AF15"/>
    <mergeCell ref="A16:D17"/>
    <mergeCell ref="E16:E17"/>
    <mergeCell ref="F16:F17"/>
    <mergeCell ref="L16:N17"/>
    <mergeCell ref="O16:O17"/>
    <mergeCell ref="P16:R17"/>
    <mergeCell ref="S16:S17"/>
    <mergeCell ref="T16:T17"/>
    <mergeCell ref="AL14:AM15"/>
    <mergeCell ref="AN14:AO15"/>
    <mergeCell ref="AP14:AQ15"/>
    <mergeCell ref="AR14:AS15"/>
    <mergeCell ref="AT14:AU15"/>
    <mergeCell ref="AV14:AW15"/>
    <mergeCell ref="AG14:AG15"/>
    <mergeCell ref="AH14:AI15"/>
    <mergeCell ref="AJ14:AK15"/>
    <mergeCell ref="S14:S15"/>
    <mergeCell ref="T14:T15"/>
    <mergeCell ref="U14:X15"/>
    <mergeCell ref="Y14:Y15"/>
    <mergeCell ref="Z14:Z15"/>
    <mergeCell ref="A14:D15"/>
    <mergeCell ref="E14:E15"/>
    <mergeCell ref="F14:F15"/>
    <mergeCell ref="L14:N15"/>
    <mergeCell ref="O14:O15"/>
    <mergeCell ref="P14:R15"/>
    <mergeCell ref="AP12:AQ13"/>
    <mergeCell ref="AR12:AS13"/>
    <mergeCell ref="AT12:AU13"/>
    <mergeCell ref="AV12:AW13"/>
    <mergeCell ref="AX12:AY13"/>
    <mergeCell ref="AE12:AF13"/>
    <mergeCell ref="AG12:AG13"/>
    <mergeCell ref="AH12:AI13"/>
    <mergeCell ref="AJ12:AK13"/>
    <mergeCell ref="AL12:AM13"/>
    <mergeCell ref="AN12:AO13"/>
    <mergeCell ref="U12:X13"/>
    <mergeCell ref="Y12:Y13"/>
    <mergeCell ref="Z12:Z13"/>
    <mergeCell ref="AX10:AY11"/>
    <mergeCell ref="AE10:AF11"/>
    <mergeCell ref="A12:D13"/>
    <mergeCell ref="E12:E13"/>
    <mergeCell ref="F12:F13"/>
    <mergeCell ref="L12:N13"/>
    <mergeCell ref="O12:O13"/>
    <mergeCell ref="P12:R13"/>
    <mergeCell ref="S12:S13"/>
    <mergeCell ref="T12:T13"/>
    <mergeCell ref="AL10:AM11"/>
    <mergeCell ref="AN10:AO11"/>
    <mergeCell ref="AP10:AQ11"/>
    <mergeCell ref="AR10:AS11"/>
    <mergeCell ref="AT10:AU11"/>
    <mergeCell ref="AV10:AW11"/>
    <mergeCell ref="AG10:AG11"/>
    <mergeCell ref="AH10:AI11"/>
    <mergeCell ref="AJ10:AK11"/>
    <mergeCell ref="S10:S11"/>
    <mergeCell ref="T10:T11"/>
    <mergeCell ref="U10:X11"/>
    <mergeCell ref="Y10:Y11"/>
    <mergeCell ref="Z10:Z11"/>
    <mergeCell ref="A10:D11"/>
    <mergeCell ref="E10:E11"/>
    <mergeCell ref="F10:F11"/>
    <mergeCell ref="L10:N11"/>
    <mergeCell ref="O10:O11"/>
    <mergeCell ref="P10:R11"/>
    <mergeCell ref="AP8:AQ9"/>
    <mergeCell ref="AR8:AS9"/>
    <mergeCell ref="AT8:AU9"/>
    <mergeCell ref="A8:D9"/>
    <mergeCell ref="E8:E9"/>
    <mergeCell ref="F8:F9"/>
    <mergeCell ref="L8:N9"/>
    <mergeCell ref="O8:O9"/>
    <mergeCell ref="P8:R9"/>
    <mergeCell ref="S8:S9"/>
    <mergeCell ref="T8:T9"/>
    <mergeCell ref="AA8:AA9"/>
    <mergeCell ref="AB8:AB9"/>
    <mergeCell ref="AC8:AC9"/>
    <mergeCell ref="AD8:AD9"/>
    <mergeCell ref="AA10:AA11"/>
    <mergeCell ref="AB10:AB11"/>
    <mergeCell ref="AC10:AC11"/>
    <mergeCell ref="AX8:AY9"/>
    <mergeCell ref="AE8:AF9"/>
    <mergeCell ref="AG8:AG9"/>
    <mergeCell ref="AH8:AI9"/>
    <mergeCell ref="AJ8:AK9"/>
    <mergeCell ref="AL8:AM9"/>
    <mergeCell ref="AN8:AO9"/>
    <mergeCell ref="U8:X9"/>
    <mergeCell ref="Y8:Y9"/>
    <mergeCell ref="Z8:Z9"/>
    <mergeCell ref="A3:D7"/>
    <mergeCell ref="E3:F7"/>
    <mergeCell ref="L3:N7"/>
    <mergeCell ref="O3:O7"/>
    <mergeCell ref="P3:R7"/>
    <mergeCell ref="S3:T7"/>
    <mergeCell ref="AO1:AQ1"/>
    <mergeCell ref="AS1:AT1"/>
    <mergeCell ref="AV8:AW9"/>
    <mergeCell ref="AV1:AW1"/>
    <mergeCell ref="AA3:AD5"/>
    <mergeCell ref="AA6:AB7"/>
    <mergeCell ref="AC6:AD7"/>
    <mergeCell ref="AX1:AY1"/>
    <mergeCell ref="P2:Q2"/>
    <mergeCell ref="AE2:AF2"/>
    <mergeCell ref="AV2:AY2"/>
    <mergeCell ref="AG4:AI4"/>
    <mergeCell ref="AJ4:AW4"/>
    <mergeCell ref="AX4:AY7"/>
    <mergeCell ref="AG5:AG7"/>
    <mergeCell ref="AH5:AI7"/>
    <mergeCell ref="AJ5:AK7"/>
    <mergeCell ref="AL5:AM7"/>
    <mergeCell ref="AN5:AO7"/>
    <mergeCell ref="AP5:AQ7"/>
    <mergeCell ref="AR5:AS7"/>
    <mergeCell ref="AT5:AU7"/>
    <mergeCell ref="AV5:AW7"/>
    <mergeCell ref="Y3:Z7"/>
    <mergeCell ref="AK3:AL3"/>
    <mergeCell ref="AO3:AP3"/>
    <mergeCell ref="AE3:AF7"/>
    <mergeCell ref="U3:X7"/>
  </mergeCells>
  <phoneticPr fontId="4"/>
  <dataValidations count="1">
    <dataValidation type="list" allowBlank="1" showInputMessage="1" sqref="AE8:AF43" xr:uid="{E2C8AB58-3E60-42E7-86C7-36D4E0FAE935}">
      <formula1>"派遣"</formula1>
    </dataValidation>
  </dataValidations>
  <printOptions horizontalCentered="1" verticalCentered="1"/>
  <pageMargins left="0.70866141732283472" right="0.19685039370078741" top="0.39370078740157483" bottom="0.39370078740157483" header="0.39370078740157483" footer="0"/>
  <pageSetup paperSize="9" scale="55" orientation="landscape" blackAndWhite="1" cellComments="asDisplayed" r:id="rId1"/>
  <headerFooter scaleWithDoc="0">
    <oddFooter>&amp;C5/24&amp;R&amp;F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5777" r:id="rId4" name="Check Box 1">
              <controlPr defaultSize="0" autoFill="0" autoLine="0" autoPict="0">
                <anchor moveWithCells="1">
                  <from>
                    <xdr:col>17</xdr:col>
                    <xdr:colOff>312420</xdr:colOff>
                    <xdr:row>7</xdr:row>
                    <xdr:rowOff>60960</xdr:rowOff>
                  </from>
                  <to>
                    <xdr:col>18</xdr:col>
                    <xdr:colOff>297180</xdr:colOff>
                    <xdr:row>8</xdr:row>
                    <xdr:rowOff>152400</xdr:rowOff>
                  </to>
                </anchor>
              </controlPr>
            </control>
          </mc:Choice>
        </mc:AlternateContent>
        <mc:AlternateContent xmlns:mc="http://schemas.openxmlformats.org/markup-compatibility/2006">
          <mc:Choice Requires="x14">
            <control shapeId="75778" r:id="rId5" name="Check Box 2">
              <controlPr defaultSize="0" autoFill="0" autoLine="0" autoPict="0">
                <anchor moveWithCells="1">
                  <from>
                    <xdr:col>18</xdr:col>
                    <xdr:colOff>312420</xdr:colOff>
                    <xdr:row>7</xdr:row>
                    <xdr:rowOff>60960</xdr:rowOff>
                  </from>
                  <to>
                    <xdr:col>19</xdr:col>
                    <xdr:colOff>297180</xdr:colOff>
                    <xdr:row>8</xdr:row>
                    <xdr:rowOff>152400</xdr:rowOff>
                  </to>
                </anchor>
              </controlPr>
            </control>
          </mc:Choice>
        </mc:AlternateContent>
        <mc:AlternateContent xmlns:mc="http://schemas.openxmlformats.org/markup-compatibility/2006">
          <mc:Choice Requires="x14">
            <control shapeId="75779" r:id="rId6" name="Check Box 3">
              <controlPr defaultSize="0" autoFill="0" autoLine="0" autoPict="0">
                <anchor moveWithCells="1">
                  <from>
                    <xdr:col>17</xdr:col>
                    <xdr:colOff>304800</xdr:colOff>
                    <xdr:row>19</xdr:row>
                    <xdr:rowOff>60960</xdr:rowOff>
                  </from>
                  <to>
                    <xdr:col>18</xdr:col>
                    <xdr:colOff>297180</xdr:colOff>
                    <xdr:row>20</xdr:row>
                    <xdr:rowOff>152400</xdr:rowOff>
                  </to>
                </anchor>
              </controlPr>
            </control>
          </mc:Choice>
        </mc:AlternateContent>
        <mc:AlternateContent xmlns:mc="http://schemas.openxmlformats.org/markup-compatibility/2006">
          <mc:Choice Requires="x14">
            <control shapeId="75780" r:id="rId7" name="Check Box 4">
              <controlPr defaultSize="0" autoFill="0" autoLine="0" autoPict="0">
                <anchor moveWithCells="1">
                  <from>
                    <xdr:col>18</xdr:col>
                    <xdr:colOff>312420</xdr:colOff>
                    <xdr:row>19</xdr:row>
                    <xdr:rowOff>60960</xdr:rowOff>
                  </from>
                  <to>
                    <xdr:col>19</xdr:col>
                    <xdr:colOff>297180</xdr:colOff>
                    <xdr:row>20</xdr:row>
                    <xdr:rowOff>152400</xdr:rowOff>
                  </to>
                </anchor>
              </controlPr>
            </control>
          </mc:Choice>
        </mc:AlternateContent>
        <mc:AlternateContent xmlns:mc="http://schemas.openxmlformats.org/markup-compatibility/2006">
          <mc:Choice Requires="x14">
            <control shapeId="75781" r:id="rId8" name="Check Box 5">
              <controlPr defaultSize="0" autoFill="0" autoLine="0" autoPict="0">
                <anchor moveWithCells="1">
                  <from>
                    <xdr:col>3</xdr:col>
                    <xdr:colOff>312420</xdr:colOff>
                    <xdr:row>7</xdr:row>
                    <xdr:rowOff>60960</xdr:rowOff>
                  </from>
                  <to>
                    <xdr:col>4</xdr:col>
                    <xdr:colOff>297180</xdr:colOff>
                    <xdr:row>8</xdr:row>
                    <xdr:rowOff>152400</xdr:rowOff>
                  </to>
                </anchor>
              </controlPr>
            </control>
          </mc:Choice>
        </mc:AlternateContent>
        <mc:AlternateContent xmlns:mc="http://schemas.openxmlformats.org/markup-compatibility/2006">
          <mc:Choice Requires="x14">
            <control shapeId="75782" r:id="rId9" name="Check Box 6">
              <controlPr defaultSize="0" autoFill="0" autoLine="0" autoPict="0">
                <anchor moveWithCells="1">
                  <from>
                    <xdr:col>4</xdr:col>
                    <xdr:colOff>312420</xdr:colOff>
                    <xdr:row>7</xdr:row>
                    <xdr:rowOff>60960</xdr:rowOff>
                  </from>
                  <to>
                    <xdr:col>5</xdr:col>
                    <xdr:colOff>297180</xdr:colOff>
                    <xdr:row>8</xdr:row>
                    <xdr:rowOff>152400</xdr:rowOff>
                  </to>
                </anchor>
              </controlPr>
            </control>
          </mc:Choice>
        </mc:AlternateContent>
        <mc:AlternateContent xmlns:mc="http://schemas.openxmlformats.org/markup-compatibility/2006">
          <mc:Choice Requires="x14">
            <control shapeId="75783" r:id="rId10" name="Check Box 7">
              <controlPr defaultSize="0" autoFill="0" autoLine="0" autoPict="0">
                <anchor moveWithCells="1">
                  <from>
                    <xdr:col>17</xdr:col>
                    <xdr:colOff>312420</xdr:colOff>
                    <xdr:row>9</xdr:row>
                    <xdr:rowOff>60960</xdr:rowOff>
                  </from>
                  <to>
                    <xdr:col>18</xdr:col>
                    <xdr:colOff>297180</xdr:colOff>
                    <xdr:row>10</xdr:row>
                    <xdr:rowOff>152400</xdr:rowOff>
                  </to>
                </anchor>
              </controlPr>
            </control>
          </mc:Choice>
        </mc:AlternateContent>
        <mc:AlternateContent xmlns:mc="http://schemas.openxmlformats.org/markup-compatibility/2006">
          <mc:Choice Requires="x14">
            <control shapeId="75784" r:id="rId11" name="Check Box 8">
              <controlPr defaultSize="0" autoFill="0" autoLine="0" autoPict="0">
                <anchor moveWithCells="1">
                  <from>
                    <xdr:col>18</xdr:col>
                    <xdr:colOff>312420</xdr:colOff>
                    <xdr:row>9</xdr:row>
                    <xdr:rowOff>60960</xdr:rowOff>
                  </from>
                  <to>
                    <xdr:col>19</xdr:col>
                    <xdr:colOff>297180</xdr:colOff>
                    <xdr:row>10</xdr:row>
                    <xdr:rowOff>152400</xdr:rowOff>
                  </to>
                </anchor>
              </controlPr>
            </control>
          </mc:Choice>
        </mc:AlternateContent>
        <mc:AlternateContent xmlns:mc="http://schemas.openxmlformats.org/markup-compatibility/2006">
          <mc:Choice Requires="x14">
            <control shapeId="75785" r:id="rId12" name="Check Box 9">
              <controlPr defaultSize="0" autoFill="0" autoLine="0" autoPict="0">
                <anchor moveWithCells="1">
                  <from>
                    <xdr:col>17</xdr:col>
                    <xdr:colOff>312420</xdr:colOff>
                    <xdr:row>11</xdr:row>
                    <xdr:rowOff>60960</xdr:rowOff>
                  </from>
                  <to>
                    <xdr:col>18</xdr:col>
                    <xdr:colOff>297180</xdr:colOff>
                    <xdr:row>12</xdr:row>
                    <xdr:rowOff>152400</xdr:rowOff>
                  </to>
                </anchor>
              </controlPr>
            </control>
          </mc:Choice>
        </mc:AlternateContent>
        <mc:AlternateContent xmlns:mc="http://schemas.openxmlformats.org/markup-compatibility/2006">
          <mc:Choice Requires="x14">
            <control shapeId="75786" r:id="rId13" name="Check Box 10">
              <controlPr defaultSize="0" autoFill="0" autoLine="0" autoPict="0">
                <anchor moveWithCells="1">
                  <from>
                    <xdr:col>18</xdr:col>
                    <xdr:colOff>312420</xdr:colOff>
                    <xdr:row>11</xdr:row>
                    <xdr:rowOff>60960</xdr:rowOff>
                  </from>
                  <to>
                    <xdr:col>19</xdr:col>
                    <xdr:colOff>297180</xdr:colOff>
                    <xdr:row>12</xdr:row>
                    <xdr:rowOff>152400</xdr:rowOff>
                  </to>
                </anchor>
              </controlPr>
            </control>
          </mc:Choice>
        </mc:AlternateContent>
        <mc:AlternateContent xmlns:mc="http://schemas.openxmlformats.org/markup-compatibility/2006">
          <mc:Choice Requires="x14">
            <control shapeId="75787" r:id="rId14" name="Check Box 11">
              <controlPr defaultSize="0" autoFill="0" autoLine="0" autoPict="0">
                <anchor moveWithCells="1">
                  <from>
                    <xdr:col>17</xdr:col>
                    <xdr:colOff>312420</xdr:colOff>
                    <xdr:row>13</xdr:row>
                    <xdr:rowOff>60960</xdr:rowOff>
                  </from>
                  <to>
                    <xdr:col>18</xdr:col>
                    <xdr:colOff>297180</xdr:colOff>
                    <xdr:row>14</xdr:row>
                    <xdr:rowOff>152400</xdr:rowOff>
                  </to>
                </anchor>
              </controlPr>
            </control>
          </mc:Choice>
        </mc:AlternateContent>
        <mc:AlternateContent xmlns:mc="http://schemas.openxmlformats.org/markup-compatibility/2006">
          <mc:Choice Requires="x14">
            <control shapeId="75788" r:id="rId15" name="Check Box 12">
              <controlPr defaultSize="0" autoFill="0" autoLine="0" autoPict="0">
                <anchor moveWithCells="1">
                  <from>
                    <xdr:col>18</xdr:col>
                    <xdr:colOff>312420</xdr:colOff>
                    <xdr:row>13</xdr:row>
                    <xdr:rowOff>60960</xdr:rowOff>
                  </from>
                  <to>
                    <xdr:col>19</xdr:col>
                    <xdr:colOff>297180</xdr:colOff>
                    <xdr:row>14</xdr:row>
                    <xdr:rowOff>152400</xdr:rowOff>
                  </to>
                </anchor>
              </controlPr>
            </control>
          </mc:Choice>
        </mc:AlternateContent>
        <mc:AlternateContent xmlns:mc="http://schemas.openxmlformats.org/markup-compatibility/2006">
          <mc:Choice Requires="x14">
            <control shapeId="75789" r:id="rId16" name="Check Box 13">
              <controlPr defaultSize="0" autoFill="0" autoLine="0" autoPict="0">
                <anchor moveWithCells="1">
                  <from>
                    <xdr:col>17</xdr:col>
                    <xdr:colOff>312420</xdr:colOff>
                    <xdr:row>15</xdr:row>
                    <xdr:rowOff>60960</xdr:rowOff>
                  </from>
                  <to>
                    <xdr:col>18</xdr:col>
                    <xdr:colOff>297180</xdr:colOff>
                    <xdr:row>16</xdr:row>
                    <xdr:rowOff>152400</xdr:rowOff>
                  </to>
                </anchor>
              </controlPr>
            </control>
          </mc:Choice>
        </mc:AlternateContent>
        <mc:AlternateContent xmlns:mc="http://schemas.openxmlformats.org/markup-compatibility/2006">
          <mc:Choice Requires="x14">
            <control shapeId="75790" r:id="rId17" name="Check Box 14">
              <controlPr defaultSize="0" autoFill="0" autoLine="0" autoPict="0">
                <anchor moveWithCells="1">
                  <from>
                    <xdr:col>18</xdr:col>
                    <xdr:colOff>312420</xdr:colOff>
                    <xdr:row>15</xdr:row>
                    <xdr:rowOff>60960</xdr:rowOff>
                  </from>
                  <to>
                    <xdr:col>19</xdr:col>
                    <xdr:colOff>297180</xdr:colOff>
                    <xdr:row>16</xdr:row>
                    <xdr:rowOff>152400</xdr:rowOff>
                  </to>
                </anchor>
              </controlPr>
            </control>
          </mc:Choice>
        </mc:AlternateContent>
        <mc:AlternateContent xmlns:mc="http://schemas.openxmlformats.org/markup-compatibility/2006">
          <mc:Choice Requires="x14">
            <control shapeId="75791" r:id="rId18" name="Check Box 15">
              <controlPr defaultSize="0" autoFill="0" autoLine="0" autoPict="0">
                <anchor moveWithCells="1">
                  <from>
                    <xdr:col>17</xdr:col>
                    <xdr:colOff>312420</xdr:colOff>
                    <xdr:row>17</xdr:row>
                    <xdr:rowOff>60960</xdr:rowOff>
                  </from>
                  <to>
                    <xdr:col>18</xdr:col>
                    <xdr:colOff>297180</xdr:colOff>
                    <xdr:row>18</xdr:row>
                    <xdr:rowOff>152400</xdr:rowOff>
                  </to>
                </anchor>
              </controlPr>
            </control>
          </mc:Choice>
        </mc:AlternateContent>
        <mc:AlternateContent xmlns:mc="http://schemas.openxmlformats.org/markup-compatibility/2006">
          <mc:Choice Requires="x14">
            <control shapeId="75792" r:id="rId19" name="Check Box 16">
              <controlPr defaultSize="0" autoFill="0" autoLine="0" autoPict="0">
                <anchor moveWithCells="1">
                  <from>
                    <xdr:col>18</xdr:col>
                    <xdr:colOff>312420</xdr:colOff>
                    <xdr:row>17</xdr:row>
                    <xdr:rowOff>60960</xdr:rowOff>
                  </from>
                  <to>
                    <xdr:col>19</xdr:col>
                    <xdr:colOff>297180</xdr:colOff>
                    <xdr:row>18</xdr:row>
                    <xdr:rowOff>152400</xdr:rowOff>
                  </to>
                </anchor>
              </controlPr>
            </control>
          </mc:Choice>
        </mc:AlternateContent>
        <mc:AlternateContent xmlns:mc="http://schemas.openxmlformats.org/markup-compatibility/2006">
          <mc:Choice Requires="x14">
            <control shapeId="75793" r:id="rId20" name="Check Box 17">
              <controlPr defaultSize="0" autoFill="0" autoLine="0" autoPict="0">
                <anchor moveWithCells="1">
                  <from>
                    <xdr:col>17</xdr:col>
                    <xdr:colOff>304800</xdr:colOff>
                    <xdr:row>21</xdr:row>
                    <xdr:rowOff>60960</xdr:rowOff>
                  </from>
                  <to>
                    <xdr:col>18</xdr:col>
                    <xdr:colOff>297180</xdr:colOff>
                    <xdr:row>22</xdr:row>
                    <xdr:rowOff>152400</xdr:rowOff>
                  </to>
                </anchor>
              </controlPr>
            </control>
          </mc:Choice>
        </mc:AlternateContent>
        <mc:AlternateContent xmlns:mc="http://schemas.openxmlformats.org/markup-compatibility/2006">
          <mc:Choice Requires="x14">
            <control shapeId="75794" r:id="rId21" name="Check Box 18">
              <controlPr defaultSize="0" autoFill="0" autoLine="0" autoPict="0">
                <anchor moveWithCells="1">
                  <from>
                    <xdr:col>18</xdr:col>
                    <xdr:colOff>312420</xdr:colOff>
                    <xdr:row>21</xdr:row>
                    <xdr:rowOff>60960</xdr:rowOff>
                  </from>
                  <to>
                    <xdr:col>19</xdr:col>
                    <xdr:colOff>297180</xdr:colOff>
                    <xdr:row>22</xdr:row>
                    <xdr:rowOff>152400</xdr:rowOff>
                  </to>
                </anchor>
              </controlPr>
            </control>
          </mc:Choice>
        </mc:AlternateContent>
        <mc:AlternateContent xmlns:mc="http://schemas.openxmlformats.org/markup-compatibility/2006">
          <mc:Choice Requires="x14">
            <control shapeId="75795" r:id="rId22" name="Check Box 19">
              <controlPr defaultSize="0" autoFill="0" autoLine="0" autoPict="0">
                <anchor moveWithCells="1">
                  <from>
                    <xdr:col>17</xdr:col>
                    <xdr:colOff>304800</xdr:colOff>
                    <xdr:row>23</xdr:row>
                    <xdr:rowOff>60960</xdr:rowOff>
                  </from>
                  <to>
                    <xdr:col>18</xdr:col>
                    <xdr:colOff>297180</xdr:colOff>
                    <xdr:row>24</xdr:row>
                    <xdr:rowOff>152400</xdr:rowOff>
                  </to>
                </anchor>
              </controlPr>
            </control>
          </mc:Choice>
        </mc:AlternateContent>
        <mc:AlternateContent xmlns:mc="http://schemas.openxmlformats.org/markup-compatibility/2006">
          <mc:Choice Requires="x14">
            <control shapeId="75796" r:id="rId23" name="Check Box 20">
              <controlPr defaultSize="0" autoFill="0" autoLine="0" autoPict="0">
                <anchor moveWithCells="1">
                  <from>
                    <xdr:col>18</xdr:col>
                    <xdr:colOff>312420</xdr:colOff>
                    <xdr:row>23</xdr:row>
                    <xdr:rowOff>60960</xdr:rowOff>
                  </from>
                  <to>
                    <xdr:col>19</xdr:col>
                    <xdr:colOff>297180</xdr:colOff>
                    <xdr:row>24</xdr:row>
                    <xdr:rowOff>152400</xdr:rowOff>
                  </to>
                </anchor>
              </controlPr>
            </control>
          </mc:Choice>
        </mc:AlternateContent>
        <mc:AlternateContent xmlns:mc="http://schemas.openxmlformats.org/markup-compatibility/2006">
          <mc:Choice Requires="x14">
            <control shapeId="75797" r:id="rId24" name="Check Box 21">
              <controlPr defaultSize="0" autoFill="0" autoLine="0" autoPict="0">
                <anchor moveWithCells="1">
                  <from>
                    <xdr:col>17</xdr:col>
                    <xdr:colOff>304800</xdr:colOff>
                    <xdr:row>25</xdr:row>
                    <xdr:rowOff>60960</xdr:rowOff>
                  </from>
                  <to>
                    <xdr:col>18</xdr:col>
                    <xdr:colOff>297180</xdr:colOff>
                    <xdr:row>26</xdr:row>
                    <xdr:rowOff>152400</xdr:rowOff>
                  </to>
                </anchor>
              </controlPr>
            </control>
          </mc:Choice>
        </mc:AlternateContent>
        <mc:AlternateContent xmlns:mc="http://schemas.openxmlformats.org/markup-compatibility/2006">
          <mc:Choice Requires="x14">
            <control shapeId="75798" r:id="rId25" name="Check Box 22">
              <controlPr defaultSize="0" autoFill="0" autoLine="0" autoPict="0">
                <anchor moveWithCells="1">
                  <from>
                    <xdr:col>18</xdr:col>
                    <xdr:colOff>312420</xdr:colOff>
                    <xdr:row>25</xdr:row>
                    <xdr:rowOff>60960</xdr:rowOff>
                  </from>
                  <to>
                    <xdr:col>19</xdr:col>
                    <xdr:colOff>297180</xdr:colOff>
                    <xdr:row>26</xdr:row>
                    <xdr:rowOff>152400</xdr:rowOff>
                  </to>
                </anchor>
              </controlPr>
            </control>
          </mc:Choice>
        </mc:AlternateContent>
        <mc:AlternateContent xmlns:mc="http://schemas.openxmlformats.org/markup-compatibility/2006">
          <mc:Choice Requires="x14">
            <control shapeId="75799" r:id="rId26" name="Check Box 23">
              <controlPr defaultSize="0" autoFill="0" autoLine="0" autoPict="0">
                <anchor moveWithCells="1">
                  <from>
                    <xdr:col>17</xdr:col>
                    <xdr:colOff>304800</xdr:colOff>
                    <xdr:row>27</xdr:row>
                    <xdr:rowOff>60960</xdr:rowOff>
                  </from>
                  <to>
                    <xdr:col>18</xdr:col>
                    <xdr:colOff>297180</xdr:colOff>
                    <xdr:row>28</xdr:row>
                    <xdr:rowOff>152400</xdr:rowOff>
                  </to>
                </anchor>
              </controlPr>
            </control>
          </mc:Choice>
        </mc:AlternateContent>
        <mc:AlternateContent xmlns:mc="http://schemas.openxmlformats.org/markup-compatibility/2006">
          <mc:Choice Requires="x14">
            <control shapeId="75800" r:id="rId27" name="Check Box 24">
              <controlPr defaultSize="0" autoFill="0" autoLine="0" autoPict="0">
                <anchor moveWithCells="1">
                  <from>
                    <xdr:col>18</xdr:col>
                    <xdr:colOff>312420</xdr:colOff>
                    <xdr:row>27</xdr:row>
                    <xdr:rowOff>60960</xdr:rowOff>
                  </from>
                  <to>
                    <xdr:col>19</xdr:col>
                    <xdr:colOff>297180</xdr:colOff>
                    <xdr:row>28</xdr:row>
                    <xdr:rowOff>152400</xdr:rowOff>
                  </to>
                </anchor>
              </controlPr>
            </control>
          </mc:Choice>
        </mc:AlternateContent>
        <mc:AlternateContent xmlns:mc="http://schemas.openxmlformats.org/markup-compatibility/2006">
          <mc:Choice Requires="x14">
            <control shapeId="75801" r:id="rId28" name="Check Box 25">
              <controlPr defaultSize="0" autoFill="0" autoLine="0" autoPict="0">
                <anchor moveWithCells="1">
                  <from>
                    <xdr:col>17</xdr:col>
                    <xdr:colOff>304800</xdr:colOff>
                    <xdr:row>29</xdr:row>
                    <xdr:rowOff>60960</xdr:rowOff>
                  </from>
                  <to>
                    <xdr:col>18</xdr:col>
                    <xdr:colOff>297180</xdr:colOff>
                    <xdr:row>30</xdr:row>
                    <xdr:rowOff>152400</xdr:rowOff>
                  </to>
                </anchor>
              </controlPr>
            </control>
          </mc:Choice>
        </mc:AlternateContent>
        <mc:AlternateContent xmlns:mc="http://schemas.openxmlformats.org/markup-compatibility/2006">
          <mc:Choice Requires="x14">
            <control shapeId="75802" r:id="rId29" name="Check Box 26">
              <controlPr defaultSize="0" autoFill="0" autoLine="0" autoPict="0">
                <anchor moveWithCells="1">
                  <from>
                    <xdr:col>18</xdr:col>
                    <xdr:colOff>312420</xdr:colOff>
                    <xdr:row>29</xdr:row>
                    <xdr:rowOff>60960</xdr:rowOff>
                  </from>
                  <to>
                    <xdr:col>19</xdr:col>
                    <xdr:colOff>297180</xdr:colOff>
                    <xdr:row>30</xdr:row>
                    <xdr:rowOff>152400</xdr:rowOff>
                  </to>
                </anchor>
              </controlPr>
            </control>
          </mc:Choice>
        </mc:AlternateContent>
        <mc:AlternateContent xmlns:mc="http://schemas.openxmlformats.org/markup-compatibility/2006">
          <mc:Choice Requires="x14">
            <control shapeId="75803" r:id="rId30" name="Check Box 27">
              <controlPr defaultSize="0" autoFill="0" autoLine="0" autoPict="0">
                <anchor moveWithCells="1">
                  <from>
                    <xdr:col>17</xdr:col>
                    <xdr:colOff>304800</xdr:colOff>
                    <xdr:row>31</xdr:row>
                    <xdr:rowOff>60960</xdr:rowOff>
                  </from>
                  <to>
                    <xdr:col>18</xdr:col>
                    <xdr:colOff>297180</xdr:colOff>
                    <xdr:row>32</xdr:row>
                    <xdr:rowOff>152400</xdr:rowOff>
                  </to>
                </anchor>
              </controlPr>
            </control>
          </mc:Choice>
        </mc:AlternateContent>
        <mc:AlternateContent xmlns:mc="http://schemas.openxmlformats.org/markup-compatibility/2006">
          <mc:Choice Requires="x14">
            <control shapeId="75804" r:id="rId31" name="Check Box 28">
              <controlPr defaultSize="0" autoFill="0" autoLine="0" autoPict="0">
                <anchor moveWithCells="1">
                  <from>
                    <xdr:col>18</xdr:col>
                    <xdr:colOff>312420</xdr:colOff>
                    <xdr:row>31</xdr:row>
                    <xdr:rowOff>60960</xdr:rowOff>
                  </from>
                  <to>
                    <xdr:col>19</xdr:col>
                    <xdr:colOff>297180</xdr:colOff>
                    <xdr:row>32</xdr:row>
                    <xdr:rowOff>152400</xdr:rowOff>
                  </to>
                </anchor>
              </controlPr>
            </control>
          </mc:Choice>
        </mc:AlternateContent>
        <mc:AlternateContent xmlns:mc="http://schemas.openxmlformats.org/markup-compatibility/2006">
          <mc:Choice Requires="x14">
            <control shapeId="75805" r:id="rId32" name="Check Box 29">
              <controlPr defaultSize="0" autoFill="0" autoLine="0" autoPict="0">
                <anchor moveWithCells="1">
                  <from>
                    <xdr:col>17</xdr:col>
                    <xdr:colOff>304800</xdr:colOff>
                    <xdr:row>33</xdr:row>
                    <xdr:rowOff>60960</xdr:rowOff>
                  </from>
                  <to>
                    <xdr:col>18</xdr:col>
                    <xdr:colOff>297180</xdr:colOff>
                    <xdr:row>34</xdr:row>
                    <xdr:rowOff>152400</xdr:rowOff>
                  </to>
                </anchor>
              </controlPr>
            </control>
          </mc:Choice>
        </mc:AlternateContent>
        <mc:AlternateContent xmlns:mc="http://schemas.openxmlformats.org/markup-compatibility/2006">
          <mc:Choice Requires="x14">
            <control shapeId="75806" r:id="rId33" name="Check Box 30">
              <controlPr defaultSize="0" autoFill="0" autoLine="0" autoPict="0">
                <anchor moveWithCells="1">
                  <from>
                    <xdr:col>18</xdr:col>
                    <xdr:colOff>312420</xdr:colOff>
                    <xdr:row>33</xdr:row>
                    <xdr:rowOff>60960</xdr:rowOff>
                  </from>
                  <to>
                    <xdr:col>19</xdr:col>
                    <xdr:colOff>297180</xdr:colOff>
                    <xdr:row>34</xdr:row>
                    <xdr:rowOff>152400</xdr:rowOff>
                  </to>
                </anchor>
              </controlPr>
            </control>
          </mc:Choice>
        </mc:AlternateContent>
        <mc:AlternateContent xmlns:mc="http://schemas.openxmlformats.org/markup-compatibility/2006">
          <mc:Choice Requires="x14">
            <control shapeId="75807" r:id="rId34" name="Check Box 31">
              <controlPr defaultSize="0" autoFill="0" autoLine="0" autoPict="0">
                <anchor moveWithCells="1">
                  <from>
                    <xdr:col>17</xdr:col>
                    <xdr:colOff>304800</xdr:colOff>
                    <xdr:row>35</xdr:row>
                    <xdr:rowOff>60960</xdr:rowOff>
                  </from>
                  <to>
                    <xdr:col>18</xdr:col>
                    <xdr:colOff>297180</xdr:colOff>
                    <xdr:row>36</xdr:row>
                    <xdr:rowOff>152400</xdr:rowOff>
                  </to>
                </anchor>
              </controlPr>
            </control>
          </mc:Choice>
        </mc:AlternateContent>
        <mc:AlternateContent xmlns:mc="http://schemas.openxmlformats.org/markup-compatibility/2006">
          <mc:Choice Requires="x14">
            <control shapeId="75808" r:id="rId35" name="Check Box 32">
              <controlPr defaultSize="0" autoFill="0" autoLine="0" autoPict="0">
                <anchor moveWithCells="1">
                  <from>
                    <xdr:col>18</xdr:col>
                    <xdr:colOff>312420</xdr:colOff>
                    <xdr:row>35</xdr:row>
                    <xdr:rowOff>60960</xdr:rowOff>
                  </from>
                  <to>
                    <xdr:col>19</xdr:col>
                    <xdr:colOff>297180</xdr:colOff>
                    <xdr:row>36</xdr:row>
                    <xdr:rowOff>152400</xdr:rowOff>
                  </to>
                </anchor>
              </controlPr>
            </control>
          </mc:Choice>
        </mc:AlternateContent>
        <mc:AlternateContent xmlns:mc="http://schemas.openxmlformats.org/markup-compatibility/2006">
          <mc:Choice Requires="x14">
            <control shapeId="75809" r:id="rId36" name="Check Box 33">
              <controlPr defaultSize="0" autoFill="0" autoLine="0" autoPict="0">
                <anchor moveWithCells="1">
                  <from>
                    <xdr:col>17</xdr:col>
                    <xdr:colOff>304800</xdr:colOff>
                    <xdr:row>37</xdr:row>
                    <xdr:rowOff>60960</xdr:rowOff>
                  </from>
                  <to>
                    <xdr:col>18</xdr:col>
                    <xdr:colOff>297180</xdr:colOff>
                    <xdr:row>38</xdr:row>
                    <xdr:rowOff>152400</xdr:rowOff>
                  </to>
                </anchor>
              </controlPr>
            </control>
          </mc:Choice>
        </mc:AlternateContent>
        <mc:AlternateContent xmlns:mc="http://schemas.openxmlformats.org/markup-compatibility/2006">
          <mc:Choice Requires="x14">
            <control shapeId="75810" r:id="rId37" name="Check Box 34">
              <controlPr defaultSize="0" autoFill="0" autoLine="0" autoPict="0">
                <anchor moveWithCells="1">
                  <from>
                    <xdr:col>18</xdr:col>
                    <xdr:colOff>312420</xdr:colOff>
                    <xdr:row>37</xdr:row>
                    <xdr:rowOff>60960</xdr:rowOff>
                  </from>
                  <to>
                    <xdr:col>19</xdr:col>
                    <xdr:colOff>297180</xdr:colOff>
                    <xdr:row>38</xdr:row>
                    <xdr:rowOff>152400</xdr:rowOff>
                  </to>
                </anchor>
              </controlPr>
            </control>
          </mc:Choice>
        </mc:AlternateContent>
        <mc:AlternateContent xmlns:mc="http://schemas.openxmlformats.org/markup-compatibility/2006">
          <mc:Choice Requires="x14">
            <control shapeId="75811" r:id="rId38" name="Check Box 35">
              <controlPr defaultSize="0" autoFill="0" autoLine="0" autoPict="0">
                <anchor moveWithCells="1">
                  <from>
                    <xdr:col>17</xdr:col>
                    <xdr:colOff>304800</xdr:colOff>
                    <xdr:row>39</xdr:row>
                    <xdr:rowOff>60960</xdr:rowOff>
                  </from>
                  <to>
                    <xdr:col>18</xdr:col>
                    <xdr:colOff>297180</xdr:colOff>
                    <xdr:row>40</xdr:row>
                    <xdr:rowOff>152400</xdr:rowOff>
                  </to>
                </anchor>
              </controlPr>
            </control>
          </mc:Choice>
        </mc:AlternateContent>
        <mc:AlternateContent xmlns:mc="http://schemas.openxmlformats.org/markup-compatibility/2006">
          <mc:Choice Requires="x14">
            <control shapeId="75812" r:id="rId39" name="Check Box 36">
              <controlPr defaultSize="0" autoFill="0" autoLine="0" autoPict="0">
                <anchor moveWithCells="1">
                  <from>
                    <xdr:col>18</xdr:col>
                    <xdr:colOff>312420</xdr:colOff>
                    <xdr:row>39</xdr:row>
                    <xdr:rowOff>60960</xdr:rowOff>
                  </from>
                  <to>
                    <xdr:col>19</xdr:col>
                    <xdr:colOff>297180</xdr:colOff>
                    <xdr:row>40</xdr:row>
                    <xdr:rowOff>152400</xdr:rowOff>
                  </to>
                </anchor>
              </controlPr>
            </control>
          </mc:Choice>
        </mc:AlternateContent>
        <mc:AlternateContent xmlns:mc="http://schemas.openxmlformats.org/markup-compatibility/2006">
          <mc:Choice Requires="x14">
            <control shapeId="75813" r:id="rId40" name="Check Box 37">
              <controlPr defaultSize="0" autoFill="0" autoLine="0" autoPict="0">
                <anchor moveWithCells="1">
                  <from>
                    <xdr:col>17</xdr:col>
                    <xdr:colOff>304800</xdr:colOff>
                    <xdr:row>41</xdr:row>
                    <xdr:rowOff>60960</xdr:rowOff>
                  </from>
                  <to>
                    <xdr:col>18</xdr:col>
                    <xdr:colOff>297180</xdr:colOff>
                    <xdr:row>42</xdr:row>
                    <xdr:rowOff>152400</xdr:rowOff>
                  </to>
                </anchor>
              </controlPr>
            </control>
          </mc:Choice>
        </mc:AlternateContent>
        <mc:AlternateContent xmlns:mc="http://schemas.openxmlformats.org/markup-compatibility/2006">
          <mc:Choice Requires="x14">
            <control shapeId="75814" r:id="rId41" name="Check Box 38">
              <controlPr defaultSize="0" autoFill="0" autoLine="0" autoPict="0">
                <anchor moveWithCells="1">
                  <from>
                    <xdr:col>18</xdr:col>
                    <xdr:colOff>312420</xdr:colOff>
                    <xdr:row>41</xdr:row>
                    <xdr:rowOff>60960</xdr:rowOff>
                  </from>
                  <to>
                    <xdr:col>19</xdr:col>
                    <xdr:colOff>297180</xdr:colOff>
                    <xdr:row>42</xdr:row>
                    <xdr:rowOff>152400</xdr:rowOff>
                  </to>
                </anchor>
              </controlPr>
            </control>
          </mc:Choice>
        </mc:AlternateContent>
        <mc:AlternateContent xmlns:mc="http://schemas.openxmlformats.org/markup-compatibility/2006">
          <mc:Choice Requires="x14">
            <control shapeId="75815" r:id="rId42" name="Check Box 39">
              <controlPr defaultSize="0" autoFill="0" autoLine="0" autoPict="0">
                <anchor moveWithCells="1">
                  <from>
                    <xdr:col>23</xdr:col>
                    <xdr:colOff>312420</xdr:colOff>
                    <xdr:row>7</xdr:row>
                    <xdr:rowOff>60960</xdr:rowOff>
                  </from>
                  <to>
                    <xdr:col>24</xdr:col>
                    <xdr:colOff>297180</xdr:colOff>
                    <xdr:row>8</xdr:row>
                    <xdr:rowOff>152400</xdr:rowOff>
                  </to>
                </anchor>
              </controlPr>
            </control>
          </mc:Choice>
        </mc:AlternateContent>
        <mc:AlternateContent xmlns:mc="http://schemas.openxmlformats.org/markup-compatibility/2006">
          <mc:Choice Requires="x14">
            <control shapeId="75816" r:id="rId43" name="Check Box 40">
              <controlPr defaultSize="0" autoFill="0" autoLine="0" autoPict="0">
                <anchor moveWithCells="1">
                  <from>
                    <xdr:col>24</xdr:col>
                    <xdr:colOff>312420</xdr:colOff>
                    <xdr:row>7</xdr:row>
                    <xdr:rowOff>60960</xdr:rowOff>
                  </from>
                  <to>
                    <xdr:col>25</xdr:col>
                    <xdr:colOff>297180</xdr:colOff>
                    <xdr:row>8</xdr:row>
                    <xdr:rowOff>152400</xdr:rowOff>
                  </to>
                </anchor>
              </controlPr>
            </control>
          </mc:Choice>
        </mc:AlternateContent>
        <mc:AlternateContent xmlns:mc="http://schemas.openxmlformats.org/markup-compatibility/2006">
          <mc:Choice Requires="x14">
            <control shapeId="75817" r:id="rId44" name="Check Box 41">
              <controlPr defaultSize="0" autoFill="0" autoLine="0" autoPict="0">
                <anchor moveWithCells="1">
                  <from>
                    <xdr:col>23</xdr:col>
                    <xdr:colOff>304800</xdr:colOff>
                    <xdr:row>19</xdr:row>
                    <xdr:rowOff>60960</xdr:rowOff>
                  </from>
                  <to>
                    <xdr:col>24</xdr:col>
                    <xdr:colOff>297180</xdr:colOff>
                    <xdr:row>20</xdr:row>
                    <xdr:rowOff>152400</xdr:rowOff>
                  </to>
                </anchor>
              </controlPr>
            </control>
          </mc:Choice>
        </mc:AlternateContent>
        <mc:AlternateContent xmlns:mc="http://schemas.openxmlformats.org/markup-compatibility/2006">
          <mc:Choice Requires="x14">
            <control shapeId="75818" r:id="rId45" name="Check Box 42">
              <controlPr defaultSize="0" autoFill="0" autoLine="0" autoPict="0">
                <anchor moveWithCells="1">
                  <from>
                    <xdr:col>24</xdr:col>
                    <xdr:colOff>312420</xdr:colOff>
                    <xdr:row>19</xdr:row>
                    <xdr:rowOff>60960</xdr:rowOff>
                  </from>
                  <to>
                    <xdr:col>25</xdr:col>
                    <xdr:colOff>297180</xdr:colOff>
                    <xdr:row>20</xdr:row>
                    <xdr:rowOff>152400</xdr:rowOff>
                  </to>
                </anchor>
              </controlPr>
            </control>
          </mc:Choice>
        </mc:AlternateContent>
        <mc:AlternateContent xmlns:mc="http://schemas.openxmlformats.org/markup-compatibility/2006">
          <mc:Choice Requires="x14">
            <control shapeId="75819" r:id="rId46" name="Check Box 43">
              <controlPr defaultSize="0" autoFill="0" autoLine="0" autoPict="0">
                <anchor moveWithCells="1">
                  <from>
                    <xdr:col>23</xdr:col>
                    <xdr:colOff>312420</xdr:colOff>
                    <xdr:row>9</xdr:row>
                    <xdr:rowOff>60960</xdr:rowOff>
                  </from>
                  <to>
                    <xdr:col>24</xdr:col>
                    <xdr:colOff>297180</xdr:colOff>
                    <xdr:row>10</xdr:row>
                    <xdr:rowOff>152400</xdr:rowOff>
                  </to>
                </anchor>
              </controlPr>
            </control>
          </mc:Choice>
        </mc:AlternateContent>
        <mc:AlternateContent xmlns:mc="http://schemas.openxmlformats.org/markup-compatibility/2006">
          <mc:Choice Requires="x14">
            <control shapeId="75820" r:id="rId47" name="Check Box 44">
              <controlPr defaultSize="0" autoFill="0" autoLine="0" autoPict="0">
                <anchor moveWithCells="1">
                  <from>
                    <xdr:col>24</xdr:col>
                    <xdr:colOff>312420</xdr:colOff>
                    <xdr:row>9</xdr:row>
                    <xdr:rowOff>60960</xdr:rowOff>
                  </from>
                  <to>
                    <xdr:col>25</xdr:col>
                    <xdr:colOff>297180</xdr:colOff>
                    <xdr:row>10</xdr:row>
                    <xdr:rowOff>152400</xdr:rowOff>
                  </to>
                </anchor>
              </controlPr>
            </control>
          </mc:Choice>
        </mc:AlternateContent>
        <mc:AlternateContent xmlns:mc="http://schemas.openxmlformats.org/markup-compatibility/2006">
          <mc:Choice Requires="x14">
            <control shapeId="75821" r:id="rId48" name="Check Box 45">
              <controlPr defaultSize="0" autoFill="0" autoLine="0" autoPict="0">
                <anchor moveWithCells="1">
                  <from>
                    <xdr:col>23</xdr:col>
                    <xdr:colOff>312420</xdr:colOff>
                    <xdr:row>11</xdr:row>
                    <xdr:rowOff>60960</xdr:rowOff>
                  </from>
                  <to>
                    <xdr:col>24</xdr:col>
                    <xdr:colOff>297180</xdr:colOff>
                    <xdr:row>12</xdr:row>
                    <xdr:rowOff>152400</xdr:rowOff>
                  </to>
                </anchor>
              </controlPr>
            </control>
          </mc:Choice>
        </mc:AlternateContent>
        <mc:AlternateContent xmlns:mc="http://schemas.openxmlformats.org/markup-compatibility/2006">
          <mc:Choice Requires="x14">
            <control shapeId="75822" r:id="rId49" name="Check Box 46">
              <controlPr defaultSize="0" autoFill="0" autoLine="0" autoPict="0">
                <anchor moveWithCells="1">
                  <from>
                    <xdr:col>24</xdr:col>
                    <xdr:colOff>312420</xdr:colOff>
                    <xdr:row>11</xdr:row>
                    <xdr:rowOff>60960</xdr:rowOff>
                  </from>
                  <to>
                    <xdr:col>25</xdr:col>
                    <xdr:colOff>297180</xdr:colOff>
                    <xdr:row>12</xdr:row>
                    <xdr:rowOff>152400</xdr:rowOff>
                  </to>
                </anchor>
              </controlPr>
            </control>
          </mc:Choice>
        </mc:AlternateContent>
        <mc:AlternateContent xmlns:mc="http://schemas.openxmlformats.org/markup-compatibility/2006">
          <mc:Choice Requires="x14">
            <control shapeId="75823" r:id="rId50" name="Check Box 47">
              <controlPr defaultSize="0" autoFill="0" autoLine="0" autoPict="0">
                <anchor moveWithCells="1">
                  <from>
                    <xdr:col>23</xdr:col>
                    <xdr:colOff>312420</xdr:colOff>
                    <xdr:row>13</xdr:row>
                    <xdr:rowOff>60960</xdr:rowOff>
                  </from>
                  <to>
                    <xdr:col>24</xdr:col>
                    <xdr:colOff>297180</xdr:colOff>
                    <xdr:row>14</xdr:row>
                    <xdr:rowOff>152400</xdr:rowOff>
                  </to>
                </anchor>
              </controlPr>
            </control>
          </mc:Choice>
        </mc:AlternateContent>
        <mc:AlternateContent xmlns:mc="http://schemas.openxmlformats.org/markup-compatibility/2006">
          <mc:Choice Requires="x14">
            <control shapeId="75824" r:id="rId51" name="Check Box 48">
              <controlPr defaultSize="0" autoFill="0" autoLine="0" autoPict="0">
                <anchor moveWithCells="1">
                  <from>
                    <xdr:col>24</xdr:col>
                    <xdr:colOff>312420</xdr:colOff>
                    <xdr:row>13</xdr:row>
                    <xdr:rowOff>60960</xdr:rowOff>
                  </from>
                  <to>
                    <xdr:col>25</xdr:col>
                    <xdr:colOff>297180</xdr:colOff>
                    <xdr:row>14</xdr:row>
                    <xdr:rowOff>152400</xdr:rowOff>
                  </to>
                </anchor>
              </controlPr>
            </control>
          </mc:Choice>
        </mc:AlternateContent>
        <mc:AlternateContent xmlns:mc="http://schemas.openxmlformats.org/markup-compatibility/2006">
          <mc:Choice Requires="x14">
            <control shapeId="75825" r:id="rId52" name="Check Box 49">
              <controlPr defaultSize="0" autoFill="0" autoLine="0" autoPict="0">
                <anchor moveWithCells="1">
                  <from>
                    <xdr:col>23</xdr:col>
                    <xdr:colOff>312420</xdr:colOff>
                    <xdr:row>15</xdr:row>
                    <xdr:rowOff>60960</xdr:rowOff>
                  </from>
                  <to>
                    <xdr:col>24</xdr:col>
                    <xdr:colOff>297180</xdr:colOff>
                    <xdr:row>16</xdr:row>
                    <xdr:rowOff>152400</xdr:rowOff>
                  </to>
                </anchor>
              </controlPr>
            </control>
          </mc:Choice>
        </mc:AlternateContent>
        <mc:AlternateContent xmlns:mc="http://schemas.openxmlformats.org/markup-compatibility/2006">
          <mc:Choice Requires="x14">
            <control shapeId="75826" r:id="rId53" name="Check Box 50">
              <controlPr defaultSize="0" autoFill="0" autoLine="0" autoPict="0">
                <anchor moveWithCells="1">
                  <from>
                    <xdr:col>24</xdr:col>
                    <xdr:colOff>312420</xdr:colOff>
                    <xdr:row>15</xdr:row>
                    <xdr:rowOff>60960</xdr:rowOff>
                  </from>
                  <to>
                    <xdr:col>25</xdr:col>
                    <xdr:colOff>297180</xdr:colOff>
                    <xdr:row>16</xdr:row>
                    <xdr:rowOff>152400</xdr:rowOff>
                  </to>
                </anchor>
              </controlPr>
            </control>
          </mc:Choice>
        </mc:AlternateContent>
        <mc:AlternateContent xmlns:mc="http://schemas.openxmlformats.org/markup-compatibility/2006">
          <mc:Choice Requires="x14">
            <control shapeId="75827" r:id="rId54" name="Check Box 51">
              <controlPr defaultSize="0" autoFill="0" autoLine="0" autoPict="0">
                <anchor moveWithCells="1">
                  <from>
                    <xdr:col>23</xdr:col>
                    <xdr:colOff>312420</xdr:colOff>
                    <xdr:row>17</xdr:row>
                    <xdr:rowOff>60960</xdr:rowOff>
                  </from>
                  <to>
                    <xdr:col>24</xdr:col>
                    <xdr:colOff>297180</xdr:colOff>
                    <xdr:row>18</xdr:row>
                    <xdr:rowOff>152400</xdr:rowOff>
                  </to>
                </anchor>
              </controlPr>
            </control>
          </mc:Choice>
        </mc:AlternateContent>
        <mc:AlternateContent xmlns:mc="http://schemas.openxmlformats.org/markup-compatibility/2006">
          <mc:Choice Requires="x14">
            <control shapeId="75828" r:id="rId55" name="Check Box 52">
              <controlPr defaultSize="0" autoFill="0" autoLine="0" autoPict="0">
                <anchor moveWithCells="1">
                  <from>
                    <xdr:col>24</xdr:col>
                    <xdr:colOff>312420</xdr:colOff>
                    <xdr:row>17</xdr:row>
                    <xdr:rowOff>60960</xdr:rowOff>
                  </from>
                  <to>
                    <xdr:col>25</xdr:col>
                    <xdr:colOff>297180</xdr:colOff>
                    <xdr:row>18</xdr:row>
                    <xdr:rowOff>152400</xdr:rowOff>
                  </to>
                </anchor>
              </controlPr>
            </control>
          </mc:Choice>
        </mc:AlternateContent>
        <mc:AlternateContent xmlns:mc="http://schemas.openxmlformats.org/markup-compatibility/2006">
          <mc:Choice Requires="x14">
            <control shapeId="75829" r:id="rId56" name="Check Box 53">
              <controlPr defaultSize="0" autoFill="0" autoLine="0" autoPict="0">
                <anchor moveWithCells="1">
                  <from>
                    <xdr:col>23</xdr:col>
                    <xdr:colOff>304800</xdr:colOff>
                    <xdr:row>21</xdr:row>
                    <xdr:rowOff>60960</xdr:rowOff>
                  </from>
                  <to>
                    <xdr:col>24</xdr:col>
                    <xdr:colOff>297180</xdr:colOff>
                    <xdr:row>22</xdr:row>
                    <xdr:rowOff>152400</xdr:rowOff>
                  </to>
                </anchor>
              </controlPr>
            </control>
          </mc:Choice>
        </mc:AlternateContent>
        <mc:AlternateContent xmlns:mc="http://schemas.openxmlformats.org/markup-compatibility/2006">
          <mc:Choice Requires="x14">
            <control shapeId="75830" r:id="rId57" name="Check Box 54">
              <controlPr defaultSize="0" autoFill="0" autoLine="0" autoPict="0">
                <anchor moveWithCells="1">
                  <from>
                    <xdr:col>24</xdr:col>
                    <xdr:colOff>312420</xdr:colOff>
                    <xdr:row>21</xdr:row>
                    <xdr:rowOff>60960</xdr:rowOff>
                  </from>
                  <to>
                    <xdr:col>25</xdr:col>
                    <xdr:colOff>297180</xdr:colOff>
                    <xdr:row>22</xdr:row>
                    <xdr:rowOff>152400</xdr:rowOff>
                  </to>
                </anchor>
              </controlPr>
            </control>
          </mc:Choice>
        </mc:AlternateContent>
        <mc:AlternateContent xmlns:mc="http://schemas.openxmlformats.org/markup-compatibility/2006">
          <mc:Choice Requires="x14">
            <control shapeId="75831" r:id="rId58" name="Check Box 55">
              <controlPr defaultSize="0" autoFill="0" autoLine="0" autoPict="0">
                <anchor moveWithCells="1">
                  <from>
                    <xdr:col>23</xdr:col>
                    <xdr:colOff>304800</xdr:colOff>
                    <xdr:row>23</xdr:row>
                    <xdr:rowOff>60960</xdr:rowOff>
                  </from>
                  <to>
                    <xdr:col>24</xdr:col>
                    <xdr:colOff>297180</xdr:colOff>
                    <xdr:row>24</xdr:row>
                    <xdr:rowOff>152400</xdr:rowOff>
                  </to>
                </anchor>
              </controlPr>
            </control>
          </mc:Choice>
        </mc:AlternateContent>
        <mc:AlternateContent xmlns:mc="http://schemas.openxmlformats.org/markup-compatibility/2006">
          <mc:Choice Requires="x14">
            <control shapeId="75832" r:id="rId59" name="Check Box 56">
              <controlPr defaultSize="0" autoFill="0" autoLine="0" autoPict="0">
                <anchor moveWithCells="1">
                  <from>
                    <xdr:col>24</xdr:col>
                    <xdr:colOff>312420</xdr:colOff>
                    <xdr:row>23</xdr:row>
                    <xdr:rowOff>60960</xdr:rowOff>
                  </from>
                  <to>
                    <xdr:col>25</xdr:col>
                    <xdr:colOff>297180</xdr:colOff>
                    <xdr:row>24</xdr:row>
                    <xdr:rowOff>152400</xdr:rowOff>
                  </to>
                </anchor>
              </controlPr>
            </control>
          </mc:Choice>
        </mc:AlternateContent>
        <mc:AlternateContent xmlns:mc="http://schemas.openxmlformats.org/markup-compatibility/2006">
          <mc:Choice Requires="x14">
            <control shapeId="75833" r:id="rId60" name="Check Box 57">
              <controlPr defaultSize="0" autoFill="0" autoLine="0" autoPict="0">
                <anchor moveWithCells="1">
                  <from>
                    <xdr:col>23</xdr:col>
                    <xdr:colOff>304800</xdr:colOff>
                    <xdr:row>25</xdr:row>
                    <xdr:rowOff>60960</xdr:rowOff>
                  </from>
                  <to>
                    <xdr:col>24</xdr:col>
                    <xdr:colOff>297180</xdr:colOff>
                    <xdr:row>26</xdr:row>
                    <xdr:rowOff>152400</xdr:rowOff>
                  </to>
                </anchor>
              </controlPr>
            </control>
          </mc:Choice>
        </mc:AlternateContent>
        <mc:AlternateContent xmlns:mc="http://schemas.openxmlformats.org/markup-compatibility/2006">
          <mc:Choice Requires="x14">
            <control shapeId="75834" r:id="rId61" name="Check Box 58">
              <controlPr defaultSize="0" autoFill="0" autoLine="0" autoPict="0">
                <anchor moveWithCells="1">
                  <from>
                    <xdr:col>24</xdr:col>
                    <xdr:colOff>312420</xdr:colOff>
                    <xdr:row>25</xdr:row>
                    <xdr:rowOff>60960</xdr:rowOff>
                  </from>
                  <to>
                    <xdr:col>25</xdr:col>
                    <xdr:colOff>297180</xdr:colOff>
                    <xdr:row>26</xdr:row>
                    <xdr:rowOff>152400</xdr:rowOff>
                  </to>
                </anchor>
              </controlPr>
            </control>
          </mc:Choice>
        </mc:AlternateContent>
        <mc:AlternateContent xmlns:mc="http://schemas.openxmlformats.org/markup-compatibility/2006">
          <mc:Choice Requires="x14">
            <control shapeId="75835" r:id="rId62" name="Check Box 59">
              <controlPr defaultSize="0" autoFill="0" autoLine="0" autoPict="0">
                <anchor moveWithCells="1">
                  <from>
                    <xdr:col>23</xdr:col>
                    <xdr:colOff>304800</xdr:colOff>
                    <xdr:row>27</xdr:row>
                    <xdr:rowOff>60960</xdr:rowOff>
                  </from>
                  <to>
                    <xdr:col>24</xdr:col>
                    <xdr:colOff>297180</xdr:colOff>
                    <xdr:row>28</xdr:row>
                    <xdr:rowOff>152400</xdr:rowOff>
                  </to>
                </anchor>
              </controlPr>
            </control>
          </mc:Choice>
        </mc:AlternateContent>
        <mc:AlternateContent xmlns:mc="http://schemas.openxmlformats.org/markup-compatibility/2006">
          <mc:Choice Requires="x14">
            <control shapeId="75836" r:id="rId63" name="Check Box 60">
              <controlPr defaultSize="0" autoFill="0" autoLine="0" autoPict="0">
                <anchor moveWithCells="1">
                  <from>
                    <xdr:col>24</xdr:col>
                    <xdr:colOff>312420</xdr:colOff>
                    <xdr:row>27</xdr:row>
                    <xdr:rowOff>60960</xdr:rowOff>
                  </from>
                  <to>
                    <xdr:col>25</xdr:col>
                    <xdr:colOff>297180</xdr:colOff>
                    <xdr:row>28</xdr:row>
                    <xdr:rowOff>152400</xdr:rowOff>
                  </to>
                </anchor>
              </controlPr>
            </control>
          </mc:Choice>
        </mc:AlternateContent>
        <mc:AlternateContent xmlns:mc="http://schemas.openxmlformats.org/markup-compatibility/2006">
          <mc:Choice Requires="x14">
            <control shapeId="75837" r:id="rId64" name="Check Box 61">
              <controlPr defaultSize="0" autoFill="0" autoLine="0" autoPict="0">
                <anchor moveWithCells="1">
                  <from>
                    <xdr:col>23</xdr:col>
                    <xdr:colOff>304800</xdr:colOff>
                    <xdr:row>29</xdr:row>
                    <xdr:rowOff>60960</xdr:rowOff>
                  </from>
                  <to>
                    <xdr:col>24</xdr:col>
                    <xdr:colOff>297180</xdr:colOff>
                    <xdr:row>30</xdr:row>
                    <xdr:rowOff>152400</xdr:rowOff>
                  </to>
                </anchor>
              </controlPr>
            </control>
          </mc:Choice>
        </mc:AlternateContent>
        <mc:AlternateContent xmlns:mc="http://schemas.openxmlformats.org/markup-compatibility/2006">
          <mc:Choice Requires="x14">
            <control shapeId="75838" r:id="rId65" name="Check Box 62">
              <controlPr defaultSize="0" autoFill="0" autoLine="0" autoPict="0">
                <anchor moveWithCells="1">
                  <from>
                    <xdr:col>24</xdr:col>
                    <xdr:colOff>312420</xdr:colOff>
                    <xdr:row>29</xdr:row>
                    <xdr:rowOff>60960</xdr:rowOff>
                  </from>
                  <to>
                    <xdr:col>25</xdr:col>
                    <xdr:colOff>297180</xdr:colOff>
                    <xdr:row>30</xdr:row>
                    <xdr:rowOff>152400</xdr:rowOff>
                  </to>
                </anchor>
              </controlPr>
            </control>
          </mc:Choice>
        </mc:AlternateContent>
        <mc:AlternateContent xmlns:mc="http://schemas.openxmlformats.org/markup-compatibility/2006">
          <mc:Choice Requires="x14">
            <control shapeId="75839" r:id="rId66" name="Check Box 63">
              <controlPr defaultSize="0" autoFill="0" autoLine="0" autoPict="0">
                <anchor moveWithCells="1">
                  <from>
                    <xdr:col>23</xdr:col>
                    <xdr:colOff>304800</xdr:colOff>
                    <xdr:row>31</xdr:row>
                    <xdr:rowOff>60960</xdr:rowOff>
                  </from>
                  <to>
                    <xdr:col>24</xdr:col>
                    <xdr:colOff>297180</xdr:colOff>
                    <xdr:row>32</xdr:row>
                    <xdr:rowOff>152400</xdr:rowOff>
                  </to>
                </anchor>
              </controlPr>
            </control>
          </mc:Choice>
        </mc:AlternateContent>
        <mc:AlternateContent xmlns:mc="http://schemas.openxmlformats.org/markup-compatibility/2006">
          <mc:Choice Requires="x14">
            <control shapeId="75840" r:id="rId67" name="Check Box 64">
              <controlPr defaultSize="0" autoFill="0" autoLine="0" autoPict="0">
                <anchor moveWithCells="1">
                  <from>
                    <xdr:col>24</xdr:col>
                    <xdr:colOff>312420</xdr:colOff>
                    <xdr:row>31</xdr:row>
                    <xdr:rowOff>60960</xdr:rowOff>
                  </from>
                  <to>
                    <xdr:col>25</xdr:col>
                    <xdr:colOff>297180</xdr:colOff>
                    <xdr:row>32</xdr:row>
                    <xdr:rowOff>152400</xdr:rowOff>
                  </to>
                </anchor>
              </controlPr>
            </control>
          </mc:Choice>
        </mc:AlternateContent>
        <mc:AlternateContent xmlns:mc="http://schemas.openxmlformats.org/markup-compatibility/2006">
          <mc:Choice Requires="x14">
            <control shapeId="75841" r:id="rId68" name="Check Box 65">
              <controlPr defaultSize="0" autoFill="0" autoLine="0" autoPict="0">
                <anchor moveWithCells="1">
                  <from>
                    <xdr:col>23</xdr:col>
                    <xdr:colOff>304800</xdr:colOff>
                    <xdr:row>33</xdr:row>
                    <xdr:rowOff>60960</xdr:rowOff>
                  </from>
                  <to>
                    <xdr:col>24</xdr:col>
                    <xdr:colOff>297180</xdr:colOff>
                    <xdr:row>34</xdr:row>
                    <xdr:rowOff>152400</xdr:rowOff>
                  </to>
                </anchor>
              </controlPr>
            </control>
          </mc:Choice>
        </mc:AlternateContent>
        <mc:AlternateContent xmlns:mc="http://schemas.openxmlformats.org/markup-compatibility/2006">
          <mc:Choice Requires="x14">
            <control shapeId="75842" r:id="rId69" name="Check Box 66">
              <controlPr defaultSize="0" autoFill="0" autoLine="0" autoPict="0">
                <anchor moveWithCells="1">
                  <from>
                    <xdr:col>24</xdr:col>
                    <xdr:colOff>312420</xdr:colOff>
                    <xdr:row>33</xdr:row>
                    <xdr:rowOff>60960</xdr:rowOff>
                  </from>
                  <to>
                    <xdr:col>25</xdr:col>
                    <xdr:colOff>297180</xdr:colOff>
                    <xdr:row>34</xdr:row>
                    <xdr:rowOff>152400</xdr:rowOff>
                  </to>
                </anchor>
              </controlPr>
            </control>
          </mc:Choice>
        </mc:AlternateContent>
        <mc:AlternateContent xmlns:mc="http://schemas.openxmlformats.org/markup-compatibility/2006">
          <mc:Choice Requires="x14">
            <control shapeId="75843" r:id="rId70" name="Check Box 67">
              <controlPr defaultSize="0" autoFill="0" autoLine="0" autoPict="0">
                <anchor moveWithCells="1">
                  <from>
                    <xdr:col>23</xdr:col>
                    <xdr:colOff>304800</xdr:colOff>
                    <xdr:row>35</xdr:row>
                    <xdr:rowOff>60960</xdr:rowOff>
                  </from>
                  <to>
                    <xdr:col>24</xdr:col>
                    <xdr:colOff>297180</xdr:colOff>
                    <xdr:row>36</xdr:row>
                    <xdr:rowOff>152400</xdr:rowOff>
                  </to>
                </anchor>
              </controlPr>
            </control>
          </mc:Choice>
        </mc:AlternateContent>
        <mc:AlternateContent xmlns:mc="http://schemas.openxmlformats.org/markup-compatibility/2006">
          <mc:Choice Requires="x14">
            <control shapeId="75844" r:id="rId71" name="Check Box 68">
              <controlPr defaultSize="0" autoFill="0" autoLine="0" autoPict="0">
                <anchor moveWithCells="1">
                  <from>
                    <xdr:col>24</xdr:col>
                    <xdr:colOff>312420</xdr:colOff>
                    <xdr:row>35</xdr:row>
                    <xdr:rowOff>60960</xdr:rowOff>
                  </from>
                  <to>
                    <xdr:col>25</xdr:col>
                    <xdr:colOff>297180</xdr:colOff>
                    <xdr:row>36</xdr:row>
                    <xdr:rowOff>152400</xdr:rowOff>
                  </to>
                </anchor>
              </controlPr>
            </control>
          </mc:Choice>
        </mc:AlternateContent>
        <mc:AlternateContent xmlns:mc="http://schemas.openxmlformats.org/markup-compatibility/2006">
          <mc:Choice Requires="x14">
            <control shapeId="75845" r:id="rId72" name="Check Box 69">
              <controlPr defaultSize="0" autoFill="0" autoLine="0" autoPict="0">
                <anchor moveWithCells="1">
                  <from>
                    <xdr:col>23</xdr:col>
                    <xdr:colOff>304800</xdr:colOff>
                    <xdr:row>37</xdr:row>
                    <xdr:rowOff>60960</xdr:rowOff>
                  </from>
                  <to>
                    <xdr:col>24</xdr:col>
                    <xdr:colOff>297180</xdr:colOff>
                    <xdr:row>38</xdr:row>
                    <xdr:rowOff>152400</xdr:rowOff>
                  </to>
                </anchor>
              </controlPr>
            </control>
          </mc:Choice>
        </mc:AlternateContent>
        <mc:AlternateContent xmlns:mc="http://schemas.openxmlformats.org/markup-compatibility/2006">
          <mc:Choice Requires="x14">
            <control shapeId="75846" r:id="rId73" name="Check Box 70">
              <controlPr defaultSize="0" autoFill="0" autoLine="0" autoPict="0">
                <anchor moveWithCells="1">
                  <from>
                    <xdr:col>24</xdr:col>
                    <xdr:colOff>312420</xdr:colOff>
                    <xdr:row>37</xdr:row>
                    <xdr:rowOff>60960</xdr:rowOff>
                  </from>
                  <to>
                    <xdr:col>25</xdr:col>
                    <xdr:colOff>297180</xdr:colOff>
                    <xdr:row>38</xdr:row>
                    <xdr:rowOff>152400</xdr:rowOff>
                  </to>
                </anchor>
              </controlPr>
            </control>
          </mc:Choice>
        </mc:AlternateContent>
        <mc:AlternateContent xmlns:mc="http://schemas.openxmlformats.org/markup-compatibility/2006">
          <mc:Choice Requires="x14">
            <control shapeId="75847" r:id="rId74" name="Check Box 71">
              <controlPr defaultSize="0" autoFill="0" autoLine="0" autoPict="0">
                <anchor moveWithCells="1">
                  <from>
                    <xdr:col>23</xdr:col>
                    <xdr:colOff>304800</xdr:colOff>
                    <xdr:row>39</xdr:row>
                    <xdr:rowOff>60960</xdr:rowOff>
                  </from>
                  <to>
                    <xdr:col>24</xdr:col>
                    <xdr:colOff>297180</xdr:colOff>
                    <xdr:row>40</xdr:row>
                    <xdr:rowOff>152400</xdr:rowOff>
                  </to>
                </anchor>
              </controlPr>
            </control>
          </mc:Choice>
        </mc:AlternateContent>
        <mc:AlternateContent xmlns:mc="http://schemas.openxmlformats.org/markup-compatibility/2006">
          <mc:Choice Requires="x14">
            <control shapeId="75848" r:id="rId75" name="Check Box 72">
              <controlPr defaultSize="0" autoFill="0" autoLine="0" autoPict="0">
                <anchor moveWithCells="1">
                  <from>
                    <xdr:col>24</xdr:col>
                    <xdr:colOff>312420</xdr:colOff>
                    <xdr:row>39</xdr:row>
                    <xdr:rowOff>60960</xdr:rowOff>
                  </from>
                  <to>
                    <xdr:col>25</xdr:col>
                    <xdr:colOff>297180</xdr:colOff>
                    <xdr:row>40</xdr:row>
                    <xdr:rowOff>152400</xdr:rowOff>
                  </to>
                </anchor>
              </controlPr>
            </control>
          </mc:Choice>
        </mc:AlternateContent>
        <mc:AlternateContent xmlns:mc="http://schemas.openxmlformats.org/markup-compatibility/2006">
          <mc:Choice Requires="x14">
            <control shapeId="75849" r:id="rId76" name="Check Box 73">
              <controlPr defaultSize="0" autoFill="0" autoLine="0" autoPict="0">
                <anchor moveWithCells="1">
                  <from>
                    <xdr:col>23</xdr:col>
                    <xdr:colOff>304800</xdr:colOff>
                    <xdr:row>41</xdr:row>
                    <xdr:rowOff>60960</xdr:rowOff>
                  </from>
                  <to>
                    <xdr:col>24</xdr:col>
                    <xdr:colOff>297180</xdr:colOff>
                    <xdr:row>42</xdr:row>
                    <xdr:rowOff>152400</xdr:rowOff>
                  </to>
                </anchor>
              </controlPr>
            </control>
          </mc:Choice>
        </mc:AlternateContent>
        <mc:AlternateContent xmlns:mc="http://schemas.openxmlformats.org/markup-compatibility/2006">
          <mc:Choice Requires="x14">
            <control shapeId="75850" r:id="rId77" name="Check Box 74">
              <controlPr defaultSize="0" autoFill="0" autoLine="0" autoPict="0">
                <anchor moveWithCells="1">
                  <from>
                    <xdr:col>24</xdr:col>
                    <xdr:colOff>312420</xdr:colOff>
                    <xdr:row>41</xdr:row>
                    <xdr:rowOff>60960</xdr:rowOff>
                  </from>
                  <to>
                    <xdr:col>25</xdr:col>
                    <xdr:colOff>297180</xdr:colOff>
                    <xdr:row>42</xdr:row>
                    <xdr:rowOff>152400</xdr:rowOff>
                  </to>
                </anchor>
              </controlPr>
            </control>
          </mc:Choice>
        </mc:AlternateContent>
        <mc:AlternateContent xmlns:mc="http://schemas.openxmlformats.org/markup-compatibility/2006">
          <mc:Choice Requires="x14">
            <control shapeId="75851" r:id="rId78" name="Check Box 75">
              <controlPr defaultSize="0" autoFill="0" autoLine="0" autoPict="0">
                <anchor moveWithCells="1">
                  <from>
                    <xdr:col>3</xdr:col>
                    <xdr:colOff>312420</xdr:colOff>
                    <xdr:row>9</xdr:row>
                    <xdr:rowOff>60960</xdr:rowOff>
                  </from>
                  <to>
                    <xdr:col>4</xdr:col>
                    <xdr:colOff>297180</xdr:colOff>
                    <xdr:row>10</xdr:row>
                    <xdr:rowOff>152400</xdr:rowOff>
                  </to>
                </anchor>
              </controlPr>
            </control>
          </mc:Choice>
        </mc:AlternateContent>
        <mc:AlternateContent xmlns:mc="http://schemas.openxmlformats.org/markup-compatibility/2006">
          <mc:Choice Requires="x14">
            <control shapeId="75852" r:id="rId79" name="Check Box 76">
              <controlPr defaultSize="0" autoFill="0" autoLine="0" autoPict="0">
                <anchor moveWithCells="1">
                  <from>
                    <xdr:col>4</xdr:col>
                    <xdr:colOff>312420</xdr:colOff>
                    <xdr:row>9</xdr:row>
                    <xdr:rowOff>60960</xdr:rowOff>
                  </from>
                  <to>
                    <xdr:col>5</xdr:col>
                    <xdr:colOff>297180</xdr:colOff>
                    <xdr:row>10</xdr:row>
                    <xdr:rowOff>152400</xdr:rowOff>
                  </to>
                </anchor>
              </controlPr>
            </control>
          </mc:Choice>
        </mc:AlternateContent>
        <mc:AlternateContent xmlns:mc="http://schemas.openxmlformats.org/markup-compatibility/2006">
          <mc:Choice Requires="x14">
            <control shapeId="75853" r:id="rId80" name="Check Box 77">
              <controlPr defaultSize="0" autoFill="0" autoLine="0" autoPict="0">
                <anchor moveWithCells="1">
                  <from>
                    <xdr:col>3</xdr:col>
                    <xdr:colOff>312420</xdr:colOff>
                    <xdr:row>11</xdr:row>
                    <xdr:rowOff>60960</xdr:rowOff>
                  </from>
                  <to>
                    <xdr:col>4</xdr:col>
                    <xdr:colOff>297180</xdr:colOff>
                    <xdr:row>12</xdr:row>
                    <xdr:rowOff>152400</xdr:rowOff>
                  </to>
                </anchor>
              </controlPr>
            </control>
          </mc:Choice>
        </mc:AlternateContent>
        <mc:AlternateContent xmlns:mc="http://schemas.openxmlformats.org/markup-compatibility/2006">
          <mc:Choice Requires="x14">
            <control shapeId="75854" r:id="rId81" name="Check Box 78">
              <controlPr defaultSize="0" autoFill="0" autoLine="0" autoPict="0">
                <anchor moveWithCells="1">
                  <from>
                    <xdr:col>4</xdr:col>
                    <xdr:colOff>312420</xdr:colOff>
                    <xdr:row>11</xdr:row>
                    <xdr:rowOff>60960</xdr:rowOff>
                  </from>
                  <to>
                    <xdr:col>5</xdr:col>
                    <xdr:colOff>297180</xdr:colOff>
                    <xdr:row>12</xdr:row>
                    <xdr:rowOff>152400</xdr:rowOff>
                  </to>
                </anchor>
              </controlPr>
            </control>
          </mc:Choice>
        </mc:AlternateContent>
        <mc:AlternateContent xmlns:mc="http://schemas.openxmlformats.org/markup-compatibility/2006">
          <mc:Choice Requires="x14">
            <control shapeId="75855" r:id="rId82" name="Check Box 79">
              <controlPr defaultSize="0" autoFill="0" autoLine="0" autoPict="0">
                <anchor moveWithCells="1">
                  <from>
                    <xdr:col>3</xdr:col>
                    <xdr:colOff>312420</xdr:colOff>
                    <xdr:row>13</xdr:row>
                    <xdr:rowOff>60960</xdr:rowOff>
                  </from>
                  <to>
                    <xdr:col>4</xdr:col>
                    <xdr:colOff>297180</xdr:colOff>
                    <xdr:row>14</xdr:row>
                    <xdr:rowOff>152400</xdr:rowOff>
                  </to>
                </anchor>
              </controlPr>
            </control>
          </mc:Choice>
        </mc:AlternateContent>
        <mc:AlternateContent xmlns:mc="http://schemas.openxmlformats.org/markup-compatibility/2006">
          <mc:Choice Requires="x14">
            <control shapeId="75856" r:id="rId83" name="Check Box 80">
              <controlPr defaultSize="0" autoFill="0" autoLine="0" autoPict="0">
                <anchor moveWithCells="1">
                  <from>
                    <xdr:col>4</xdr:col>
                    <xdr:colOff>312420</xdr:colOff>
                    <xdr:row>13</xdr:row>
                    <xdr:rowOff>60960</xdr:rowOff>
                  </from>
                  <to>
                    <xdr:col>5</xdr:col>
                    <xdr:colOff>297180</xdr:colOff>
                    <xdr:row>14</xdr:row>
                    <xdr:rowOff>152400</xdr:rowOff>
                  </to>
                </anchor>
              </controlPr>
            </control>
          </mc:Choice>
        </mc:AlternateContent>
        <mc:AlternateContent xmlns:mc="http://schemas.openxmlformats.org/markup-compatibility/2006">
          <mc:Choice Requires="x14">
            <control shapeId="75857" r:id="rId84" name="Check Box 81">
              <controlPr defaultSize="0" autoFill="0" autoLine="0" autoPict="0">
                <anchor moveWithCells="1">
                  <from>
                    <xdr:col>3</xdr:col>
                    <xdr:colOff>312420</xdr:colOff>
                    <xdr:row>15</xdr:row>
                    <xdr:rowOff>60960</xdr:rowOff>
                  </from>
                  <to>
                    <xdr:col>4</xdr:col>
                    <xdr:colOff>297180</xdr:colOff>
                    <xdr:row>16</xdr:row>
                    <xdr:rowOff>152400</xdr:rowOff>
                  </to>
                </anchor>
              </controlPr>
            </control>
          </mc:Choice>
        </mc:AlternateContent>
        <mc:AlternateContent xmlns:mc="http://schemas.openxmlformats.org/markup-compatibility/2006">
          <mc:Choice Requires="x14">
            <control shapeId="75858" r:id="rId85" name="Check Box 82">
              <controlPr defaultSize="0" autoFill="0" autoLine="0" autoPict="0">
                <anchor moveWithCells="1">
                  <from>
                    <xdr:col>4</xdr:col>
                    <xdr:colOff>312420</xdr:colOff>
                    <xdr:row>15</xdr:row>
                    <xdr:rowOff>60960</xdr:rowOff>
                  </from>
                  <to>
                    <xdr:col>5</xdr:col>
                    <xdr:colOff>297180</xdr:colOff>
                    <xdr:row>16</xdr:row>
                    <xdr:rowOff>152400</xdr:rowOff>
                  </to>
                </anchor>
              </controlPr>
            </control>
          </mc:Choice>
        </mc:AlternateContent>
        <mc:AlternateContent xmlns:mc="http://schemas.openxmlformats.org/markup-compatibility/2006">
          <mc:Choice Requires="x14">
            <control shapeId="75859" r:id="rId86" name="Check Box 83">
              <controlPr defaultSize="0" autoFill="0" autoLine="0" autoPict="0">
                <anchor moveWithCells="1">
                  <from>
                    <xdr:col>3</xdr:col>
                    <xdr:colOff>312420</xdr:colOff>
                    <xdr:row>17</xdr:row>
                    <xdr:rowOff>60960</xdr:rowOff>
                  </from>
                  <to>
                    <xdr:col>4</xdr:col>
                    <xdr:colOff>297180</xdr:colOff>
                    <xdr:row>18</xdr:row>
                    <xdr:rowOff>152400</xdr:rowOff>
                  </to>
                </anchor>
              </controlPr>
            </control>
          </mc:Choice>
        </mc:AlternateContent>
        <mc:AlternateContent xmlns:mc="http://schemas.openxmlformats.org/markup-compatibility/2006">
          <mc:Choice Requires="x14">
            <control shapeId="75860" r:id="rId87" name="Check Box 84">
              <controlPr defaultSize="0" autoFill="0" autoLine="0" autoPict="0">
                <anchor moveWithCells="1">
                  <from>
                    <xdr:col>4</xdr:col>
                    <xdr:colOff>312420</xdr:colOff>
                    <xdr:row>17</xdr:row>
                    <xdr:rowOff>60960</xdr:rowOff>
                  </from>
                  <to>
                    <xdr:col>5</xdr:col>
                    <xdr:colOff>297180</xdr:colOff>
                    <xdr:row>18</xdr:row>
                    <xdr:rowOff>152400</xdr:rowOff>
                  </to>
                </anchor>
              </controlPr>
            </control>
          </mc:Choice>
        </mc:AlternateContent>
        <mc:AlternateContent xmlns:mc="http://schemas.openxmlformats.org/markup-compatibility/2006">
          <mc:Choice Requires="x14">
            <control shapeId="75861" r:id="rId88" name="Check Box 85">
              <controlPr defaultSize="0" autoFill="0" autoLine="0" autoPict="0">
                <anchor moveWithCells="1">
                  <from>
                    <xdr:col>3</xdr:col>
                    <xdr:colOff>312420</xdr:colOff>
                    <xdr:row>19</xdr:row>
                    <xdr:rowOff>60960</xdr:rowOff>
                  </from>
                  <to>
                    <xdr:col>4</xdr:col>
                    <xdr:colOff>297180</xdr:colOff>
                    <xdr:row>20</xdr:row>
                    <xdr:rowOff>152400</xdr:rowOff>
                  </to>
                </anchor>
              </controlPr>
            </control>
          </mc:Choice>
        </mc:AlternateContent>
        <mc:AlternateContent xmlns:mc="http://schemas.openxmlformats.org/markup-compatibility/2006">
          <mc:Choice Requires="x14">
            <control shapeId="75862" r:id="rId89" name="Check Box 86">
              <controlPr defaultSize="0" autoFill="0" autoLine="0" autoPict="0">
                <anchor moveWithCells="1">
                  <from>
                    <xdr:col>4</xdr:col>
                    <xdr:colOff>312420</xdr:colOff>
                    <xdr:row>19</xdr:row>
                    <xdr:rowOff>60960</xdr:rowOff>
                  </from>
                  <to>
                    <xdr:col>5</xdr:col>
                    <xdr:colOff>297180</xdr:colOff>
                    <xdr:row>20</xdr:row>
                    <xdr:rowOff>152400</xdr:rowOff>
                  </to>
                </anchor>
              </controlPr>
            </control>
          </mc:Choice>
        </mc:AlternateContent>
        <mc:AlternateContent xmlns:mc="http://schemas.openxmlformats.org/markup-compatibility/2006">
          <mc:Choice Requires="x14">
            <control shapeId="75863" r:id="rId90" name="Check Box 87">
              <controlPr defaultSize="0" autoFill="0" autoLine="0" autoPict="0">
                <anchor moveWithCells="1">
                  <from>
                    <xdr:col>3</xdr:col>
                    <xdr:colOff>312420</xdr:colOff>
                    <xdr:row>21</xdr:row>
                    <xdr:rowOff>60960</xdr:rowOff>
                  </from>
                  <to>
                    <xdr:col>4</xdr:col>
                    <xdr:colOff>297180</xdr:colOff>
                    <xdr:row>22</xdr:row>
                    <xdr:rowOff>152400</xdr:rowOff>
                  </to>
                </anchor>
              </controlPr>
            </control>
          </mc:Choice>
        </mc:AlternateContent>
        <mc:AlternateContent xmlns:mc="http://schemas.openxmlformats.org/markup-compatibility/2006">
          <mc:Choice Requires="x14">
            <control shapeId="75864" r:id="rId91" name="Check Box 88">
              <controlPr defaultSize="0" autoFill="0" autoLine="0" autoPict="0">
                <anchor moveWithCells="1">
                  <from>
                    <xdr:col>4</xdr:col>
                    <xdr:colOff>312420</xdr:colOff>
                    <xdr:row>21</xdr:row>
                    <xdr:rowOff>60960</xdr:rowOff>
                  </from>
                  <to>
                    <xdr:col>5</xdr:col>
                    <xdr:colOff>297180</xdr:colOff>
                    <xdr:row>22</xdr:row>
                    <xdr:rowOff>152400</xdr:rowOff>
                  </to>
                </anchor>
              </controlPr>
            </control>
          </mc:Choice>
        </mc:AlternateContent>
        <mc:AlternateContent xmlns:mc="http://schemas.openxmlformats.org/markup-compatibility/2006">
          <mc:Choice Requires="x14">
            <control shapeId="75865" r:id="rId92" name="Check Box 89">
              <controlPr defaultSize="0" autoFill="0" autoLine="0" autoPict="0">
                <anchor moveWithCells="1">
                  <from>
                    <xdr:col>3</xdr:col>
                    <xdr:colOff>312420</xdr:colOff>
                    <xdr:row>23</xdr:row>
                    <xdr:rowOff>60960</xdr:rowOff>
                  </from>
                  <to>
                    <xdr:col>4</xdr:col>
                    <xdr:colOff>297180</xdr:colOff>
                    <xdr:row>24</xdr:row>
                    <xdr:rowOff>152400</xdr:rowOff>
                  </to>
                </anchor>
              </controlPr>
            </control>
          </mc:Choice>
        </mc:AlternateContent>
        <mc:AlternateContent xmlns:mc="http://schemas.openxmlformats.org/markup-compatibility/2006">
          <mc:Choice Requires="x14">
            <control shapeId="75866" r:id="rId93" name="Check Box 90">
              <controlPr defaultSize="0" autoFill="0" autoLine="0" autoPict="0">
                <anchor moveWithCells="1">
                  <from>
                    <xdr:col>4</xdr:col>
                    <xdr:colOff>312420</xdr:colOff>
                    <xdr:row>23</xdr:row>
                    <xdr:rowOff>60960</xdr:rowOff>
                  </from>
                  <to>
                    <xdr:col>5</xdr:col>
                    <xdr:colOff>297180</xdr:colOff>
                    <xdr:row>24</xdr:row>
                    <xdr:rowOff>152400</xdr:rowOff>
                  </to>
                </anchor>
              </controlPr>
            </control>
          </mc:Choice>
        </mc:AlternateContent>
        <mc:AlternateContent xmlns:mc="http://schemas.openxmlformats.org/markup-compatibility/2006">
          <mc:Choice Requires="x14">
            <control shapeId="75867" r:id="rId94" name="Check Box 91">
              <controlPr defaultSize="0" autoFill="0" autoLine="0" autoPict="0">
                <anchor moveWithCells="1">
                  <from>
                    <xdr:col>3</xdr:col>
                    <xdr:colOff>312420</xdr:colOff>
                    <xdr:row>25</xdr:row>
                    <xdr:rowOff>60960</xdr:rowOff>
                  </from>
                  <to>
                    <xdr:col>4</xdr:col>
                    <xdr:colOff>297180</xdr:colOff>
                    <xdr:row>26</xdr:row>
                    <xdr:rowOff>152400</xdr:rowOff>
                  </to>
                </anchor>
              </controlPr>
            </control>
          </mc:Choice>
        </mc:AlternateContent>
        <mc:AlternateContent xmlns:mc="http://schemas.openxmlformats.org/markup-compatibility/2006">
          <mc:Choice Requires="x14">
            <control shapeId="75868" r:id="rId95" name="Check Box 92">
              <controlPr defaultSize="0" autoFill="0" autoLine="0" autoPict="0">
                <anchor moveWithCells="1">
                  <from>
                    <xdr:col>4</xdr:col>
                    <xdr:colOff>312420</xdr:colOff>
                    <xdr:row>25</xdr:row>
                    <xdr:rowOff>60960</xdr:rowOff>
                  </from>
                  <to>
                    <xdr:col>5</xdr:col>
                    <xdr:colOff>297180</xdr:colOff>
                    <xdr:row>26</xdr:row>
                    <xdr:rowOff>152400</xdr:rowOff>
                  </to>
                </anchor>
              </controlPr>
            </control>
          </mc:Choice>
        </mc:AlternateContent>
        <mc:AlternateContent xmlns:mc="http://schemas.openxmlformats.org/markup-compatibility/2006">
          <mc:Choice Requires="x14">
            <control shapeId="75869" r:id="rId96" name="Check Box 93">
              <controlPr defaultSize="0" autoFill="0" autoLine="0" autoPict="0">
                <anchor moveWithCells="1">
                  <from>
                    <xdr:col>3</xdr:col>
                    <xdr:colOff>312420</xdr:colOff>
                    <xdr:row>27</xdr:row>
                    <xdr:rowOff>60960</xdr:rowOff>
                  </from>
                  <to>
                    <xdr:col>4</xdr:col>
                    <xdr:colOff>297180</xdr:colOff>
                    <xdr:row>28</xdr:row>
                    <xdr:rowOff>152400</xdr:rowOff>
                  </to>
                </anchor>
              </controlPr>
            </control>
          </mc:Choice>
        </mc:AlternateContent>
        <mc:AlternateContent xmlns:mc="http://schemas.openxmlformats.org/markup-compatibility/2006">
          <mc:Choice Requires="x14">
            <control shapeId="75870" r:id="rId97" name="Check Box 94">
              <controlPr defaultSize="0" autoFill="0" autoLine="0" autoPict="0">
                <anchor moveWithCells="1">
                  <from>
                    <xdr:col>4</xdr:col>
                    <xdr:colOff>312420</xdr:colOff>
                    <xdr:row>27</xdr:row>
                    <xdr:rowOff>60960</xdr:rowOff>
                  </from>
                  <to>
                    <xdr:col>5</xdr:col>
                    <xdr:colOff>297180</xdr:colOff>
                    <xdr:row>28</xdr:row>
                    <xdr:rowOff>152400</xdr:rowOff>
                  </to>
                </anchor>
              </controlPr>
            </control>
          </mc:Choice>
        </mc:AlternateContent>
        <mc:AlternateContent xmlns:mc="http://schemas.openxmlformats.org/markup-compatibility/2006">
          <mc:Choice Requires="x14">
            <control shapeId="75871" r:id="rId98" name="Check Box 95">
              <controlPr defaultSize="0" autoFill="0" autoLine="0" autoPict="0">
                <anchor moveWithCells="1">
                  <from>
                    <xdr:col>3</xdr:col>
                    <xdr:colOff>312420</xdr:colOff>
                    <xdr:row>29</xdr:row>
                    <xdr:rowOff>60960</xdr:rowOff>
                  </from>
                  <to>
                    <xdr:col>4</xdr:col>
                    <xdr:colOff>297180</xdr:colOff>
                    <xdr:row>30</xdr:row>
                    <xdr:rowOff>152400</xdr:rowOff>
                  </to>
                </anchor>
              </controlPr>
            </control>
          </mc:Choice>
        </mc:AlternateContent>
        <mc:AlternateContent xmlns:mc="http://schemas.openxmlformats.org/markup-compatibility/2006">
          <mc:Choice Requires="x14">
            <control shapeId="75872" r:id="rId99" name="Check Box 96">
              <controlPr defaultSize="0" autoFill="0" autoLine="0" autoPict="0">
                <anchor moveWithCells="1">
                  <from>
                    <xdr:col>4</xdr:col>
                    <xdr:colOff>312420</xdr:colOff>
                    <xdr:row>29</xdr:row>
                    <xdr:rowOff>60960</xdr:rowOff>
                  </from>
                  <to>
                    <xdr:col>5</xdr:col>
                    <xdr:colOff>297180</xdr:colOff>
                    <xdr:row>30</xdr:row>
                    <xdr:rowOff>152400</xdr:rowOff>
                  </to>
                </anchor>
              </controlPr>
            </control>
          </mc:Choice>
        </mc:AlternateContent>
        <mc:AlternateContent xmlns:mc="http://schemas.openxmlformats.org/markup-compatibility/2006">
          <mc:Choice Requires="x14">
            <control shapeId="75873" r:id="rId100" name="Check Box 97">
              <controlPr defaultSize="0" autoFill="0" autoLine="0" autoPict="0">
                <anchor moveWithCells="1">
                  <from>
                    <xdr:col>3</xdr:col>
                    <xdr:colOff>312420</xdr:colOff>
                    <xdr:row>31</xdr:row>
                    <xdr:rowOff>60960</xdr:rowOff>
                  </from>
                  <to>
                    <xdr:col>4</xdr:col>
                    <xdr:colOff>297180</xdr:colOff>
                    <xdr:row>32</xdr:row>
                    <xdr:rowOff>152400</xdr:rowOff>
                  </to>
                </anchor>
              </controlPr>
            </control>
          </mc:Choice>
        </mc:AlternateContent>
        <mc:AlternateContent xmlns:mc="http://schemas.openxmlformats.org/markup-compatibility/2006">
          <mc:Choice Requires="x14">
            <control shapeId="75874" r:id="rId101" name="Check Box 98">
              <controlPr defaultSize="0" autoFill="0" autoLine="0" autoPict="0">
                <anchor moveWithCells="1">
                  <from>
                    <xdr:col>4</xdr:col>
                    <xdr:colOff>312420</xdr:colOff>
                    <xdr:row>31</xdr:row>
                    <xdr:rowOff>60960</xdr:rowOff>
                  </from>
                  <to>
                    <xdr:col>5</xdr:col>
                    <xdr:colOff>297180</xdr:colOff>
                    <xdr:row>32</xdr:row>
                    <xdr:rowOff>152400</xdr:rowOff>
                  </to>
                </anchor>
              </controlPr>
            </control>
          </mc:Choice>
        </mc:AlternateContent>
        <mc:AlternateContent xmlns:mc="http://schemas.openxmlformats.org/markup-compatibility/2006">
          <mc:Choice Requires="x14">
            <control shapeId="75875" r:id="rId102" name="Check Box 99">
              <controlPr defaultSize="0" autoFill="0" autoLine="0" autoPict="0">
                <anchor moveWithCells="1">
                  <from>
                    <xdr:col>3</xdr:col>
                    <xdr:colOff>312420</xdr:colOff>
                    <xdr:row>33</xdr:row>
                    <xdr:rowOff>60960</xdr:rowOff>
                  </from>
                  <to>
                    <xdr:col>4</xdr:col>
                    <xdr:colOff>297180</xdr:colOff>
                    <xdr:row>34</xdr:row>
                    <xdr:rowOff>152400</xdr:rowOff>
                  </to>
                </anchor>
              </controlPr>
            </control>
          </mc:Choice>
        </mc:AlternateContent>
        <mc:AlternateContent xmlns:mc="http://schemas.openxmlformats.org/markup-compatibility/2006">
          <mc:Choice Requires="x14">
            <control shapeId="75876" r:id="rId103" name="Check Box 100">
              <controlPr defaultSize="0" autoFill="0" autoLine="0" autoPict="0">
                <anchor moveWithCells="1">
                  <from>
                    <xdr:col>4</xdr:col>
                    <xdr:colOff>312420</xdr:colOff>
                    <xdr:row>33</xdr:row>
                    <xdr:rowOff>60960</xdr:rowOff>
                  </from>
                  <to>
                    <xdr:col>5</xdr:col>
                    <xdr:colOff>297180</xdr:colOff>
                    <xdr:row>34</xdr:row>
                    <xdr:rowOff>152400</xdr:rowOff>
                  </to>
                </anchor>
              </controlPr>
            </control>
          </mc:Choice>
        </mc:AlternateContent>
        <mc:AlternateContent xmlns:mc="http://schemas.openxmlformats.org/markup-compatibility/2006">
          <mc:Choice Requires="x14">
            <control shapeId="75877" r:id="rId104" name="Check Box 101">
              <controlPr defaultSize="0" autoFill="0" autoLine="0" autoPict="0">
                <anchor moveWithCells="1">
                  <from>
                    <xdr:col>3</xdr:col>
                    <xdr:colOff>312420</xdr:colOff>
                    <xdr:row>35</xdr:row>
                    <xdr:rowOff>60960</xdr:rowOff>
                  </from>
                  <to>
                    <xdr:col>4</xdr:col>
                    <xdr:colOff>297180</xdr:colOff>
                    <xdr:row>36</xdr:row>
                    <xdr:rowOff>152400</xdr:rowOff>
                  </to>
                </anchor>
              </controlPr>
            </control>
          </mc:Choice>
        </mc:AlternateContent>
        <mc:AlternateContent xmlns:mc="http://schemas.openxmlformats.org/markup-compatibility/2006">
          <mc:Choice Requires="x14">
            <control shapeId="75878" r:id="rId105" name="Check Box 102">
              <controlPr defaultSize="0" autoFill="0" autoLine="0" autoPict="0">
                <anchor moveWithCells="1">
                  <from>
                    <xdr:col>4</xdr:col>
                    <xdr:colOff>312420</xdr:colOff>
                    <xdr:row>35</xdr:row>
                    <xdr:rowOff>60960</xdr:rowOff>
                  </from>
                  <to>
                    <xdr:col>5</xdr:col>
                    <xdr:colOff>297180</xdr:colOff>
                    <xdr:row>36</xdr:row>
                    <xdr:rowOff>152400</xdr:rowOff>
                  </to>
                </anchor>
              </controlPr>
            </control>
          </mc:Choice>
        </mc:AlternateContent>
        <mc:AlternateContent xmlns:mc="http://schemas.openxmlformats.org/markup-compatibility/2006">
          <mc:Choice Requires="x14">
            <control shapeId="75879" r:id="rId106" name="Check Box 103">
              <controlPr defaultSize="0" autoFill="0" autoLine="0" autoPict="0">
                <anchor moveWithCells="1">
                  <from>
                    <xdr:col>3</xdr:col>
                    <xdr:colOff>312420</xdr:colOff>
                    <xdr:row>37</xdr:row>
                    <xdr:rowOff>60960</xdr:rowOff>
                  </from>
                  <to>
                    <xdr:col>4</xdr:col>
                    <xdr:colOff>297180</xdr:colOff>
                    <xdr:row>38</xdr:row>
                    <xdr:rowOff>152400</xdr:rowOff>
                  </to>
                </anchor>
              </controlPr>
            </control>
          </mc:Choice>
        </mc:AlternateContent>
        <mc:AlternateContent xmlns:mc="http://schemas.openxmlformats.org/markup-compatibility/2006">
          <mc:Choice Requires="x14">
            <control shapeId="75880" r:id="rId107" name="Check Box 104">
              <controlPr defaultSize="0" autoFill="0" autoLine="0" autoPict="0">
                <anchor moveWithCells="1">
                  <from>
                    <xdr:col>4</xdr:col>
                    <xdr:colOff>312420</xdr:colOff>
                    <xdr:row>37</xdr:row>
                    <xdr:rowOff>60960</xdr:rowOff>
                  </from>
                  <to>
                    <xdr:col>5</xdr:col>
                    <xdr:colOff>297180</xdr:colOff>
                    <xdr:row>38</xdr:row>
                    <xdr:rowOff>152400</xdr:rowOff>
                  </to>
                </anchor>
              </controlPr>
            </control>
          </mc:Choice>
        </mc:AlternateContent>
        <mc:AlternateContent xmlns:mc="http://schemas.openxmlformats.org/markup-compatibility/2006">
          <mc:Choice Requires="x14">
            <control shapeId="75881" r:id="rId108" name="Check Box 105">
              <controlPr defaultSize="0" autoFill="0" autoLine="0" autoPict="0">
                <anchor moveWithCells="1">
                  <from>
                    <xdr:col>3</xdr:col>
                    <xdr:colOff>312420</xdr:colOff>
                    <xdr:row>39</xdr:row>
                    <xdr:rowOff>60960</xdr:rowOff>
                  </from>
                  <to>
                    <xdr:col>4</xdr:col>
                    <xdr:colOff>297180</xdr:colOff>
                    <xdr:row>40</xdr:row>
                    <xdr:rowOff>152400</xdr:rowOff>
                  </to>
                </anchor>
              </controlPr>
            </control>
          </mc:Choice>
        </mc:AlternateContent>
        <mc:AlternateContent xmlns:mc="http://schemas.openxmlformats.org/markup-compatibility/2006">
          <mc:Choice Requires="x14">
            <control shapeId="75882" r:id="rId109" name="Check Box 106">
              <controlPr defaultSize="0" autoFill="0" autoLine="0" autoPict="0">
                <anchor moveWithCells="1">
                  <from>
                    <xdr:col>4</xdr:col>
                    <xdr:colOff>312420</xdr:colOff>
                    <xdr:row>39</xdr:row>
                    <xdr:rowOff>60960</xdr:rowOff>
                  </from>
                  <to>
                    <xdr:col>5</xdr:col>
                    <xdr:colOff>297180</xdr:colOff>
                    <xdr:row>40</xdr:row>
                    <xdr:rowOff>152400</xdr:rowOff>
                  </to>
                </anchor>
              </controlPr>
            </control>
          </mc:Choice>
        </mc:AlternateContent>
        <mc:AlternateContent xmlns:mc="http://schemas.openxmlformats.org/markup-compatibility/2006">
          <mc:Choice Requires="x14">
            <control shapeId="75883" r:id="rId110" name="Check Box 107">
              <controlPr defaultSize="0" autoFill="0" autoLine="0" autoPict="0">
                <anchor moveWithCells="1">
                  <from>
                    <xdr:col>3</xdr:col>
                    <xdr:colOff>312420</xdr:colOff>
                    <xdr:row>41</xdr:row>
                    <xdr:rowOff>60960</xdr:rowOff>
                  </from>
                  <to>
                    <xdr:col>4</xdr:col>
                    <xdr:colOff>297180</xdr:colOff>
                    <xdr:row>42</xdr:row>
                    <xdr:rowOff>152400</xdr:rowOff>
                  </to>
                </anchor>
              </controlPr>
            </control>
          </mc:Choice>
        </mc:AlternateContent>
        <mc:AlternateContent xmlns:mc="http://schemas.openxmlformats.org/markup-compatibility/2006">
          <mc:Choice Requires="x14">
            <control shapeId="75884" r:id="rId111" name="Check Box 108">
              <controlPr defaultSize="0" autoFill="0" autoLine="0" autoPict="0">
                <anchor moveWithCells="1">
                  <from>
                    <xdr:col>4</xdr:col>
                    <xdr:colOff>312420</xdr:colOff>
                    <xdr:row>41</xdr:row>
                    <xdr:rowOff>60960</xdr:rowOff>
                  </from>
                  <to>
                    <xdr:col>5</xdr:col>
                    <xdr:colOff>297180</xdr:colOff>
                    <xdr:row>42</xdr:row>
                    <xdr:rowOff>152400</xdr:rowOff>
                  </to>
                </anchor>
              </controlPr>
            </control>
          </mc:Choice>
        </mc:AlternateContent>
        <mc:AlternateContent xmlns:mc="http://schemas.openxmlformats.org/markup-compatibility/2006">
          <mc:Choice Requires="x14">
            <control shapeId="75888" r:id="rId112" name="Check Box 112">
              <controlPr defaultSize="0" autoFill="0" autoLine="0" autoPict="0">
                <anchor moveWithCells="1">
                  <from>
                    <xdr:col>6</xdr:col>
                    <xdr:colOff>22860</xdr:colOff>
                    <xdr:row>7</xdr:row>
                    <xdr:rowOff>60960</xdr:rowOff>
                  </from>
                  <to>
                    <xdr:col>7</xdr:col>
                    <xdr:colOff>160020</xdr:colOff>
                    <xdr:row>8</xdr:row>
                    <xdr:rowOff>152400</xdr:rowOff>
                  </to>
                </anchor>
              </controlPr>
            </control>
          </mc:Choice>
        </mc:AlternateContent>
        <mc:AlternateContent xmlns:mc="http://schemas.openxmlformats.org/markup-compatibility/2006">
          <mc:Choice Requires="x14">
            <control shapeId="75889" r:id="rId113" name="Check Box 113">
              <controlPr defaultSize="0" autoFill="0" autoLine="0" autoPict="0">
                <anchor moveWithCells="1">
                  <from>
                    <xdr:col>7</xdr:col>
                    <xdr:colOff>152400</xdr:colOff>
                    <xdr:row>7</xdr:row>
                    <xdr:rowOff>60960</xdr:rowOff>
                  </from>
                  <to>
                    <xdr:col>8</xdr:col>
                    <xdr:colOff>297180</xdr:colOff>
                    <xdr:row>8</xdr:row>
                    <xdr:rowOff>152400</xdr:rowOff>
                  </to>
                </anchor>
              </controlPr>
            </control>
          </mc:Choice>
        </mc:AlternateContent>
        <mc:AlternateContent xmlns:mc="http://schemas.openxmlformats.org/markup-compatibility/2006">
          <mc:Choice Requires="x14">
            <control shapeId="75890" r:id="rId114" name="Check Box 114">
              <controlPr defaultSize="0" autoFill="0" autoLine="0" autoPict="0">
                <anchor moveWithCells="1">
                  <from>
                    <xdr:col>9</xdr:col>
                    <xdr:colOff>83820</xdr:colOff>
                    <xdr:row>7</xdr:row>
                    <xdr:rowOff>60960</xdr:rowOff>
                  </from>
                  <to>
                    <xdr:col>10</xdr:col>
                    <xdr:colOff>228600</xdr:colOff>
                    <xdr:row>8</xdr:row>
                    <xdr:rowOff>152400</xdr:rowOff>
                  </to>
                </anchor>
              </controlPr>
            </control>
          </mc:Choice>
        </mc:AlternateContent>
        <mc:AlternateContent xmlns:mc="http://schemas.openxmlformats.org/markup-compatibility/2006">
          <mc:Choice Requires="x14">
            <control shapeId="75891" r:id="rId115" name="Check Box 115">
              <controlPr defaultSize="0" autoFill="0" autoLine="0" autoPict="0">
                <anchor moveWithCells="1">
                  <from>
                    <xdr:col>6</xdr:col>
                    <xdr:colOff>22860</xdr:colOff>
                    <xdr:row>9</xdr:row>
                    <xdr:rowOff>60960</xdr:rowOff>
                  </from>
                  <to>
                    <xdr:col>7</xdr:col>
                    <xdr:colOff>160020</xdr:colOff>
                    <xdr:row>10</xdr:row>
                    <xdr:rowOff>152400</xdr:rowOff>
                  </to>
                </anchor>
              </controlPr>
            </control>
          </mc:Choice>
        </mc:AlternateContent>
        <mc:AlternateContent xmlns:mc="http://schemas.openxmlformats.org/markup-compatibility/2006">
          <mc:Choice Requires="x14">
            <control shapeId="75892" r:id="rId116" name="Check Box 116">
              <controlPr defaultSize="0" autoFill="0" autoLine="0" autoPict="0">
                <anchor moveWithCells="1">
                  <from>
                    <xdr:col>7</xdr:col>
                    <xdr:colOff>152400</xdr:colOff>
                    <xdr:row>9</xdr:row>
                    <xdr:rowOff>60960</xdr:rowOff>
                  </from>
                  <to>
                    <xdr:col>8</xdr:col>
                    <xdr:colOff>297180</xdr:colOff>
                    <xdr:row>10</xdr:row>
                    <xdr:rowOff>152400</xdr:rowOff>
                  </to>
                </anchor>
              </controlPr>
            </control>
          </mc:Choice>
        </mc:AlternateContent>
        <mc:AlternateContent xmlns:mc="http://schemas.openxmlformats.org/markup-compatibility/2006">
          <mc:Choice Requires="x14">
            <control shapeId="75893" r:id="rId117" name="Check Box 117">
              <controlPr defaultSize="0" autoFill="0" autoLine="0" autoPict="0">
                <anchor moveWithCells="1">
                  <from>
                    <xdr:col>9</xdr:col>
                    <xdr:colOff>83820</xdr:colOff>
                    <xdr:row>9</xdr:row>
                    <xdr:rowOff>60960</xdr:rowOff>
                  </from>
                  <to>
                    <xdr:col>10</xdr:col>
                    <xdr:colOff>228600</xdr:colOff>
                    <xdr:row>10</xdr:row>
                    <xdr:rowOff>152400</xdr:rowOff>
                  </to>
                </anchor>
              </controlPr>
            </control>
          </mc:Choice>
        </mc:AlternateContent>
        <mc:AlternateContent xmlns:mc="http://schemas.openxmlformats.org/markup-compatibility/2006">
          <mc:Choice Requires="x14">
            <control shapeId="75894" r:id="rId118" name="Check Box 118">
              <controlPr defaultSize="0" autoFill="0" autoLine="0" autoPict="0">
                <anchor moveWithCells="1">
                  <from>
                    <xdr:col>6</xdr:col>
                    <xdr:colOff>22860</xdr:colOff>
                    <xdr:row>11</xdr:row>
                    <xdr:rowOff>60960</xdr:rowOff>
                  </from>
                  <to>
                    <xdr:col>7</xdr:col>
                    <xdr:colOff>160020</xdr:colOff>
                    <xdr:row>12</xdr:row>
                    <xdr:rowOff>160020</xdr:rowOff>
                  </to>
                </anchor>
              </controlPr>
            </control>
          </mc:Choice>
        </mc:AlternateContent>
        <mc:AlternateContent xmlns:mc="http://schemas.openxmlformats.org/markup-compatibility/2006">
          <mc:Choice Requires="x14">
            <control shapeId="75895" r:id="rId119" name="Check Box 119">
              <controlPr defaultSize="0" autoFill="0" autoLine="0" autoPict="0">
                <anchor moveWithCells="1">
                  <from>
                    <xdr:col>7</xdr:col>
                    <xdr:colOff>152400</xdr:colOff>
                    <xdr:row>11</xdr:row>
                    <xdr:rowOff>60960</xdr:rowOff>
                  </from>
                  <to>
                    <xdr:col>8</xdr:col>
                    <xdr:colOff>297180</xdr:colOff>
                    <xdr:row>12</xdr:row>
                    <xdr:rowOff>152400</xdr:rowOff>
                  </to>
                </anchor>
              </controlPr>
            </control>
          </mc:Choice>
        </mc:AlternateContent>
        <mc:AlternateContent xmlns:mc="http://schemas.openxmlformats.org/markup-compatibility/2006">
          <mc:Choice Requires="x14">
            <control shapeId="75896" r:id="rId120" name="Check Box 120">
              <controlPr defaultSize="0" autoFill="0" autoLine="0" autoPict="0">
                <anchor moveWithCells="1">
                  <from>
                    <xdr:col>9</xdr:col>
                    <xdr:colOff>83820</xdr:colOff>
                    <xdr:row>11</xdr:row>
                    <xdr:rowOff>60960</xdr:rowOff>
                  </from>
                  <to>
                    <xdr:col>10</xdr:col>
                    <xdr:colOff>228600</xdr:colOff>
                    <xdr:row>12</xdr:row>
                    <xdr:rowOff>160020</xdr:rowOff>
                  </to>
                </anchor>
              </controlPr>
            </control>
          </mc:Choice>
        </mc:AlternateContent>
        <mc:AlternateContent xmlns:mc="http://schemas.openxmlformats.org/markup-compatibility/2006">
          <mc:Choice Requires="x14">
            <control shapeId="75897" r:id="rId121" name="Check Box 121">
              <controlPr defaultSize="0" autoFill="0" autoLine="0" autoPict="0">
                <anchor moveWithCells="1">
                  <from>
                    <xdr:col>6</xdr:col>
                    <xdr:colOff>22860</xdr:colOff>
                    <xdr:row>13</xdr:row>
                    <xdr:rowOff>60960</xdr:rowOff>
                  </from>
                  <to>
                    <xdr:col>7</xdr:col>
                    <xdr:colOff>160020</xdr:colOff>
                    <xdr:row>14</xdr:row>
                    <xdr:rowOff>160020</xdr:rowOff>
                  </to>
                </anchor>
              </controlPr>
            </control>
          </mc:Choice>
        </mc:AlternateContent>
        <mc:AlternateContent xmlns:mc="http://schemas.openxmlformats.org/markup-compatibility/2006">
          <mc:Choice Requires="x14">
            <control shapeId="75898" r:id="rId122" name="Check Box 122">
              <controlPr defaultSize="0" autoFill="0" autoLine="0" autoPict="0">
                <anchor moveWithCells="1">
                  <from>
                    <xdr:col>7</xdr:col>
                    <xdr:colOff>152400</xdr:colOff>
                    <xdr:row>13</xdr:row>
                    <xdr:rowOff>60960</xdr:rowOff>
                  </from>
                  <to>
                    <xdr:col>8</xdr:col>
                    <xdr:colOff>297180</xdr:colOff>
                    <xdr:row>14</xdr:row>
                    <xdr:rowOff>152400</xdr:rowOff>
                  </to>
                </anchor>
              </controlPr>
            </control>
          </mc:Choice>
        </mc:AlternateContent>
        <mc:AlternateContent xmlns:mc="http://schemas.openxmlformats.org/markup-compatibility/2006">
          <mc:Choice Requires="x14">
            <control shapeId="75899" r:id="rId123" name="Check Box 123">
              <controlPr defaultSize="0" autoFill="0" autoLine="0" autoPict="0">
                <anchor moveWithCells="1">
                  <from>
                    <xdr:col>9</xdr:col>
                    <xdr:colOff>83820</xdr:colOff>
                    <xdr:row>13</xdr:row>
                    <xdr:rowOff>60960</xdr:rowOff>
                  </from>
                  <to>
                    <xdr:col>10</xdr:col>
                    <xdr:colOff>228600</xdr:colOff>
                    <xdr:row>14</xdr:row>
                    <xdr:rowOff>160020</xdr:rowOff>
                  </to>
                </anchor>
              </controlPr>
            </control>
          </mc:Choice>
        </mc:AlternateContent>
        <mc:AlternateContent xmlns:mc="http://schemas.openxmlformats.org/markup-compatibility/2006">
          <mc:Choice Requires="x14">
            <control shapeId="75900" r:id="rId124" name="Check Box 124">
              <controlPr defaultSize="0" autoFill="0" autoLine="0" autoPict="0">
                <anchor moveWithCells="1">
                  <from>
                    <xdr:col>6</xdr:col>
                    <xdr:colOff>22860</xdr:colOff>
                    <xdr:row>15</xdr:row>
                    <xdr:rowOff>60960</xdr:rowOff>
                  </from>
                  <to>
                    <xdr:col>7</xdr:col>
                    <xdr:colOff>160020</xdr:colOff>
                    <xdr:row>16</xdr:row>
                    <xdr:rowOff>160020</xdr:rowOff>
                  </to>
                </anchor>
              </controlPr>
            </control>
          </mc:Choice>
        </mc:AlternateContent>
        <mc:AlternateContent xmlns:mc="http://schemas.openxmlformats.org/markup-compatibility/2006">
          <mc:Choice Requires="x14">
            <control shapeId="75901" r:id="rId125" name="Check Box 125">
              <controlPr defaultSize="0" autoFill="0" autoLine="0" autoPict="0">
                <anchor moveWithCells="1">
                  <from>
                    <xdr:col>7</xdr:col>
                    <xdr:colOff>152400</xdr:colOff>
                    <xdr:row>15</xdr:row>
                    <xdr:rowOff>60960</xdr:rowOff>
                  </from>
                  <to>
                    <xdr:col>8</xdr:col>
                    <xdr:colOff>297180</xdr:colOff>
                    <xdr:row>16</xdr:row>
                    <xdr:rowOff>152400</xdr:rowOff>
                  </to>
                </anchor>
              </controlPr>
            </control>
          </mc:Choice>
        </mc:AlternateContent>
        <mc:AlternateContent xmlns:mc="http://schemas.openxmlformats.org/markup-compatibility/2006">
          <mc:Choice Requires="x14">
            <control shapeId="75902" r:id="rId126" name="Check Box 126">
              <controlPr defaultSize="0" autoFill="0" autoLine="0" autoPict="0">
                <anchor moveWithCells="1">
                  <from>
                    <xdr:col>9</xdr:col>
                    <xdr:colOff>83820</xdr:colOff>
                    <xdr:row>15</xdr:row>
                    <xdr:rowOff>60960</xdr:rowOff>
                  </from>
                  <to>
                    <xdr:col>10</xdr:col>
                    <xdr:colOff>228600</xdr:colOff>
                    <xdr:row>16</xdr:row>
                    <xdr:rowOff>160020</xdr:rowOff>
                  </to>
                </anchor>
              </controlPr>
            </control>
          </mc:Choice>
        </mc:AlternateContent>
        <mc:AlternateContent xmlns:mc="http://schemas.openxmlformats.org/markup-compatibility/2006">
          <mc:Choice Requires="x14">
            <control shapeId="75903" r:id="rId127" name="Check Box 127">
              <controlPr defaultSize="0" autoFill="0" autoLine="0" autoPict="0">
                <anchor moveWithCells="1">
                  <from>
                    <xdr:col>6</xdr:col>
                    <xdr:colOff>22860</xdr:colOff>
                    <xdr:row>17</xdr:row>
                    <xdr:rowOff>60960</xdr:rowOff>
                  </from>
                  <to>
                    <xdr:col>7</xdr:col>
                    <xdr:colOff>160020</xdr:colOff>
                    <xdr:row>18</xdr:row>
                    <xdr:rowOff>160020</xdr:rowOff>
                  </to>
                </anchor>
              </controlPr>
            </control>
          </mc:Choice>
        </mc:AlternateContent>
        <mc:AlternateContent xmlns:mc="http://schemas.openxmlformats.org/markup-compatibility/2006">
          <mc:Choice Requires="x14">
            <control shapeId="75904" r:id="rId128" name="Check Box 128">
              <controlPr defaultSize="0" autoFill="0" autoLine="0" autoPict="0">
                <anchor moveWithCells="1">
                  <from>
                    <xdr:col>7</xdr:col>
                    <xdr:colOff>152400</xdr:colOff>
                    <xdr:row>17</xdr:row>
                    <xdr:rowOff>60960</xdr:rowOff>
                  </from>
                  <to>
                    <xdr:col>8</xdr:col>
                    <xdr:colOff>297180</xdr:colOff>
                    <xdr:row>18</xdr:row>
                    <xdr:rowOff>152400</xdr:rowOff>
                  </to>
                </anchor>
              </controlPr>
            </control>
          </mc:Choice>
        </mc:AlternateContent>
        <mc:AlternateContent xmlns:mc="http://schemas.openxmlformats.org/markup-compatibility/2006">
          <mc:Choice Requires="x14">
            <control shapeId="75905" r:id="rId129" name="Check Box 129">
              <controlPr defaultSize="0" autoFill="0" autoLine="0" autoPict="0">
                <anchor moveWithCells="1">
                  <from>
                    <xdr:col>9</xdr:col>
                    <xdr:colOff>83820</xdr:colOff>
                    <xdr:row>17</xdr:row>
                    <xdr:rowOff>60960</xdr:rowOff>
                  </from>
                  <to>
                    <xdr:col>10</xdr:col>
                    <xdr:colOff>228600</xdr:colOff>
                    <xdr:row>18</xdr:row>
                    <xdr:rowOff>160020</xdr:rowOff>
                  </to>
                </anchor>
              </controlPr>
            </control>
          </mc:Choice>
        </mc:AlternateContent>
        <mc:AlternateContent xmlns:mc="http://schemas.openxmlformats.org/markup-compatibility/2006">
          <mc:Choice Requires="x14">
            <control shapeId="75906" r:id="rId130" name="Check Box 130">
              <controlPr defaultSize="0" autoFill="0" autoLine="0" autoPict="0">
                <anchor moveWithCells="1">
                  <from>
                    <xdr:col>6</xdr:col>
                    <xdr:colOff>22860</xdr:colOff>
                    <xdr:row>19</xdr:row>
                    <xdr:rowOff>60960</xdr:rowOff>
                  </from>
                  <to>
                    <xdr:col>7</xdr:col>
                    <xdr:colOff>160020</xdr:colOff>
                    <xdr:row>20</xdr:row>
                    <xdr:rowOff>160020</xdr:rowOff>
                  </to>
                </anchor>
              </controlPr>
            </control>
          </mc:Choice>
        </mc:AlternateContent>
        <mc:AlternateContent xmlns:mc="http://schemas.openxmlformats.org/markup-compatibility/2006">
          <mc:Choice Requires="x14">
            <control shapeId="75907" r:id="rId131" name="Check Box 131">
              <controlPr defaultSize="0" autoFill="0" autoLine="0" autoPict="0">
                <anchor moveWithCells="1">
                  <from>
                    <xdr:col>7</xdr:col>
                    <xdr:colOff>152400</xdr:colOff>
                    <xdr:row>19</xdr:row>
                    <xdr:rowOff>60960</xdr:rowOff>
                  </from>
                  <to>
                    <xdr:col>8</xdr:col>
                    <xdr:colOff>297180</xdr:colOff>
                    <xdr:row>20</xdr:row>
                    <xdr:rowOff>152400</xdr:rowOff>
                  </to>
                </anchor>
              </controlPr>
            </control>
          </mc:Choice>
        </mc:AlternateContent>
        <mc:AlternateContent xmlns:mc="http://schemas.openxmlformats.org/markup-compatibility/2006">
          <mc:Choice Requires="x14">
            <control shapeId="75908" r:id="rId132" name="Check Box 132">
              <controlPr defaultSize="0" autoFill="0" autoLine="0" autoPict="0">
                <anchor moveWithCells="1">
                  <from>
                    <xdr:col>9</xdr:col>
                    <xdr:colOff>83820</xdr:colOff>
                    <xdr:row>19</xdr:row>
                    <xdr:rowOff>60960</xdr:rowOff>
                  </from>
                  <to>
                    <xdr:col>10</xdr:col>
                    <xdr:colOff>228600</xdr:colOff>
                    <xdr:row>20</xdr:row>
                    <xdr:rowOff>160020</xdr:rowOff>
                  </to>
                </anchor>
              </controlPr>
            </control>
          </mc:Choice>
        </mc:AlternateContent>
        <mc:AlternateContent xmlns:mc="http://schemas.openxmlformats.org/markup-compatibility/2006">
          <mc:Choice Requires="x14">
            <control shapeId="75909" r:id="rId133" name="Check Box 133">
              <controlPr defaultSize="0" autoFill="0" autoLine="0" autoPict="0">
                <anchor moveWithCells="1">
                  <from>
                    <xdr:col>6</xdr:col>
                    <xdr:colOff>22860</xdr:colOff>
                    <xdr:row>21</xdr:row>
                    <xdr:rowOff>60960</xdr:rowOff>
                  </from>
                  <to>
                    <xdr:col>7</xdr:col>
                    <xdr:colOff>160020</xdr:colOff>
                    <xdr:row>22</xdr:row>
                    <xdr:rowOff>160020</xdr:rowOff>
                  </to>
                </anchor>
              </controlPr>
            </control>
          </mc:Choice>
        </mc:AlternateContent>
        <mc:AlternateContent xmlns:mc="http://schemas.openxmlformats.org/markup-compatibility/2006">
          <mc:Choice Requires="x14">
            <control shapeId="75910" r:id="rId134" name="Check Box 134">
              <controlPr defaultSize="0" autoFill="0" autoLine="0" autoPict="0">
                <anchor moveWithCells="1">
                  <from>
                    <xdr:col>7</xdr:col>
                    <xdr:colOff>152400</xdr:colOff>
                    <xdr:row>21</xdr:row>
                    <xdr:rowOff>60960</xdr:rowOff>
                  </from>
                  <to>
                    <xdr:col>8</xdr:col>
                    <xdr:colOff>297180</xdr:colOff>
                    <xdr:row>22</xdr:row>
                    <xdr:rowOff>152400</xdr:rowOff>
                  </to>
                </anchor>
              </controlPr>
            </control>
          </mc:Choice>
        </mc:AlternateContent>
        <mc:AlternateContent xmlns:mc="http://schemas.openxmlformats.org/markup-compatibility/2006">
          <mc:Choice Requires="x14">
            <control shapeId="75911" r:id="rId135" name="Check Box 135">
              <controlPr defaultSize="0" autoFill="0" autoLine="0" autoPict="0">
                <anchor moveWithCells="1">
                  <from>
                    <xdr:col>9</xdr:col>
                    <xdr:colOff>83820</xdr:colOff>
                    <xdr:row>21</xdr:row>
                    <xdr:rowOff>60960</xdr:rowOff>
                  </from>
                  <to>
                    <xdr:col>10</xdr:col>
                    <xdr:colOff>228600</xdr:colOff>
                    <xdr:row>22</xdr:row>
                    <xdr:rowOff>160020</xdr:rowOff>
                  </to>
                </anchor>
              </controlPr>
            </control>
          </mc:Choice>
        </mc:AlternateContent>
        <mc:AlternateContent xmlns:mc="http://schemas.openxmlformats.org/markup-compatibility/2006">
          <mc:Choice Requires="x14">
            <control shapeId="75912" r:id="rId136" name="Check Box 136">
              <controlPr defaultSize="0" autoFill="0" autoLine="0" autoPict="0">
                <anchor moveWithCells="1">
                  <from>
                    <xdr:col>6</xdr:col>
                    <xdr:colOff>22860</xdr:colOff>
                    <xdr:row>23</xdr:row>
                    <xdr:rowOff>60960</xdr:rowOff>
                  </from>
                  <to>
                    <xdr:col>7</xdr:col>
                    <xdr:colOff>160020</xdr:colOff>
                    <xdr:row>24</xdr:row>
                    <xdr:rowOff>160020</xdr:rowOff>
                  </to>
                </anchor>
              </controlPr>
            </control>
          </mc:Choice>
        </mc:AlternateContent>
        <mc:AlternateContent xmlns:mc="http://schemas.openxmlformats.org/markup-compatibility/2006">
          <mc:Choice Requires="x14">
            <control shapeId="75913" r:id="rId137" name="Check Box 137">
              <controlPr defaultSize="0" autoFill="0" autoLine="0" autoPict="0">
                <anchor moveWithCells="1">
                  <from>
                    <xdr:col>7</xdr:col>
                    <xdr:colOff>152400</xdr:colOff>
                    <xdr:row>23</xdr:row>
                    <xdr:rowOff>60960</xdr:rowOff>
                  </from>
                  <to>
                    <xdr:col>8</xdr:col>
                    <xdr:colOff>297180</xdr:colOff>
                    <xdr:row>24</xdr:row>
                    <xdr:rowOff>152400</xdr:rowOff>
                  </to>
                </anchor>
              </controlPr>
            </control>
          </mc:Choice>
        </mc:AlternateContent>
        <mc:AlternateContent xmlns:mc="http://schemas.openxmlformats.org/markup-compatibility/2006">
          <mc:Choice Requires="x14">
            <control shapeId="75914" r:id="rId138" name="Check Box 138">
              <controlPr defaultSize="0" autoFill="0" autoLine="0" autoPict="0">
                <anchor moveWithCells="1">
                  <from>
                    <xdr:col>9</xdr:col>
                    <xdr:colOff>83820</xdr:colOff>
                    <xdr:row>23</xdr:row>
                    <xdr:rowOff>60960</xdr:rowOff>
                  </from>
                  <to>
                    <xdr:col>10</xdr:col>
                    <xdr:colOff>228600</xdr:colOff>
                    <xdr:row>24</xdr:row>
                    <xdr:rowOff>160020</xdr:rowOff>
                  </to>
                </anchor>
              </controlPr>
            </control>
          </mc:Choice>
        </mc:AlternateContent>
        <mc:AlternateContent xmlns:mc="http://schemas.openxmlformats.org/markup-compatibility/2006">
          <mc:Choice Requires="x14">
            <control shapeId="75915" r:id="rId139" name="Check Box 139">
              <controlPr defaultSize="0" autoFill="0" autoLine="0" autoPict="0">
                <anchor moveWithCells="1">
                  <from>
                    <xdr:col>6</xdr:col>
                    <xdr:colOff>22860</xdr:colOff>
                    <xdr:row>25</xdr:row>
                    <xdr:rowOff>60960</xdr:rowOff>
                  </from>
                  <to>
                    <xdr:col>7</xdr:col>
                    <xdr:colOff>160020</xdr:colOff>
                    <xdr:row>26</xdr:row>
                    <xdr:rowOff>160020</xdr:rowOff>
                  </to>
                </anchor>
              </controlPr>
            </control>
          </mc:Choice>
        </mc:AlternateContent>
        <mc:AlternateContent xmlns:mc="http://schemas.openxmlformats.org/markup-compatibility/2006">
          <mc:Choice Requires="x14">
            <control shapeId="75916" r:id="rId140" name="Check Box 140">
              <controlPr defaultSize="0" autoFill="0" autoLine="0" autoPict="0">
                <anchor moveWithCells="1">
                  <from>
                    <xdr:col>7</xdr:col>
                    <xdr:colOff>152400</xdr:colOff>
                    <xdr:row>25</xdr:row>
                    <xdr:rowOff>60960</xdr:rowOff>
                  </from>
                  <to>
                    <xdr:col>8</xdr:col>
                    <xdr:colOff>297180</xdr:colOff>
                    <xdr:row>26</xdr:row>
                    <xdr:rowOff>152400</xdr:rowOff>
                  </to>
                </anchor>
              </controlPr>
            </control>
          </mc:Choice>
        </mc:AlternateContent>
        <mc:AlternateContent xmlns:mc="http://schemas.openxmlformats.org/markup-compatibility/2006">
          <mc:Choice Requires="x14">
            <control shapeId="75917" r:id="rId141" name="Check Box 141">
              <controlPr defaultSize="0" autoFill="0" autoLine="0" autoPict="0">
                <anchor moveWithCells="1">
                  <from>
                    <xdr:col>9</xdr:col>
                    <xdr:colOff>83820</xdr:colOff>
                    <xdr:row>25</xdr:row>
                    <xdr:rowOff>60960</xdr:rowOff>
                  </from>
                  <to>
                    <xdr:col>10</xdr:col>
                    <xdr:colOff>228600</xdr:colOff>
                    <xdr:row>26</xdr:row>
                    <xdr:rowOff>160020</xdr:rowOff>
                  </to>
                </anchor>
              </controlPr>
            </control>
          </mc:Choice>
        </mc:AlternateContent>
        <mc:AlternateContent xmlns:mc="http://schemas.openxmlformats.org/markup-compatibility/2006">
          <mc:Choice Requires="x14">
            <control shapeId="75918" r:id="rId142" name="Check Box 142">
              <controlPr defaultSize="0" autoFill="0" autoLine="0" autoPict="0">
                <anchor moveWithCells="1">
                  <from>
                    <xdr:col>6</xdr:col>
                    <xdr:colOff>22860</xdr:colOff>
                    <xdr:row>27</xdr:row>
                    <xdr:rowOff>60960</xdr:rowOff>
                  </from>
                  <to>
                    <xdr:col>7</xdr:col>
                    <xdr:colOff>160020</xdr:colOff>
                    <xdr:row>28</xdr:row>
                    <xdr:rowOff>160020</xdr:rowOff>
                  </to>
                </anchor>
              </controlPr>
            </control>
          </mc:Choice>
        </mc:AlternateContent>
        <mc:AlternateContent xmlns:mc="http://schemas.openxmlformats.org/markup-compatibility/2006">
          <mc:Choice Requires="x14">
            <control shapeId="75919" r:id="rId143" name="Check Box 143">
              <controlPr defaultSize="0" autoFill="0" autoLine="0" autoPict="0">
                <anchor moveWithCells="1">
                  <from>
                    <xdr:col>7</xdr:col>
                    <xdr:colOff>152400</xdr:colOff>
                    <xdr:row>27</xdr:row>
                    <xdr:rowOff>60960</xdr:rowOff>
                  </from>
                  <to>
                    <xdr:col>8</xdr:col>
                    <xdr:colOff>297180</xdr:colOff>
                    <xdr:row>28</xdr:row>
                    <xdr:rowOff>152400</xdr:rowOff>
                  </to>
                </anchor>
              </controlPr>
            </control>
          </mc:Choice>
        </mc:AlternateContent>
        <mc:AlternateContent xmlns:mc="http://schemas.openxmlformats.org/markup-compatibility/2006">
          <mc:Choice Requires="x14">
            <control shapeId="75920" r:id="rId144" name="Check Box 144">
              <controlPr defaultSize="0" autoFill="0" autoLine="0" autoPict="0">
                <anchor moveWithCells="1">
                  <from>
                    <xdr:col>9</xdr:col>
                    <xdr:colOff>83820</xdr:colOff>
                    <xdr:row>27</xdr:row>
                    <xdr:rowOff>60960</xdr:rowOff>
                  </from>
                  <to>
                    <xdr:col>10</xdr:col>
                    <xdr:colOff>228600</xdr:colOff>
                    <xdr:row>28</xdr:row>
                    <xdr:rowOff>160020</xdr:rowOff>
                  </to>
                </anchor>
              </controlPr>
            </control>
          </mc:Choice>
        </mc:AlternateContent>
        <mc:AlternateContent xmlns:mc="http://schemas.openxmlformats.org/markup-compatibility/2006">
          <mc:Choice Requires="x14">
            <control shapeId="75921" r:id="rId145" name="Check Box 145">
              <controlPr defaultSize="0" autoFill="0" autoLine="0" autoPict="0">
                <anchor moveWithCells="1">
                  <from>
                    <xdr:col>6</xdr:col>
                    <xdr:colOff>22860</xdr:colOff>
                    <xdr:row>29</xdr:row>
                    <xdr:rowOff>60960</xdr:rowOff>
                  </from>
                  <to>
                    <xdr:col>7</xdr:col>
                    <xdr:colOff>160020</xdr:colOff>
                    <xdr:row>30</xdr:row>
                    <xdr:rowOff>160020</xdr:rowOff>
                  </to>
                </anchor>
              </controlPr>
            </control>
          </mc:Choice>
        </mc:AlternateContent>
        <mc:AlternateContent xmlns:mc="http://schemas.openxmlformats.org/markup-compatibility/2006">
          <mc:Choice Requires="x14">
            <control shapeId="75922" r:id="rId146" name="Check Box 146">
              <controlPr defaultSize="0" autoFill="0" autoLine="0" autoPict="0">
                <anchor moveWithCells="1">
                  <from>
                    <xdr:col>7</xdr:col>
                    <xdr:colOff>152400</xdr:colOff>
                    <xdr:row>29</xdr:row>
                    <xdr:rowOff>60960</xdr:rowOff>
                  </from>
                  <to>
                    <xdr:col>8</xdr:col>
                    <xdr:colOff>297180</xdr:colOff>
                    <xdr:row>30</xdr:row>
                    <xdr:rowOff>152400</xdr:rowOff>
                  </to>
                </anchor>
              </controlPr>
            </control>
          </mc:Choice>
        </mc:AlternateContent>
        <mc:AlternateContent xmlns:mc="http://schemas.openxmlformats.org/markup-compatibility/2006">
          <mc:Choice Requires="x14">
            <control shapeId="75923" r:id="rId147" name="Check Box 147">
              <controlPr defaultSize="0" autoFill="0" autoLine="0" autoPict="0">
                <anchor moveWithCells="1">
                  <from>
                    <xdr:col>9</xdr:col>
                    <xdr:colOff>83820</xdr:colOff>
                    <xdr:row>29</xdr:row>
                    <xdr:rowOff>60960</xdr:rowOff>
                  </from>
                  <to>
                    <xdr:col>10</xdr:col>
                    <xdr:colOff>228600</xdr:colOff>
                    <xdr:row>30</xdr:row>
                    <xdr:rowOff>160020</xdr:rowOff>
                  </to>
                </anchor>
              </controlPr>
            </control>
          </mc:Choice>
        </mc:AlternateContent>
        <mc:AlternateContent xmlns:mc="http://schemas.openxmlformats.org/markup-compatibility/2006">
          <mc:Choice Requires="x14">
            <control shapeId="75924" r:id="rId148" name="Check Box 148">
              <controlPr defaultSize="0" autoFill="0" autoLine="0" autoPict="0">
                <anchor moveWithCells="1">
                  <from>
                    <xdr:col>6</xdr:col>
                    <xdr:colOff>22860</xdr:colOff>
                    <xdr:row>31</xdr:row>
                    <xdr:rowOff>60960</xdr:rowOff>
                  </from>
                  <to>
                    <xdr:col>7</xdr:col>
                    <xdr:colOff>160020</xdr:colOff>
                    <xdr:row>32</xdr:row>
                    <xdr:rowOff>160020</xdr:rowOff>
                  </to>
                </anchor>
              </controlPr>
            </control>
          </mc:Choice>
        </mc:AlternateContent>
        <mc:AlternateContent xmlns:mc="http://schemas.openxmlformats.org/markup-compatibility/2006">
          <mc:Choice Requires="x14">
            <control shapeId="75925" r:id="rId149" name="Check Box 149">
              <controlPr defaultSize="0" autoFill="0" autoLine="0" autoPict="0">
                <anchor moveWithCells="1">
                  <from>
                    <xdr:col>7</xdr:col>
                    <xdr:colOff>152400</xdr:colOff>
                    <xdr:row>31</xdr:row>
                    <xdr:rowOff>60960</xdr:rowOff>
                  </from>
                  <to>
                    <xdr:col>8</xdr:col>
                    <xdr:colOff>297180</xdr:colOff>
                    <xdr:row>32</xdr:row>
                    <xdr:rowOff>152400</xdr:rowOff>
                  </to>
                </anchor>
              </controlPr>
            </control>
          </mc:Choice>
        </mc:AlternateContent>
        <mc:AlternateContent xmlns:mc="http://schemas.openxmlformats.org/markup-compatibility/2006">
          <mc:Choice Requires="x14">
            <control shapeId="75926" r:id="rId150" name="Check Box 150">
              <controlPr defaultSize="0" autoFill="0" autoLine="0" autoPict="0">
                <anchor moveWithCells="1">
                  <from>
                    <xdr:col>9</xdr:col>
                    <xdr:colOff>83820</xdr:colOff>
                    <xdr:row>31</xdr:row>
                    <xdr:rowOff>60960</xdr:rowOff>
                  </from>
                  <to>
                    <xdr:col>10</xdr:col>
                    <xdr:colOff>228600</xdr:colOff>
                    <xdr:row>32</xdr:row>
                    <xdr:rowOff>160020</xdr:rowOff>
                  </to>
                </anchor>
              </controlPr>
            </control>
          </mc:Choice>
        </mc:AlternateContent>
        <mc:AlternateContent xmlns:mc="http://schemas.openxmlformats.org/markup-compatibility/2006">
          <mc:Choice Requires="x14">
            <control shapeId="75927" r:id="rId151" name="Check Box 151">
              <controlPr defaultSize="0" autoFill="0" autoLine="0" autoPict="0">
                <anchor moveWithCells="1">
                  <from>
                    <xdr:col>6</xdr:col>
                    <xdr:colOff>22860</xdr:colOff>
                    <xdr:row>33</xdr:row>
                    <xdr:rowOff>60960</xdr:rowOff>
                  </from>
                  <to>
                    <xdr:col>7</xdr:col>
                    <xdr:colOff>160020</xdr:colOff>
                    <xdr:row>34</xdr:row>
                    <xdr:rowOff>160020</xdr:rowOff>
                  </to>
                </anchor>
              </controlPr>
            </control>
          </mc:Choice>
        </mc:AlternateContent>
        <mc:AlternateContent xmlns:mc="http://schemas.openxmlformats.org/markup-compatibility/2006">
          <mc:Choice Requires="x14">
            <control shapeId="75928" r:id="rId152" name="Check Box 152">
              <controlPr defaultSize="0" autoFill="0" autoLine="0" autoPict="0">
                <anchor moveWithCells="1">
                  <from>
                    <xdr:col>7</xdr:col>
                    <xdr:colOff>152400</xdr:colOff>
                    <xdr:row>33</xdr:row>
                    <xdr:rowOff>60960</xdr:rowOff>
                  </from>
                  <to>
                    <xdr:col>8</xdr:col>
                    <xdr:colOff>297180</xdr:colOff>
                    <xdr:row>34</xdr:row>
                    <xdr:rowOff>152400</xdr:rowOff>
                  </to>
                </anchor>
              </controlPr>
            </control>
          </mc:Choice>
        </mc:AlternateContent>
        <mc:AlternateContent xmlns:mc="http://schemas.openxmlformats.org/markup-compatibility/2006">
          <mc:Choice Requires="x14">
            <control shapeId="75929" r:id="rId153" name="Check Box 153">
              <controlPr defaultSize="0" autoFill="0" autoLine="0" autoPict="0">
                <anchor moveWithCells="1">
                  <from>
                    <xdr:col>9</xdr:col>
                    <xdr:colOff>83820</xdr:colOff>
                    <xdr:row>33</xdr:row>
                    <xdr:rowOff>60960</xdr:rowOff>
                  </from>
                  <to>
                    <xdr:col>10</xdr:col>
                    <xdr:colOff>228600</xdr:colOff>
                    <xdr:row>34</xdr:row>
                    <xdr:rowOff>160020</xdr:rowOff>
                  </to>
                </anchor>
              </controlPr>
            </control>
          </mc:Choice>
        </mc:AlternateContent>
        <mc:AlternateContent xmlns:mc="http://schemas.openxmlformats.org/markup-compatibility/2006">
          <mc:Choice Requires="x14">
            <control shapeId="75930" r:id="rId154" name="Check Box 154">
              <controlPr defaultSize="0" autoFill="0" autoLine="0" autoPict="0">
                <anchor moveWithCells="1">
                  <from>
                    <xdr:col>6</xdr:col>
                    <xdr:colOff>22860</xdr:colOff>
                    <xdr:row>35</xdr:row>
                    <xdr:rowOff>60960</xdr:rowOff>
                  </from>
                  <to>
                    <xdr:col>7</xdr:col>
                    <xdr:colOff>160020</xdr:colOff>
                    <xdr:row>36</xdr:row>
                    <xdr:rowOff>160020</xdr:rowOff>
                  </to>
                </anchor>
              </controlPr>
            </control>
          </mc:Choice>
        </mc:AlternateContent>
        <mc:AlternateContent xmlns:mc="http://schemas.openxmlformats.org/markup-compatibility/2006">
          <mc:Choice Requires="x14">
            <control shapeId="75931" r:id="rId155" name="Check Box 155">
              <controlPr defaultSize="0" autoFill="0" autoLine="0" autoPict="0">
                <anchor moveWithCells="1">
                  <from>
                    <xdr:col>7</xdr:col>
                    <xdr:colOff>152400</xdr:colOff>
                    <xdr:row>35</xdr:row>
                    <xdr:rowOff>60960</xdr:rowOff>
                  </from>
                  <to>
                    <xdr:col>8</xdr:col>
                    <xdr:colOff>297180</xdr:colOff>
                    <xdr:row>36</xdr:row>
                    <xdr:rowOff>152400</xdr:rowOff>
                  </to>
                </anchor>
              </controlPr>
            </control>
          </mc:Choice>
        </mc:AlternateContent>
        <mc:AlternateContent xmlns:mc="http://schemas.openxmlformats.org/markup-compatibility/2006">
          <mc:Choice Requires="x14">
            <control shapeId="75932" r:id="rId156" name="Check Box 156">
              <controlPr defaultSize="0" autoFill="0" autoLine="0" autoPict="0">
                <anchor moveWithCells="1">
                  <from>
                    <xdr:col>9</xdr:col>
                    <xdr:colOff>83820</xdr:colOff>
                    <xdr:row>35</xdr:row>
                    <xdr:rowOff>60960</xdr:rowOff>
                  </from>
                  <to>
                    <xdr:col>10</xdr:col>
                    <xdr:colOff>228600</xdr:colOff>
                    <xdr:row>36</xdr:row>
                    <xdr:rowOff>160020</xdr:rowOff>
                  </to>
                </anchor>
              </controlPr>
            </control>
          </mc:Choice>
        </mc:AlternateContent>
        <mc:AlternateContent xmlns:mc="http://schemas.openxmlformats.org/markup-compatibility/2006">
          <mc:Choice Requires="x14">
            <control shapeId="75933" r:id="rId157" name="Check Box 157">
              <controlPr defaultSize="0" autoFill="0" autoLine="0" autoPict="0">
                <anchor moveWithCells="1">
                  <from>
                    <xdr:col>6</xdr:col>
                    <xdr:colOff>22860</xdr:colOff>
                    <xdr:row>37</xdr:row>
                    <xdr:rowOff>60960</xdr:rowOff>
                  </from>
                  <to>
                    <xdr:col>7</xdr:col>
                    <xdr:colOff>160020</xdr:colOff>
                    <xdr:row>38</xdr:row>
                    <xdr:rowOff>160020</xdr:rowOff>
                  </to>
                </anchor>
              </controlPr>
            </control>
          </mc:Choice>
        </mc:AlternateContent>
        <mc:AlternateContent xmlns:mc="http://schemas.openxmlformats.org/markup-compatibility/2006">
          <mc:Choice Requires="x14">
            <control shapeId="75934" r:id="rId158" name="Check Box 158">
              <controlPr defaultSize="0" autoFill="0" autoLine="0" autoPict="0">
                <anchor moveWithCells="1">
                  <from>
                    <xdr:col>7</xdr:col>
                    <xdr:colOff>152400</xdr:colOff>
                    <xdr:row>37</xdr:row>
                    <xdr:rowOff>60960</xdr:rowOff>
                  </from>
                  <to>
                    <xdr:col>8</xdr:col>
                    <xdr:colOff>297180</xdr:colOff>
                    <xdr:row>38</xdr:row>
                    <xdr:rowOff>152400</xdr:rowOff>
                  </to>
                </anchor>
              </controlPr>
            </control>
          </mc:Choice>
        </mc:AlternateContent>
        <mc:AlternateContent xmlns:mc="http://schemas.openxmlformats.org/markup-compatibility/2006">
          <mc:Choice Requires="x14">
            <control shapeId="75935" r:id="rId159" name="Check Box 159">
              <controlPr defaultSize="0" autoFill="0" autoLine="0" autoPict="0">
                <anchor moveWithCells="1">
                  <from>
                    <xdr:col>9</xdr:col>
                    <xdr:colOff>83820</xdr:colOff>
                    <xdr:row>37</xdr:row>
                    <xdr:rowOff>60960</xdr:rowOff>
                  </from>
                  <to>
                    <xdr:col>10</xdr:col>
                    <xdr:colOff>228600</xdr:colOff>
                    <xdr:row>38</xdr:row>
                    <xdr:rowOff>160020</xdr:rowOff>
                  </to>
                </anchor>
              </controlPr>
            </control>
          </mc:Choice>
        </mc:AlternateContent>
        <mc:AlternateContent xmlns:mc="http://schemas.openxmlformats.org/markup-compatibility/2006">
          <mc:Choice Requires="x14">
            <control shapeId="75936" r:id="rId160" name="Check Box 160">
              <controlPr defaultSize="0" autoFill="0" autoLine="0" autoPict="0">
                <anchor moveWithCells="1">
                  <from>
                    <xdr:col>6</xdr:col>
                    <xdr:colOff>22860</xdr:colOff>
                    <xdr:row>39</xdr:row>
                    <xdr:rowOff>60960</xdr:rowOff>
                  </from>
                  <to>
                    <xdr:col>7</xdr:col>
                    <xdr:colOff>160020</xdr:colOff>
                    <xdr:row>40</xdr:row>
                    <xdr:rowOff>160020</xdr:rowOff>
                  </to>
                </anchor>
              </controlPr>
            </control>
          </mc:Choice>
        </mc:AlternateContent>
        <mc:AlternateContent xmlns:mc="http://schemas.openxmlformats.org/markup-compatibility/2006">
          <mc:Choice Requires="x14">
            <control shapeId="75937" r:id="rId161" name="Check Box 161">
              <controlPr defaultSize="0" autoFill="0" autoLine="0" autoPict="0">
                <anchor moveWithCells="1">
                  <from>
                    <xdr:col>7</xdr:col>
                    <xdr:colOff>152400</xdr:colOff>
                    <xdr:row>39</xdr:row>
                    <xdr:rowOff>60960</xdr:rowOff>
                  </from>
                  <to>
                    <xdr:col>8</xdr:col>
                    <xdr:colOff>297180</xdr:colOff>
                    <xdr:row>40</xdr:row>
                    <xdr:rowOff>152400</xdr:rowOff>
                  </to>
                </anchor>
              </controlPr>
            </control>
          </mc:Choice>
        </mc:AlternateContent>
        <mc:AlternateContent xmlns:mc="http://schemas.openxmlformats.org/markup-compatibility/2006">
          <mc:Choice Requires="x14">
            <control shapeId="75938" r:id="rId162" name="Check Box 162">
              <controlPr defaultSize="0" autoFill="0" autoLine="0" autoPict="0">
                <anchor moveWithCells="1">
                  <from>
                    <xdr:col>9</xdr:col>
                    <xdr:colOff>83820</xdr:colOff>
                    <xdr:row>39</xdr:row>
                    <xdr:rowOff>60960</xdr:rowOff>
                  </from>
                  <to>
                    <xdr:col>10</xdr:col>
                    <xdr:colOff>228600</xdr:colOff>
                    <xdr:row>40</xdr:row>
                    <xdr:rowOff>160020</xdr:rowOff>
                  </to>
                </anchor>
              </controlPr>
            </control>
          </mc:Choice>
        </mc:AlternateContent>
        <mc:AlternateContent xmlns:mc="http://schemas.openxmlformats.org/markup-compatibility/2006">
          <mc:Choice Requires="x14">
            <control shapeId="75939" r:id="rId163" name="Check Box 163">
              <controlPr defaultSize="0" autoFill="0" autoLine="0" autoPict="0">
                <anchor moveWithCells="1">
                  <from>
                    <xdr:col>6</xdr:col>
                    <xdr:colOff>22860</xdr:colOff>
                    <xdr:row>41</xdr:row>
                    <xdr:rowOff>60960</xdr:rowOff>
                  </from>
                  <to>
                    <xdr:col>7</xdr:col>
                    <xdr:colOff>160020</xdr:colOff>
                    <xdr:row>42</xdr:row>
                    <xdr:rowOff>160020</xdr:rowOff>
                  </to>
                </anchor>
              </controlPr>
            </control>
          </mc:Choice>
        </mc:AlternateContent>
        <mc:AlternateContent xmlns:mc="http://schemas.openxmlformats.org/markup-compatibility/2006">
          <mc:Choice Requires="x14">
            <control shapeId="75940" r:id="rId164" name="Check Box 164">
              <controlPr defaultSize="0" autoFill="0" autoLine="0" autoPict="0">
                <anchor moveWithCells="1">
                  <from>
                    <xdr:col>7</xdr:col>
                    <xdr:colOff>152400</xdr:colOff>
                    <xdr:row>41</xdr:row>
                    <xdr:rowOff>60960</xdr:rowOff>
                  </from>
                  <to>
                    <xdr:col>8</xdr:col>
                    <xdr:colOff>297180</xdr:colOff>
                    <xdr:row>42</xdr:row>
                    <xdr:rowOff>152400</xdr:rowOff>
                  </to>
                </anchor>
              </controlPr>
            </control>
          </mc:Choice>
        </mc:AlternateContent>
        <mc:AlternateContent xmlns:mc="http://schemas.openxmlformats.org/markup-compatibility/2006">
          <mc:Choice Requires="x14">
            <control shapeId="75941" r:id="rId165" name="Check Box 165">
              <controlPr defaultSize="0" autoFill="0" autoLine="0" autoPict="0">
                <anchor moveWithCells="1">
                  <from>
                    <xdr:col>9</xdr:col>
                    <xdr:colOff>83820</xdr:colOff>
                    <xdr:row>41</xdr:row>
                    <xdr:rowOff>60960</xdr:rowOff>
                  </from>
                  <to>
                    <xdr:col>10</xdr:col>
                    <xdr:colOff>228600</xdr:colOff>
                    <xdr:row>42</xdr:row>
                    <xdr:rowOff>160020</xdr:rowOff>
                  </to>
                </anchor>
              </controlPr>
            </control>
          </mc:Choice>
        </mc:AlternateContent>
        <mc:AlternateContent xmlns:mc="http://schemas.openxmlformats.org/markup-compatibility/2006">
          <mc:Choice Requires="x14">
            <control shapeId="75942" r:id="rId166" name="Check Box 166">
              <controlPr defaultSize="0" autoFill="0" autoLine="0" autoPict="0">
                <anchor moveWithCells="1">
                  <from>
                    <xdr:col>25</xdr:col>
                    <xdr:colOff>312420</xdr:colOff>
                    <xdr:row>7</xdr:row>
                    <xdr:rowOff>60960</xdr:rowOff>
                  </from>
                  <to>
                    <xdr:col>26</xdr:col>
                    <xdr:colOff>274320</xdr:colOff>
                    <xdr:row>8</xdr:row>
                    <xdr:rowOff>167640</xdr:rowOff>
                  </to>
                </anchor>
              </controlPr>
            </control>
          </mc:Choice>
        </mc:AlternateContent>
        <mc:AlternateContent xmlns:mc="http://schemas.openxmlformats.org/markup-compatibility/2006">
          <mc:Choice Requires="x14">
            <control shapeId="75943" r:id="rId167" name="Check Box 167">
              <controlPr defaultSize="0" autoFill="0" autoLine="0" autoPict="0">
                <anchor moveWithCells="1">
                  <from>
                    <xdr:col>26</xdr:col>
                    <xdr:colOff>312420</xdr:colOff>
                    <xdr:row>7</xdr:row>
                    <xdr:rowOff>60960</xdr:rowOff>
                  </from>
                  <to>
                    <xdr:col>27</xdr:col>
                    <xdr:colOff>274320</xdr:colOff>
                    <xdr:row>8</xdr:row>
                    <xdr:rowOff>167640</xdr:rowOff>
                  </to>
                </anchor>
              </controlPr>
            </control>
          </mc:Choice>
        </mc:AlternateContent>
        <mc:AlternateContent xmlns:mc="http://schemas.openxmlformats.org/markup-compatibility/2006">
          <mc:Choice Requires="x14">
            <control shapeId="75944" r:id="rId168" name="Check Box 168">
              <controlPr defaultSize="0" autoFill="0" autoLine="0" autoPict="0">
                <anchor moveWithCells="1">
                  <from>
                    <xdr:col>25</xdr:col>
                    <xdr:colOff>304800</xdr:colOff>
                    <xdr:row>19</xdr:row>
                    <xdr:rowOff>60960</xdr:rowOff>
                  </from>
                  <to>
                    <xdr:col>26</xdr:col>
                    <xdr:colOff>266700</xdr:colOff>
                    <xdr:row>20</xdr:row>
                    <xdr:rowOff>167640</xdr:rowOff>
                  </to>
                </anchor>
              </controlPr>
            </control>
          </mc:Choice>
        </mc:AlternateContent>
        <mc:AlternateContent xmlns:mc="http://schemas.openxmlformats.org/markup-compatibility/2006">
          <mc:Choice Requires="x14">
            <control shapeId="75945" r:id="rId169" name="Check Box 169">
              <controlPr defaultSize="0" autoFill="0" autoLine="0" autoPict="0">
                <anchor moveWithCells="1">
                  <from>
                    <xdr:col>26</xdr:col>
                    <xdr:colOff>312420</xdr:colOff>
                    <xdr:row>19</xdr:row>
                    <xdr:rowOff>60960</xdr:rowOff>
                  </from>
                  <to>
                    <xdr:col>27</xdr:col>
                    <xdr:colOff>274320</xdr:colOff>
                    <xdr:row>20</xdr:row>
                    <xdr:rowOff>167640</xdr:rowOff>
                  </to>
                </anchor>
              </controlPr>
            </control>
          </mc:Choice>
        </mc:AlternateContent>
        <mc:AlternateContent xmlns:mc="http://schemas.openxmlformats.org/markup-compatibility/2006">
          <mc:Choice Requires="x14">
            <control shapeId="75946" r:id="rId170" name="Check Box 170">
              <controlPr defaultSize="0" autoFill="0" autoLine="0" autoPict="0">
                <anchor moveWithCells="1">
                  <from>
                    <xdr:col>25</xdr:col>
                    <xdr:colOff>312420</xdr:colOff>
                    <xdr:row>9</xdr:row>
                    <xdr:rowOff>60960</xdr:rowOff>
                  </from>
                  <to>
                    <xdr:col>26</xdr:col>
                    <xdr:colOff>274320</xdr:colOff>
                    <xdr:row>10</xdr:row>
                    <xdr:rowOff>167640</xdr:rowOff>
                  </to>
                </anchor>
              </controlPr>
            </control>
          </mc:Choice>
        </mc:AlternateContent>
        <mc:AlternateContent xmlns:mc="http://schemas.openxmlformats.org/markup-compatibility/2006">
          <mc:Choice Requires="x14">
            <control shapeId="75947" r:id="rId171" name="Check Box 171">
              <controlPr defaultSize="0" autoFill="0" autoLine="0" autoPict="0">
                <anchor moveWithCells="1">
                  <from>
                    <xdr:col>26</xdr:col>
                    <xdr:colOff>312420</xdr:colOff>
                    <xdr:row>9</xdr:row>
                    <xdr:rowOff>60960</xdr:rowOff>
                  </from>
                  <to>
                    <xdr:col>27</xdr:col>
                    <xdr:colOff>274320</xdr:colOff>
                    <xdr:row>10</xdr:row>
                    <xdr:rowOff>167640</xdr:rowOff>
                  </to>
                </anchor>
              </controlPr>
            </control>
          </mc:Choice>
        </mc:AlternateContent>
        <mc:AlternateContent xmlns:mc="http://schemas.openxmlformats.org/markup-compatibility/2006">
          <mc:Choice Requires="x14">
            <control shapeId="75948" r:id="rId172" name="Check Box 172">
              <controlPr defaultSize="0" autoFill="0" autoLine="0" autoPict="0">
                <anchor moveWithCells="1">
                  <from>
                    <xdr:col>25</xdr:col>
                    <xdr:colOff>312420</xdr:colOff>
                    <xdr:row>11</xdr:row>
                    <xdr:rowOff>60960</xdr:rowOff>
                  </from>
                  <to>
                    <xdr:col>26</xdr:col>
                    <xdr:colOff>274320</xdr:colOff>
                    <xdr:row>12</xdr:row>
                    <xdr:rowOff>167640</xdr:rowOff>
                  </to>
                </anchor>
              </controlPr>
            </control>
          </mc:Choice>
        </mc:AlternateContent>
        <mc:AlternateContent xmlns:mc="http://schemas.openxmlformats.org/markup-compatibility/2006">
          <mc:Choice Requires="x14">
            <control shapeId="75949" r:id="rId173" name="Check Box 173">
              <controlPr defaultSize="0" autoFill="0" autoLine="0" autoPict="0">
                <anchor moveWithCells="1">
                  <from>
                    <xdr:col>26</xdr:col>
                    <xdr:colOff>312420</xdr:colOff>
                    <xdr:row>11</xdr:row>
                    <xdr:rowOff>60960</xdr:rowOff>
                  </from>
                  <to>
                    <xdr:col>27</xdr:col>
                    <xdr:colOff>274320</xdr:colOff>
                    <xdr:row>12</xdr:row>
                    <xdr:rowOff>167640</xdr:rowOff>
                  </to>
                </anchor>
              </controlPr>
            </control>
          </mc:Choice>
        </mc:AlternateContent>
        <mc:AlternateContent xmlns:mc="http://schemas.openxmlformats.org/markup-compatibility/2006">
          <mc:Choice Requires="x14">
            <control shapeId="75950" r:id="rId174" name="Check Box 174">
              <controlPr defaultSize="0" autoFill="0" autoLine="0" autoPict="0">
                <anchor moveWithCells="1">
                  <from>
                    <xdr:col>25</xdr:col>
                    <xdr:colOff>312420</xdr:colOff>
                    <xdr:row>13</xdr:row>
                    <xdr:rowOff>60960</xdr:rowOff>
                  </from>
                  <to>
                    <xdr:col>26</xdr:col>
                    <xdr:colOff>274320</xdr:colOff>
                    <xdr:row>14</xdr:row>
                    <xdr:rowOff>167640</xdr:rowOff>
                  </to>
                </anchor>
              </controlPr>
            </control>
          </mc:Choice>
        </mc:AlternateContent>
        <mc:AlternateContent xmlns:mc="http://schemas.openxmlformats.org/markup-compatibility/2006">
          <mc:Choice Requires="x14">
            <control shapeId="75951" r:id="rId175" name="Check Box 175">
              <controlPr defaultSize="0" autoFill="0" autoLine="0" autoPict="0">
                <anchor moveWithCells="1">
                  <from>
                    <xdr:col>26</xdr:col>
                    <xdr:colOff>312420</xdr:colOff>
                    <xdr:row>13</xdr:row>
                    <xdr:rowOff>60960</xdr:rowOff>
                  </from>
                  <to>
                    <xdr:col>27</xdr:col>
                    <xdr:colOff>274320</xdr:colOff>
                    <xdr:row>14</xdr:row>
                    <xdr:rowOff>167640</xdr:rowOff>
                  </to>
                </anchor>
              </controlPr>
            </control>
          </mc:Choice>
        </mc:AlternateContent>
        <mc:AlternateContent xmlns:mc="http://schemas.openxmlformats.org/markup-compatibility/2006">
          <mc:Choice Requires="x14">
            <control shapeId="75952" r:id="rId176" name="Check Box 176">
              <controlPr defaultSize="0" autoFill="0" autoLine="0" autoPict="0">
                <anchor moveWithCells="1">
                  <from>
                    <xdr:col>25</xdr:col>
                    <xdr:colOff>312420</xdr:colOff>
                    <xdr:row>15</xdr:row>
                    <xdr:rowOff>60960</xdr:rowOff>
                  </from>
                  <to>
                    <xdr:col>26</xdr:col>
                    <xdr:colOff>274320</xdr:colOff>
                    <xdr:row>16</xdr:row>
                    <xdr:rowOff>167640</xdr:rowOff>
                  </to>
                </anchor>
              </controlPr>
            </control>
          </mc:Choice>
        </mc:AlternateContent>
        <mc:AlternateContent xmlns:mc="http://schemas.openxmlformats.org/markup-compatibility/2006">
          <mc:Choice Requires="x14">
            <control shapeId="75953" r:id="rId177" name="Check Box 177">
              <controlPr defaultSize="0" autoFill="0" autoLine="0" autoPict="0">
                <anchor moveWithCells="1">
                  <from>
                    <xdr:col>26</xdr:col>
                    <xdr:colOff>312420</xdr:colOff>
                    <xdr:row>15</xdr:row>
                    <xdr:rowOff>60960</xdr:rowOff>
                  </from>
                  <to>
                    <xdr:col>27</xdr:col>
                    <xdr:colOff>274320</xdr:colOff>
                    <xdr:row>16</xdr:row>
                    <xdr:rowOff>167640</xdr:rowOff>
                  </to>
                </anchor>
              </controlPr>
            </control>
          </mc:Choice>
        </mc:AlternateContent>
        <mc:AlternateContent xmlns:mc="http://schemas.openxmlformats.org/markup-compatibility/2006">
          <mc:Choice Requires="x14">
            <control shapeId="75954" r:id="rId178" name="Check Box 178">
              <controlPr defaultSize="0" autoFill="0" autoLine="0" autoPict="0">
                <anchor moveWithCells="1">
                  <from>
                    <xdr:col>25</xdr:col>
                    <xdr:colOff>312420</xdr:colOff>
                    <xdr:row>17</xdr:row>
                    <xdr:rowOff>60960</xdr:rowOff>
                  </from>
                  <to>
                    <xdr:col>26</xdr:col>
                    <xdr:colOff>274320</xdr:colOff>
                    <xdr:row>18</xdr:row>
                    <xdr:rowOff>167640</xdr:rowOff>
                  </to>
                </anchor>
              </controlPr>
            </control>
          </mc:Choice>
        </mc:AlternateContent>
        <mc:AlternateContent xmlns:mc="http://schemas.openxmlformats.org/markup-compatibility/2006">
          <mc:Choice Requires="x14">
            <control shapeId="75955" r:id="rId179" name="Check Box 179">
              <controlPr defaultSize="0" autoFill="0" autoLine="0" autoPict="0">
                <anchor moveWithCells="1">
                  <from>
                    <xdr:col>26</xdr:col>
                    <xdr:colOff>312420</xdr:colOff>
                    <xdr:row>17</xdr:row>
                    <xdr:rowOff>60960</xdr:rowOff>
                  </from>
                  <to>
                    <xdr:col>27</xdr:col>
                    <xdr:colOff>274320</xdr:colOff>
                    <xdr:row>18</xdr:row>
                    <xdr:rowOff>167640</xdr:rowOff>
                  </to>
                </anchor>
              </controlPr>
            </control>
          </mc:Choice>
        </mc:AlternateContent>
        <mc:AlternateContent xmlns:mc="http://schemas.openxmlformats.org/markup-compatibility/2006">
          <mc:Choice Requires="x14">
            <control shapeId="75956" r:id="rId180" name="Check Box 180">
              <controlPr defaultSize="0" autoFill="0" autoLine="0" autoPict="0">
                <anchor moveWithCells="1">
                  <from>
                    <xdr:col>25</xdr:col>
                    <xdr:colOff>304800</xdr:colOff>
                    <xdr:row>21</xdr:row>
                    <xdr:rowOff>60960</xdr:rowOff>
                  </from>
                  <to>
                    <xdr:col>26</xdr:col>
                    <xdr:colOff>266700</xdr:colOff>
                    <xdr:row>22</xdr:row>
                    <xdr:rowOff>167640</xdr:rowOff>
                  </to>
                </anchor>
              </controlPr>
            </control>
          </mc:Choice>
        </mc:AlternateContent>
        <mc:AlternateContent xmlns:mc="http://schemas.openxmlformats.org/markup-compatibility/2006">
          <mc:Choice Requires="x14">
            <control shapeId="75957" r:id="rId181" name="Check Box 181">
              <controlPr defaultSize="0" autoFill="0" autoLine="0" autoPict="0">
                <anchor moveWithCells="1">
                  <from>
                    <xdr:col>26</xdr:col>
                    <xdr:colOff>312420</xdr:colOff>
                    <xdr:row>21</xdr:row>
                    <xdr:rowOff>60960</xdr:rowOff>
                  </from>
                  <to>
                    <xdr:col>27</xdr:col>
                    <xdr:colOff>274320</xdr:colOff>
                    <xdr:row>22</xdr:row>
                    <xdr:rowOff>167640</xdr:rowOff>
                  </to>
                </anchor>
              </controlPr>
            </control>
          </mc:Choice>
        </mc:AlternateContent>
        <mc:AlternateContent xmlns:mc="http://schemas.openxmlformats.org/markup-compatibility/2006">
          <mc:Choice Requires="x14">
            <control shapeId="75958" r:id="rId182" name="Check Box 182">
              <controlPr defaultSize="0" autoFill="0" autoLine="0" autoPict="0">
                <anchor moveWithCells="1">
                  <from>
                    <xdr:col>25</xdr:col>
                    <xdr:colOff>304800</xdr:colOff>
                    <xdr:row>23</xdr:row>
                    <xdr:rowOff>60960</xdr:rowOff>
                  </from>
                  <to>
                    <xdr:col>26</xdr:col>
                    <xdr:colOff>266700</xdr:colOff>
                    <xdr:row>24</xdr:row>
                    <xdr:rowOff>167640</xdr:rowOff>
                  </to>
                </anchor>
              </controlPr>
            </control>
          </mc:Choice>
        </mc:AlternateContent>
        <mc:AlternateContent xmlns:mc="http://schemas.openxmlformats.org/markup-compatibility/2006">
          <mc:Choice Requires="x14">
            <control shapeId="75959" r:id="rId183" name="Check Box 183">
              <controlPr defaultSize="0" autoFill="0" autoLine="0" autoPict="0">
                <anchor moveWithCells="1">
                  <from>
                    <xdr:col>26</xdr:col>
                    <xdr:colOff>312420</xdr:colOff>
                    <xdr:row>23</xdr:row>
                    <xdr:rowOff>60960</xdr:rowOff>
                  </from>
                  <to>
                    <xdr:col>27</xdr:col>
                    <xdr:colOff>274320</xdr:colOff>
                    <xdr:row>24</xdr:row>
                    <xdr:rowOff>167640</xdr:rowOff>
                  </to>
                </anchor>
              </controlPr>
            </control>
          </mc:Choice>
        </mc:AlternateContent>
        <mc:AlternateContent xmlns:mc="http://schemas.openxmlformats.org/markup-compatibility/2006">
          <mc:Choice Requires="x14">
            <control shapeId="75960" r:id="rId184" name="Check Box 184">
              <controlPr defaultSize="0" autoFill="0" autoLine="0" autoPict="0">
                <anchor moveWithCells="1">
                  <from>
                    <xdr:col>25</xdr:col>
                    <xdr:colOff>304800</xdr:colOff>
                    <xdr:row>25</xdr:row>
                    <xdr:rowOff>60960</xdr:rowOff>
                  </from>
                  <to>
                    <xdr:col>26</xdr:col>
                    <xdr:colOff>266700</xdr:colOff>
                    <xdr:row>26</xdr:row>
                    <xdr:rowOff>167640</xdr:rowOff>
                  </to>
                </anchor>
              </controlPr>
            </control>
          </mc:Choice>
        </mc:AlternateContent>
        <mc:AlternateContent xmlns:mc="http://schemas.openxmlformats.org/markup-compatibility/2006">
          <mc:Choice Requires="x14">
            <control shapeId="75961" r:id="rId185" name="Check Box 185">
              <controlPr defaultSize="0" autoFill="0" autoLine="0" autoPict="0">
                <anchor moveWithCells="1">
                  <from>
                    <xdr:col>26</xdr:col>
                    <xdr:colOff>312420</xdr:colOff>
                    <xdr:row>25</xdr:row>
                    <xdr:rowOff>60960</xdr:rowOff>
                  </from>
                  <to>
                    <xdr:col>27</xdr:col>
                    <xdr:colOff>274320</xdr:colOff>
                    <xdr:row>26</xdr:row>
                    <xdr:rowOff>167640</xdr:rowOff>
                  </to>
                </anchor>
              </controlPr>
            </control>
          </mc:Choice>
        </mc:AlternateContent>
        <mc:AlternateContent xmlns:mc="http://schemas.openxmlformats.org/markup-compatibility/2006">
          <mc:Choice Requires="x14">
            <control shapeId="75962" r:id="rId186" name="Check Box 186">
              <controlPr defaultSize="0" autoFill="0" autoLine="0" autoPict="0">
                <anchor moveWithCells="1">
                  <from>
                    <xdr:col>25</xdr:col>
                    <xdr:colOff>304800</xdr:colOff>
                    <xdr:row>27</xdr:row>
                    <xdr:rowOff>60960</xdr:rowOff>
                  </from>
                  <to>
                    <xdr:col>26</xdr:col>
                    <xdr:colOff>266700</xdr:colOff>
                    <xdr:row>28</xdr:row>
                    <xdr:rowOff>167640</xdr:rowOff>
                  </to>
                </anchor>
              </controlPr>
            </control>
          </mc:Choice>
        </mc:AlternateContent>
        <mc:AlternateContent xmlns:mc="http://schemas.openxmlformats.org/markup-compatibility/2006">
          <mc:Choice Requires="x14">
            <control shapeId="75963" r:id="rId187" name="Check Box 187">
              <controlPr defaultSize="0" autoFill="0" autoLine="0" autoPict="0">
                <anchor moveWithCells="1">
                  <from>
                    <xdr:col>26</xdr:col>
                    <xdr:colOff>312420</xdr:colOff>
                    <xdr:row>27</xdr:row>
                    <xdr:rowOff>60960</xdr:rowOff>
                  </from>
                  <to>
                    <xdr:col>27</xdr:col>
                    <xdr:colOff>274320</xdr:colOff>
                    <xdr:row>28</xdr:row>
                    <xdr:rowOff>167640</xdr:rowOff>
                  </to>
                </anchor>
              </controlPr>
            </control>
          </mc:Choice>
        </mc:AlternateContent>
        <mc:AlternateContent xmlns:mc="http://schemas.openxmlformats.org/markup-compatibility/2006">
          <mc:Choice Requires="x14">
            <control shapeId="75964" r:id="rId188" name="Check Box 188">
              <controlPr defaultSize="0" autoFill="0" autoLine="0" autoPict="0">
                <anchor moveWithCells="1">
                  <from>
                    <xdr:col>25</xdr:col>
                    <xdr:colOff>304800</xdr:colOff>
                    <xdr:row>29</xdr:row>
                    <xdr:rowOff>60960</xdr:rowOff>
                  </from>
                  <to>
                    <xdr:col>26</xdr:col>
                    <xdr:colOff>266700</xdr:colOff>
                    <xdr:row>30</xdr:row>
                    <xdr:rowOff>167640</xdr:rowOff>
                  </to>
                </anchor>
              </controlPr>
            </control>
          </mc:Choice>
        </mc:AlternateContent>
        <mc:AlternateContent xmlns:mc="http://schemas.openxmlformats.org/markup-compatibility/2006">
          <mc:Choice Requires="x14">
            <control shapeId="75965" r:id="rId189" name="Check Box 189">
              <controlPr defaultSize="0" autoFill="0" autoLine="0" autoPict="0">
                <anchor moveWithCells="1">
                  <from>
                    <xdr:col>26</xdr:col>
                    <xdr:colOff>312420</xdr:colOff>
                    <xdr:row>29</xdr:row>
                    <xdr:rowOff>60960</xdr:rowOff>
                  </from>
                  <to>
                    <xdr:col>27</xdr:col>
                    <xdr:colOff>274320</xdr:colOff>
                    <xdr:row>30</xdr:row>
                    <xdr:rowOff>167640</xdr:rowOff>
                  </to>
                </anchor>
              </controlPr>
            </control>
          </mc:Choice>
        </mc:AlternateContent>
        <mc:AlternateContent xmlns:mc="http://schemas.openxmlformats.org/markup-compatibility/2006">
          <mc:Choice Requires="x14">
            <control shapeId="75966" r:id="rId190" name="Check Box 190">
              <controlPr defaultSize="0" autoFill="0" autoLine="0" autoPict="0">
                <anchor moveWithCells="1">
                  <from>
                    <xdr:col>25</xdr:col>
                    <xdr:colOff>304800</xdr:colOff>
                    <xdr:row>31</xdr:row>
                    <xdr:rowOff>60960</xdr:rowOff>
                  </from>
                  <to>
                    <xdr:col>26</xdr:col>
                    <xdr:colOff>266700</xdr:colOff>
                    <xdr:row>32</xdr:row>
                    <xdr:rowOff>167640</xdr:rowOff>
                  </to>
                </anchor>
              </controlPr>
            </control>
          </mc:Choice>
        </mc:AlternateContent>
        <mc:AlternateContent xmlns:mc="http://schemas.openxmlformats.org/markup-compatibility/2006">
          <mc:Choice Requires="x14">
            <control shapeId="75967" r:id="rId191" name="Check Box 191">
              <controlPr defaultSize="0" autoFill="0" autoLine="0" autoPict="0">
                <anchor moveWithCells="1">
                  <from>
                    <xdr:col>26</xdr:col>
                    <xdr:colOff>312420</xdr:colOff>
                    <xdr:row>31</xdr:row>
                    <xdr:rowOff>60960</xdr:rowOff>
                  </from>
                  <to>
                    <xdr:col>27</xdr:col>
                    <xdr:colOff>274320</xdr:colOff>
                    <xdr:row>32</xdr:row>
                    <xdr:rowOff>167640</xdr:rowOff>
                  </to>
                </anchor>
              </controlPr>
            </control>
          </mc:Choice>
        </mc:AlternateContent>
        <mc:AlternateContent xmlns:mc="http://schemas.openxmlformats.org/markup-compatibility/2006">
          <mc:Choice Requires="x14">
            <control shapeId="75968" r:id="rId192" name="Check Box 192">
              <controlPr defaultSize="0" autoFill="0" autoLine="0" autoPict="0">
                <anchor moveWithCells="1">
                  <from>
                    <xdr:col>25</xdr:col>
                    <xdr:colOff>304800</xdr:colOff>
                    <xdr:row>33</xdr:row>
                    <xdr:rowOff>60960</xdr:rowOff>
                  </from>
                  <to>
                    <xdr:col>26</xdr:col>
                    <xdr:colOff>266700</xdr:colOff>
                    <xdr:row>34</xdr:row>
                    <xdr:rowOff>167640</xdr:rowOff>
                  </to>
                </anchor>
              </controlPr>
            </control>
          </mc:Choice>
        </mc:AlternateContent>
        <mc:AlternateContent xmlns:mc="http://schemas.openxmlformats.org/markup-compatibility/2006">
          <mc:Choice Requires="x14">
            <control shapeId="75969" r:id="rId193" name="Check Box 193">
              <controlPr defaultSize="0" autoFill="0" autoLine="0" autoPict="0">
                <anchor moveWithCells="1">
                  <from>
                    <xdr:col>26</xdr:col>
                    <xdr:colOff>312420</xdr:colOff>
                    <xdr:row>33</xdr:row>
                    <xdr:rowOff>60960</xdr:rowOff>
                  </from>
                  <to>
                    <xdr:col>27</xdr:col>
                    <xdr:colOff>274320</xdr:colOff>
                    <xdr:row>34</xdr:row>
                    <xdr:rowOff>167640</xdr:rowOff>
                  </to>
                </anchor>
              </controlPr>
            </control>
          </mc:Choice>
        </mc:AlternateContent>
        <mc:AlternateContent xmlns:mc="http://schemas.openxmlformats.org/markup-compatibility/2006">
          <mc:Choice Requires="x14">
            <control shapeId="75970" r:id="rId194" name="Check Box 194">
              <controlPr defaultSize="0" autoFill="0" autoLine="0" autoPict="0">
                <anchor moveWithCells="1">
                  <from>
                    <xdr:col>25</xdr:col>
                    <xdr:colOff>304800</xdr:colOff>
                    <xdr:row>35</xdr:row>
                    <xdr:rowOff>60960</xdr:rowOff>
                  </from>
                  <to>
                    <xdr:col>26</xdr:col>
                    <xdr:colOff>266700</xdr:colOff>
                    <xdr:row>36</xdr:row>
                    <xdr:rowOff>167640</xdr:rowOff>
                  </to>
                </anchor>
              </controlPr>
            </control>
          </mc:Choice>
        </mc:AlternateContent>
        <mc:AlternateContent xmlns:mc="http://schemas.openxmlformats.org/markup-compatibility/2006">
          <mc:Choice Requires="x14">
            <control shapeId="75971" r:id="rId195" name="Check Box 195">
              <controlPr defaultSize="0" autoFill="0" autoLine="0" autoPict="0">
                <anchor moveWithCells="1">
                  <from>
                    <xdr:col>26</xdr:col>
                    <xdr:colOff>312420</xdr:colOff>
                    <xdr:row>35</xdr:row>
                    <xdr:rowOff>60960</xdr:rowOff>
                  </from>
                  <to>
                    <xdr:col>27</xdr:col>
                    <xdr:colOff>274320</xdr:colOff>
                    <xdr:row>36</xdr:row>
                    <xdr:rowOff>167640</xdr:rowOff>
                  </to>
                </anchor>
              </controlPr>
            </control>
          </mc:Choice>
        </mc:AlternateContent>
        <mc:AlternateContent xmlns:mc="http://schemas.openxmlformats.org/markup-compatibility/2006">
          <mc:Choice Requires="x14">
            <control shapeId="75972" r:id="rId196" name="Check Box 196">
              <controlPr defaultSize="0" autoFill="0" autoLine="0" autoPict="0">
                <anchor moveWithCells="1">
                  <from>
                    <xdr:col>25</xdr:col>
                    <xdr:colOff>304800</xdr:colOff>
                    <xdr:row>37</xdr:row>
                    <xdr:rowOff>60960</xdr:rowOff>
                  </from>
                  <to>
                    <xdr:col>26</xdr:col>
                    <xdr:colOff>266700</xdr:colOff>
                    <xdr:row>38</xdr:row>
                    <xdr:rowOff>167640</xdr:rowOff>
                  </to>
                </anchor>
              </controlPr>
            </control>
          </mc:Choice>
        </mc:AlternateContent>
        <mc:AlternateContent xmlns:mc="http://schemas.openxmlformats.org/markup-compatibility/2006">
          <mc:Choice Requires="x14">
            <control shapeId="75973" r:id="rId197" name="Check Box 197">
              <controlPr defaultSize="0" autoFill="0" autoLine="0" autoPict="0">
                <anchor moveWithCells="1">
                  <from>
                    <xdr:col>26</xdr:col>
                    <xdr:colOff>312420</xdr:colOff>
                    <xdr:row>37</xdr:row>
                    <xdr:rowOff>60960</xdr:rowOff>
                  </from>
                  <to>
                    <xdr:col>27</xdr:col>
                    <xdr:colOff>274320</xdr:colOff>
                    <xdr:row>38</xdr:row>
                    <xdr:rowOff>167640</xdr:rowOff>
                  </to>
                </anchor>
              </controlPr>
            </control>
          </mc:Choice>
        </mc:AlternateContent>
        <mc:AlternateContent xmlns:mc="http://schemas.openxmlformats.org/markup-compatibility/2006">
          <mc:Choice Requires="x14">
            <control shapeId="75974" r:id="rId198" name="Check Box 198">
              <controlPr defaultSize="0" autoFill="0" autoLine="0" autoPict="0">
                <anchor moveWithCells="1">
                  <from>
                    <xdr:col>25</xdr:col>
                    <xdr:colOff>304800</xdr:colOff>
                    <xdr:row>39</xdr:row>
                    <xdr:rowOff>60960</xdr:rowOff>
                  </from>
                  <to>
                    <xdr:col>26</xdr:col>
                    <xdr:colOff>266700</xdr:colOff>
                    <xdr:row>40</xdr:row>
                    <xdr:rowOff>167640</xdr:rowOff>
                  </to>
                </anchor>
              </controlPr>
            </control>
          </mc:Choice>
        </mc:AlternateContent>
        <mc:AlternateContent xmlns:mc="http://schemas.openxmlformats.org/markup-compatibility/2006">
          <mc:Choice Requires="x14">
            <control shapeId="75975" r:id="rId199" name="Check Box 199">
              <controlPr defaultSize="0" autoFill="0" autoLine="0" autoPict="0">
                <anchor moveWithCells="1">
                  <from>
                    <xdr:col>26</xdr:col>
                    <xdr:colOff>312420</xdr:colOff>
                    <xdr:row>39</xdr:row>
                    <xdr:rowOff>60960</xdr:rowOff>
                  </from>
                  <to>
                    <xdr:col>27</xdr:col>
                    <xdr:colOff>274320</xdr:colOff>
                    <xdr:row>40</xdr:row>
                    <xdr:rowOff>167640</xdr:rowOff>
                  </to>
                </anchor>
              </controlPr>
            </control>
          </mc:Choice>
        </mc:AlternateContent>
        <mc:AlternateContent xmlns:mc="http://schemas.openxmlformats.org/markup-compatibility/2006">
          <mc:Choice Requires="x14">
            <control shapeId="75976" r:id="rId200" name="Check Box 200">
              <controlPr defaultSize="0" autoFill="0" autoLine="0" autoPict="0">
                <anchor moveWithCells="1">
                  <from>
                    <xdr:col>25</xdr:col>
                    <xdr:colOff>304800</xdr:colOff>
                    <xdr:row>41</xdr:row>
                    <xdr:rowOff>60960</xdr:rowOff>
                  </from>
                  <to>
                    <xdr:col>26</xdr:col>
                    <xdr:colOff>266700</xdr:colOff>
                    <xdr:row>42</xdr:row>
                    <xdr:rowOff>167640</xdr:rowOff>
                  </to>
                </anchor>
              </controlPr>
            </control>
          </mc:Choice>
        </mc:AlternateContent>
        <mc:AlternateContent xmlns:mc="http://schemas.openxmlformats.org/markup-compatibility/2006">
          <mc:Choice Requires="x14">
            <control shapeId="75977" r:id="rId201" name="Check Box 201">
              <controlPr defaultSize="0" autoFill="0" autoLine="0" autoPict="0">
                <anchor moveWithCells="1">
                  <from>
                    <xdr:col>26</xdr:col>
                    <xdr:colOff>312420</xdr:colOff>
                    <xdr:row>41</xdr:row>
                    <xdr:rowOff>60960</xdr:rowOff>
                  </from>
                  <to>
                    <xdr:col>27</xdr:col>
                    <xdr:colOff>274320</xdr:colOff>
                    <xdr:row>42</xdr:row>
                    <xdr:rowOff>167640</xdr:rowOff>
                  </to>
                </anchor>
              </controlPr>
            </control>
          </mc:Choice>
        </mc:AlternateContent>
        <mc:AlternateContent xmlns:mc="http://schemas.openxmlformats.org/markup-compatibility/2006">
          <mc:Choice Requires="x14">
            <control shapeId="75978" r:id="rId202" name="Check Box 202">
              <controlPr defaultSize="0" autoFill="0" autoLine="0" autoPict="0">
                <anchor moveWithCells="1">
                  <from>
                    <xdr:col>28</xdr:col>
                    <xdr:colOff>0</xdr:colOff>
                    <xdr:row>7</xdr:row>
                    <xdr:rowOff>60960</xdr:rowOff>
                  </from>
                  <to>
                    <xdr:col>28</xdr:col>
                    <xdr:colOff>304800</xdr:colOff>
                    <xdr:row>8</xdr:row>
                    <xdr:rowOff>167640</xdr:rowOff>
                  </to>
                </anchor>
              </controlPr>
            </control>
          </mc:Choice>
        </mc:AlternateContent>
        <mc:AlternateContent xmlns:mc="http://schemas.openxmlformats.org/markup-compatibility/2006">
          <mc:Choice Requires="x14">
            <control shapeId="75979" r:id="rId203" name="Check Box 203">
              <controlPr defaultSize="0" autoFill="0" autoLine="0" autoPict="0">
                <anchor moveWithCells="1">
                  <from>
                    <xdr:col>28</xdr:col>
                    <xdr:colOff>312420</xdr:colOff>
                    <xdr:row>7</xdr:row>
                    <xdr:rowOff>60960</xdr:rowOff>
                  </from>
                  <to>
                    <xdr:col>29</xdr:col>
                    <xdr:colOff>274320</xdr:colOff>
                    <xdr:row>8</xdr:row>
                    <xdr:rowOff>167640</xdr:rowOff>
                  </to>
                </anchor>
              </controlPr>
            </control>
          </mc:Choice>
        </mc:AlternateContent>
        <mc:AlternateContent xmlns:mc="http://schemas.openxmlformats.org/markup-compatibility/2006">
          <mc:Choice Requires="x14">
            <control shapeId="75980" r:id="rId204" name="Check Box 204">
              <controlPr defaultSize="0" autoFill="0" autoLine="0" autoPict="0">
                <anchor moveWithCells="1">
                  <from>
                    <xdr:col>28</xdr:col>
                    <xdr:colOff>0</xdr:colOff>
                    <xdr:row>19</xdr:row>
                    <xdr:rowOff>60960</xdr:rowOff>
                  </from>
                  <to>
                    <xdr:col>28</xdr:col>
                    <xdr:colOff>304800</xdr:colOff>
                    <xdr:row>20</xdr:row>
                    <xdr:rowOff>167640</xdr:rowOff>
                  </to>
                </anchor>
              </controlPr>
            </control>
          </mc:Choice>
        </mc:AlternateContent>
        <mc:AlternateContent xmlns:mc="http://schemas.openxmlformats.org/markup-compatibility/2006">
          <mc:Choice Requires="x14">
            <control shapeId="75981" r:id="rId205" name="Check Box 205">
              <controlPr defaultSize="0" autoFill="0" autoLine="0" autoPict="0">
                <anchor moveWithCells="1">
                  <from>
                    <xdr:col>28</xdr:col>
                    <xdr:colOff>312420</xdr:colOff>
                    <xdr:row>19</xdr:row>
                    <xdr:rowOff>60960</xdr:rowOff>
                  </from>
                  <to>
                    <xdr:col>29</xdr:col>
                    <xdr:colOff>274320</xdr:colOff>
                    <xdr:row>20</xdr:row>
                    <xdr:rowOff>167640</xdr:rowOff>
                  </to>
                </anchor>
              </controlPr>
            </control>
          </mc:Choice>
        </mc:AlternateContent>
        <mc:AlternateContent xmlns:mc="http://schemas.openxmlformats.org/markup-compatibility/2006">
          <mc:Choice Requires="x14">
            <control shapeId="75982" r:id="rId206" name="Check Box 206">
              <controlPr defaultSize="0" autoFill="0" autoLine="0" autoPict="0">
                <anchor moveWithCells="1">
                  <from>
                    <xdr:col>28</xdr:col>
                    <xdr:colOff>0</xdr:colOff>
                    <xdr:row>9</xdr:row>
                    <xdr:rowOff>60960</xdr:rowOff>
                  </from>
                  <to>
                    <xdr:col>28</xdr:col>
                    <xdr:colOff>304800</xdr:colOff>
                    <xdr:row>10</xdr:row>
                    <xdr:rowOff>167640</xdr:rowOff>
                  </to>
                </anchor>
              </controlPr>
            </control>
          </mc:Choice>
        </mc:AlternateContent>
        <mc:AlternateContent xmlns:mc="http://schemas.openxmlformats.org/markup-compatibility/2006">
          <mc:Choice Requires="x14">
            <control shapeId="75983" r:id="rId207" name="Check Box 207">
              <controlPr defaultSize="0" autoFill="0" autoLine="0" autoPict="0">
                <anchor moveWithCells="1">
                  <from>
                    <xdr:col>28</xdr:col>
                    <xdr:colOff>312420</xdr:colOff>
                    <xdr:row>9</xdr:row>
                    <xdr:rowOff>60960</xdr:rowOff>
                  </from>
                  <to>
                    <xdr:col>29</xdr:col>
                    <xdr:colOff>274320</xdr:colOff>
                    <xdr:row>10</xdr:row>
                    <xdr:rowOff>167640</xdr:rowOff>
                  </to>
                </anchor>
              </controlPr>
            </control>
          </mc:Choice>
        </mc:AlternateContent>
        <mc:AlternateContent xmlns:mc="http://schemas.openxmlformats.org/markup-compatibility/2006">
          <mc:Choice Requires="x14">
            <control shapeId="75984" r:id="rId208" name="Check Box 208">
              <controlPr defaultSize="0" autoFill="0" autoLine="0" autoPict="0">
                <anchor moveWithCells="1">
                  <from>
                    <xdr:col>28</xdr:col>
                    <xdr:colOff>0</xdr:colOff>
                    <xdr:row>11</xdr:row>
                    <xdr:rowOff>60960</xdr:rowOff>
                  </from>
                  <to>
                    <xdr:col>28</xdr:col>
                    <xdr:colOff>304800</xdr:colOff>
                    <xdr:row>12</xdr:row>
                    <xdr:rowOff>167640</xdr:rowOff>
                  </to>
                </anchor>
              </controlPr>
            </control>
          </mc:Choice>
        </mc:AlternateContent>
        <mc:AlternateContent xmlns:mc="http://schemas.openxmlformats.org/markup-compatibility/2006">
          <mc:Choice Requires="x14">
            <control shapeId="75985" r:id="rId209" name="Check Box 209">
              <controlPr defaultSize="0" autoFill="0" autoLine="0" autoPict="0">
                <anchor moveWithCells="1">
                  <from>
                    <xdr:col>28</xdr:col>
                    <xdr:colOff>312420</xdr:colOff>
                    <xdr:row>11</xdr:row>
                    <xdr:rowOff>60960</xdr:rowOff>
                  </from>
                  <to>
                    <xdr:col>29</xdr:col>
                    <xdr:colOff>274320</xdr:colOff>
                    <xdr:row>12</xdr:row>
                    <xdr:rowOff>167640</xdr:rowOff>
                  </to>
                </anchor>
              </controlPr>
            </control>
          </mc:Choice>
        </mc:AlternateContent>
        <mc:AlternateContent xmlns:mc="http://schemas.openxmlformats.org/markup-compatibility/2006">
          <mc:Choice Requires="x14">
            <control shapeId="75986" r:id="rId210" name="Check Box 210">
              <controlPr defaultSize="0" autoFill="0" autoLine="0" autoPict="0">
                <anchor moveWithCells="1">
                  <from>
                    <xdr:col>28</xdr:col>
                    <xdr:colOff>0</xdr:colOff>
                    <xdr:row>13</xdr:row>
                    <xdr:rowOff>60960</xdr:rowOff>
                  </from>
                  <to>
                    <xdr:col>28</xdr:col>
                    <xdr:colOff>304800</xdr:colOff>
                    <xdr:row>14</xdr:row>
                    <xdr:rowOff>167640</xdr:rowOff>
                  </to>
                </anchor>
              </controlPr>
            </control>
          </mc:Choice>
        </mc:AlternateContent>
        <mc:AlternateContent xmlns:mc="http://schemas.openxmlformats.org/markup-compatibility/2006">
          <mc:Choice Requires="x14">
            <control shapeId="75987" r:id="rId211" name="Check Box 211">
              <controlPr defaultSize="0" autoFill="0" autoLine="0" autoPict="0">
                <anchor moveWithCells="1">
                  <from>
                    <xdr:col>28</xdr:col>
                    <xdr:colOff>312420</xdr:colOff>
                    <xdr:row>13</xdr:row>
                    <xdr:rowOff>60960</xdr:rowOff>
                  </from>
                  <to>
                    <xdr:col>29</xdr:col>
                    <xdr:colOff>274320</xdr:colOff>
                    <xdr:row>14</xdr:row>
                    <xdr:rowOff>167640</xdr:rowOff>
                  </to>
                </anchor>
              </controlPr>
            </control>
          </mc:Choice>
        </mc:AlternateContent>
        <mc:AlternateContent xmlns:mc="http://schemas.openxmlformats.org/markup-compatibility/2006">
          <mc:Choice Requires="x14">
            <control shapeId="75988" r:id="rId212" name="Check Box 212">
              <controlPr defaultSize="0" autoFill="0" autoLine="0" autoPict="0">
                <anchor moveWithCells="1">
                  <from>
                    <xdr:col>28</xdr:col>
                    <xdr:colOff>0</xdr:colOff>
                    <xdr:row>15</xdr:row>
                    <xdr:rowOff>60960</xdr:rowOff>
                  </from>
                  <to>
                    <xdr:col>28</xdr:col>
                    <xdr:colOff>304800</xdr:colOff>
                    <xdr:row>16</xdr:row>
                    <xdr:rowOff>167640</xdr:rowOff>
                  </to>
                </anchor>
              </controlPr>
            </control>
          </mc:Choice>
        </mc:AlternateContent>
        <mc:AlternateContent xmlns:mc="http://schemas.openxmlformats.org/markup-compatibility/2006">
          <mc:Choice Requires="x14">
            <control shapeId="75989" r:id="rId213" name="Check Box 213">
              <controlPr defaultSize="0" autoFill="0" autoLine="0" autoPict="0">
                <anchor moveWithCells="1">
                  <from>
                    <xdr:col>28</xdr:col>
                    <xdr:colOff>312420</xdr:colOff>
                    <xdr:row>15</xdr:row>
                    <xdr:rowOff>60960</xdr:rowOff>
                  </from>
                  <to>
                    <xdr:col>29</xdr:col>
                    <xdr:colOff>274320</xdr:colOff>
                    <xdr:row>16</xdr:row>
                    <xdr:rowOff>167640</xdr:rowOff>
                  </to>
                </anchor>
              </controlPr>
            </control>
          </mc:Choice>
        </mc:AlternateContent>
        <mc:AlternateContent xmlns:mc="http://schemas.openxmlformats.org/markup-compatibility/2006">
          <mc:Choice Requires="x14">
            <control shapeId="75990" r:id="rId214" name="Check Box 214">
              <controlPr defaultSize="0" autoFill="0" autoLine="0" autoPict="0">
                <anchor moveWithCells="1">
                  <from>
                    <xdr:col>28</xdr:col>
                    <xdr:colOff>0</xdr:colOff>
                    <xdr:row>17</xdr:row>
                    <xdr:rowOff>60960</xdr:rowOff>
                  </from>
                  <to>
                    <xdr:col>28</xdr:col>
                    <xdr:colOff>304800</xdr:colOff>
                    <xdr:row>18</xdr:row>
                    <xdr:rowOff>167640</xdr:rowOff>
                  </to>
                </anchor>
              </controlPr>
            </control>
          </mc:Choice>
        </mc:AlternateContent>
        <mc:AlternateContent xmlns:mc="http://schemas.openxmlformats.org/markup-compatibility/2006">
          <mc:Choice Requires="x14">
            <control shapeId="75991" r:id="rId215" name="Check Box 215">
              <controlPr defaultSize="0" autoFill="0" autoLine="0" autoPict="0">
                <anchor moveWithCells="1">
                  <from>
                    <xdr:col>28</xdr:col>
                    <xdr:colOff>312420</xdr:colOff>
                    <xdr:row>17</xdr:row>
                    <xdr:rowOff>60960</xdr:rowOff>
                  </from>
                  <to>
                    <xdr:col>29</xdr:col>
                    <xdr:colOff>274320</xdr:colOff>
                    <xdr:row>18</xdr:row>
                    <xdr:rowOff>167640</xdr:rowOff>
                  </to>
                </anchor>
              </controlPr>
            </control>
          </mc:Choice>
        </mc:AlternateContent>
        <mc:AlternateContent xmlns:mc="http://schemas.openxmlformats.org/markup-compatibility/2006">
          <mc:Choice Requires="x14">
            <control shapeId="75992" r:id="rId216" name="Check Box 216">
              <controlPr defaultSize="0" autoFill="0" autoLine="0" autoPict="0">
                <anchor moveWithCells="1">
                  <from>
                    <xdr:col>28</xdr:col>
                    <xdr:colOff>0</xdr:colOff>
                    <xdr:row>21</xdr:row>
                    <xdr:rowOff>60960</xdr:rowOff>
                  </from>
                  <to>
                    <xdr:col>28</xdr:col>
                    <xdr:colOff>304800</xdr:colOff>
                    <xdr:row>22</xdr:row>
                    <xdr:rowOff>167640</xdr:rowOff>
                  </to>
                </anchor>
              </controlPr>
            </control>
          </mc:Choice>
        </mc:AlternateContent>
        <mc:AlternateContent xmlns:mc="http://schemas.openxmlformats.org/markup-compatibility/2006">
          <mc:Choice Requires="x14">
            <control shapeId="75993" r:id="rId217" name="Check Box 217">
              <controlPr defaultSize="0" autoFill="0" autoLine="0" autoPict="0">
                <anchor moveWithCells="1">
                  <from>
                    <xdr:col>28</xdr:col>
                    <xdr:colOff>312420</xdr:colOff>
                    <xdr:row>21</xdr:row>
                    <xdr:rowOff>60960</xdr:rowOff>
                  </from>
                  <to>
                    <xdr:col>29</xdr:col>
                    <xdr:colOff>274320</xdr:colOff>
                    <xdr:row>22</xdr:row>
                    <xdr:rowOff>167640</xdr:rowOff>
                  </to>
                </anchor>
              </controlPr>
            </control>
          </mc:Choice>
        </mc:AlternateContent>
        <mc:AlternateContent xmlns:mc="http://schemas.openxmlformats.org/markup-compatibility/2006">
          <mc:Choice Requires="x14">
            <control shapeId="75994" r:id="rId218" name="Check Box 218">
              <controlPr defaultSize="0" autoFill="0" autoLine="0" autoPict="0">
                <anchor moveWithCells="1">
                  <from>
                    <xdr:col>28</xdr:col>
                    <xdr:colOff>0</xdr:colOff>
                    <xdr:row>23</xdr:row>
                    <xdr:rowOff>60960</xdr:rowOff>
                  </from>
                  <to>
                    <xdr:col>28</xdr:col>
                    <xdr:colOff>304800</xdr:colOff>
                    <xdr:row>24</xdr:row>
                    <xdr:rowOff>167640</xdr:rowOff>
                  </to>
                </anchor>
              </controlPr>
            </control>
          </mc:Choice>
        </mc:AlternateContent>
        <mc:AlternateContent xmlns:mc="http://schemas.openxmlformats.org/markup-compatibility/2006">
          <mc:Choice Requires="x14">
            <control shapeId="75995" r:id="rId219" name="Check Box 219">
              <controlPr defaultSize="0" autoFill="0" autoLine="0" autoPict="0">
                <anchor moveWithCells="1">
                  <from>
                    <xdr:col>28</xdr:col>
                    <xdr:colOff>312420</xdr:colOff>
                    <xdr:row>23</xdr:row>
                    <xdr:rowOff>60960</xdr:rowOff>
                  </from>
                  <to>
                    <xdr:col>29</xdr:col>
                    <xdr:colOff>274320</xdr:colOff>
                    <xdr:row>24</xdr:row>
                    <xdr:rowOff>167640</xdr:rowOff>
                  </to>
                </anchor>
              </controlPr>
            </control>
          </mc:Choice>
        </mc:AlternateContent>
        <mc:AlternateContent xmlns:mc="http://schemas.openxmlformats.org/markup-compatibility/2006">
          <mc:Choice Requires="x14">
            <control shapeId="75996" r:id="rId220" name="Check Box 220">
              <controlPr defaultSize="0" autoFill="0" autoLine="0" autoPict="0">
                <anchor moveWithCells="1">
                  <from>
                    <xdr:col>28</xdr:col>
                    <xdr:colOff>0</xdr:colOff>
                    <xdr:row>25</xdr:row>
                    <xdr:rowOff>60960</xdr:rowOff>
                  </from>
                  <to>
                    <xdr:col>28</xdr:col>
                    <xdr:colOff>304800</xdr:colOff>
                    <xdr:row>26</xdr:row>
                    <xdr:rowOff>167640</xdr:rowOff>
                  </to>
                </anchor>
              </controlPr>
            </control>
          </mc:Choice>
        </mc:AlternateContent>
        <mc:AlternateContent xmlns:mc="http://schemas.openxmlformats.org/markup-compatibility/2006">
          <mc:Choice Requires="x14">
            <control shapeId="75997" r:id="rId221" name="Check Box 221">
              <controlPr defaultSize="0" autoFill="0" autoLine="0" autoPict="0">
                <anchor moveWithCells="1">
                  <from>
                    <xdr:col>28</xdr:col>
                    <xdr:colOff>312420</xdr:colOff>
                    <xdr:row>25</xdr:row>
                    <xdr:rowOff>60960</xdr:rowOff>
                  </from>
                  <to>
                    <xdr:col>29</xdr:col>
                    <xdr:colOff>274320</xdr:colOff>
                    <xdr:row>26</xdr:row>
                    <xdr:rowOff>167640</xdr:rowOff>
                  </to>
                </anchor>
              </controlPr>
            </control>
          </mc:Choice>
        </mc:AlternateContent>
        <mc:AlternateContent xmlns:mc="http://schemas.openxmlformats.org/markup-compatibility/2006">
          <mc:Choice Requires="x14">
            <control shapeId="75998" r:id="rId222" name="Check Box 222">
              <controlPr defaultSize="0" autoFill="0" autoLine="0" autoPict="0">
                <anchor moveWithCells="1">
                  <from>
                    <xdr:col>28</xdr:col>
                    <xdr:colOff>0</xdr:colOff>
                    <xdr:row>27</xdr:row>
                    <xdr:rowOff>60960</xdr:rowOff>
                  </from>
                  <to>
                    <xdr:col>28</xdr:col>
                    <xdr:colOff>304800</xdr:colOff>
                    <xdr:row>28</xdr:row>
                    <xdr:rowOff>167640</xdr:rowOff>
                  </to>
                </anchor>
              </controlPr>
            </control>
          </mc:Choice>
        </mc:AlternateContent>
        <mc:AlternateContent xmlns:mc="http://schemas.openxmlformats.org/markup-compatibility/2006">
          <mc:Choice Requires="x14">
            <control shapeId="75999" r:id="rId223" name="Check Box 223">
              <controlPr defaultSize="0" autoFill="0" autoLine="0" autoPict="0">
                <anchor moveWithCells="1">
                  <from>
                    <xdr:col>28</xdr:col>
                    <xdr:colOff>312420</xdr:colOff>
                    <xdr:row>27</xdr:row>
                    <xdr:rowOff>60960</xdr:rowOff>
                  </from>
                  <to>
                    <xdr:col>29</xdr:col>
                    <xdr:colOff>274320</xdr:colOff>
                    <xdr:row>28</xdr:row>
                    <xdr:rowOff>167640</xdr:rowOff>
                  </to>
                </anchor>
              </controlPr>
            </control>
          </mc:Choice>
        </mc:AlternateContent>
        <mc:AlternateContent xmlns:mc="http://schemas.openxmlformats.org/markup-compatibility/2006">
          <mc:Choice Requires="x14">
            <control shapeId="76000" r:id="rId224" name="Check Box 224">
              <controlPr defaultSize="0" autoFill="0" autoLine="0" autoPict="0">
                <anchor moveWithCells="1">
                  <from>
                    <xdr:col>28</xdr:col>
                    <xdr:colOff>0</xdr:colOff>
                    <xdr:row>29</xdr:row>
                    <xdr:rowOff>60960</xdr:rowOff>
                  </from>
                  <to>
                    <xdr:col>28</xdr:col>
                    <xdr:colOff>304800</xdr:colOff>
                    <xdr:row>30</xdr:row>
                    <xdr:rowOff>167640</xdr:rowOff>
                  </to>
                </anchor>
              </controlPr>
            </control>
          </mc:Choice>
        </mc:AlternateContent>
        <mc:AlternateContent xmlns:mc="http://schemas.openxmlformats.org/markup-compatibility/2006">
          <mc:Choice Requires="x14">
            <control shapeId="76001" r:id="rId225" name="Check Box 225">
              <controlPr defaultSize="0" autoFill="0" autoLine="0" autoPict="0">
                <anchor moveWithCells="1">
                  <from>
                    <xdr:col>28</xdr:col>
                    <xdr:colOff>312420</xdr:colOff>
                    <xdr:row>29</xdr:row>
                    <xdr:rowOff>60960</xdr:rowOff>
                  </from>
                  <to>
                    <xdr:col>29</xdr:col>
                    <xdr:colOff>274320</xdr:colOff>
                    <xdr:row>30</xdr:row>
                    <xdr:rowOff>167640</xdr:rowOff>
                  </to>
                </anchor>
              </controlPr>
            </control>
          </mc:Choice>
        </mc:AlternateContent>
        <mc:AlternateContent xmlns:mc="http://schemas.openxmlformats.org/markup-compatibility/2006">
          <mc:Choice Requires="x14">
            <control shapeId="76002" r:id="rId226" name="Check Box 226">
              <controlPr defaultSize="0" autoFill="0" autoLine="0" autoPict="0">
                <anchor moveWithCells="1">
                  <from>
                    <xdr:col>28</xdr:col>
                    <xdr:colOff>0</xdr:colOff>
                    <xdr:row>31</xdr:row>
                    <xdr:rowOff>60960</xdr:rowOff>
                  </from>
                  <to>
                    <xdr:col>28</xdr:col>
                    <xdr:colOff>304800</xdr:colOff>
                    <xdr:row>32</xdr:row>
                    <xdr:rowOff>167640</xdr:rowOff>
                  </to>
                </anchor>
              </controlPr>
            </control>
          </mc:Choice>
        </mc:AlternateContent>
        <mc:AlternateContent xmlns:mc="http://schemas.openxmlformats.org/markup-compatibility/2006">
          <mc:Choice Requires="x14">
            <control shapeId="76003" r:id="rId227" name="Check Box 227">
              <controlPr defaultSize="0" autoFill="0" autoLine="0" autoPict="0">
                <anchor moveWithCells="1">
                  <from>
                    <xdr:col>28</xdr:col>
                    <xdr:colOff>312420</xdr:colOff>
                    <xdr:row>31</xdr:row>
                    <xdr:rowOff>60960</xdr:rowOff>
                  </from>
                  <to>
                    <xdr:col>29</xdr:col>
                    <xdr:colOff>274320</xdr:colOff>
                    <xdr:row>32</xdr:row>
                    <xdr:rowOff>167640</xdr:rowOff>
                  </to>
                </anchor>
              </controlPr>
            </control>
          </mc:Choice>
        </mc:AlternateContent>
        <mc:AlternateContent xmlns:mc="http://schemas.openxmlformats.org/markup-compatibility/2006">
          <mc:Choice Requires="x14">
            <control shapeId="76004" r:id="rId228" name="Check Box 228">
              <controlPr defaultSize="0" autoFill="0" autoLine="0" autoPict="0">
                <anchor moveWithCells="1">
                  <from>
                    <xdr:col>28</xdr:col>
                    <xdr:colOff>0</xdr:colOff>
                    <xdr:row>33</xdr:row>
                    <xdr:rowOff>60960</xdr:rowOff>
                  </from>
                  <to>
                    <xdr:col>28</xdr:col>
                    <xdr:colOff>304800</xdr:colOff>
                    <xdr:row>34</xdr:row>
                    <xdr:rowOff>167640</xdr:rowOff>
                  </to>
                </anchor>
              </controlPr>
            </control>
          </mc:Choice>
        </mc:AlternateContent>
        <mc:AlternateContent xmlns:mc="http://schemas.openxmlformats.org/markup-compatibility/2006">
          <mc:Choice Requires="x14">
            <control shapeId="76005" r:id="rId229" name="Check Box 229">
              <controlPr defaultSize="0" autoFill="0" autoLine="0" autoPict="0">
                <anchor moveWithCells="1">
                  <from>
                    <xdr:col>28</xdr:col>
                    <xdr:colOff>312420</xdr:colOff>
                    <xdr:row>33</xdr:row>
                    <xdr:rowOff>60960</xdr:rowOff>
                  </from>
                  <to>
                    <xdr:col>29</xdr:col>
                    <xdr:colOff>274320</xdr:colOff>
                    <xdr:row>34</xdr:row>
                    <xdr:rowOff>167640</xdr:rowOff>
                  </to>
                </anchor>
              </controlPr>
            </control>
          </mc:Choice>
        </mc:AlternateContent>
        <mc:AlternateContent xmlns:mc="http://schemas.openxmlformats.org/markup-compatibility/2006">
          <mc:Choice Requires="x14">
            <control shapeId="76006" r:id="rId230" name="Check Box 230">
              <controlPr defaultSize="0" autoFill="0" autoLine="0" autoPict="0">
                <anchor moveWithCells="1">
                  <from>
                    <xdr:col>28</xdr:col>
                    <xdr:colOff>0</xdr:colOff>
                    <xdr:row>35</xdr:row>
                    <xdr:rowOff>60960</xdr:rowOff>
                  </from>
                  <to>
                    <xdr:col>28</xdr:col>
                    <xdr:colOff>304800</xdr:colOff>
                    <xdr:row>36</xdr:row>
                    <xdr:rowOff>167640</xdr:rowOff>
                  </to>
                </anchor>
              </controlPr>
            </control>
          </mc:Choice>
        </mc:AlternateContent>
        <mc:AlternateContent xmlns:mc="http://schemas.openxmlformats.org/markup-compatibility/2006">
          <mc:Choice Requires="x14">
            <control shapeId="76007" r:id="rId231" name="Check Box 231">
              <controlPr defaultSize="0" autoFill="0" autoLine="0" autoPict="0">
                <anchor moveWithCells="1">
                  <from>
                    <xdr:col>28</xdr:col>
                    <xdr:colOff>312420</xdr:colOff>
                    <xdr:row>35</xdr:row>
                    <xdr:rowOff>60960</xdr:rowOff>
                  </from>
                  <to>
                    <xdr:col>29</xdr:col>
                    <xdr:colOff>274320</xdr:colOff>
                    <xdr:row>36</xdr:row>
                    <xdr:rowOff>167640</xdr:rowOff>
                  </to>
                </anchor>
              </controlPr>
            </control>
          </mc:Choice>
        </mc:AlternateContent>
        <mc:AlternateContent xmlns:mc="http://schemas.openxmlformats.org/markup-compatibility/2006">
          <mc:Choice Requires="x14">
            <control shapeId="76008" r:id="rId232" name="Check Box 232">
              <controlPr defaultSize="0" autoFill="0" autoLine="0" autoPict="0">
                <anchor moveWithCells="1">
                  <from>
                    <xdr:col>28</xdr:col>
                    <xdr:colOff>0</xdr:colOff>
                    <xdr:row>37</xdr:row>
                    <xdr:rowOff>60960</xdr:rowOff>
                  </from>
                  <to>
                    <xdr:col>28</xdr:col>
                    <xdr:colOff>304800</xdr:colOff>
                    <xdr:row>38</xdr:row>
                    <xdr:rowOff>167640</xdr:rowOff>
                  </to>
                </anchor>
              </controlPr>
            </control>
          </mc:Choice>
        </mc:AlternateContent>
        <mc:AlternateContent xmlns:mc="http://schemas.openxmlformats.org/markup-compatibility/2006">
          <mc:Choice Requires="x14">
            <control shapeId="76009" r:id="rId233" name="Check Box 233">
              <controlPr defaultSize="0" autoFill="0" autoLine="0" autoPict="0">
                <anchor moveWithCells="1">
                  <from>
                    <xdr:col>28</xdr:col>
                    <xdr:colOff>312420</xdr:colOff>
                    <xdr:row>37</xdr:row>
                    <xdr:rowOff>60960</xdr:rowOff>
                  </from>
                  <to>
                    <xdr:col>29</xdr:col>
                    <xdr:colOff>274320</xdr:colOff>
                    <xdr:row>38</xdr:row>
                    <xdr:rowOff>167640</xdr:rowOff>
                  </to>
                </anchor>
              </controlPr>
            </control>
          </mc:Choice>
        </mc:AlternateContent>
        <mc:AlternateContent xmlns:mc="http://schemas.openxmlformats.org/markup-compatibility/2006">
          <mc:Choice Requires="x14">
            <control shapeId="76010" r:id="rId234" name="Check Box 234">
              <controlPr defaultSize="0" autoFill="0" autoLine="0" autoPict="0">
                <anchor moveWithCells="1">
                  <from>
                    <xdr:col>28</xdr:col>
                    <xdr:colOff>0</xdr:colOff>
                    <xdr:row>39</xdr:row>
                    <xdr:rowOff>60960</xdr:rowOff>
                  </from>
                  <to>
                    <xdr:col>28</xdr:col>
                    <xdr:colOff>304800</xdr:colOff>
                    <xdr:row>40</xdr:row>
                    <xdr:rowOff>167640</xdr:rowOff>
                  </to>
                </anchor>
              </controlPr>
            </control>
          </mc:Choice>
        </mc:AlternateContent>
        <mc:AlternateContent xmlns:mc="http://schemas.openxmlformats.org/markup-compatibility/2006">
          <mc:Choice Requires="x14">
            <control shapeId="76011" r:id="rId235" name="Check Box 235">
              <controlPr defaultSize="0" autoFill="0" autoLine="0" autoPict="0">
                <anchor moveWithCells="1">
                  <from>
                    <xdr:col>28</xdr:col>
                    <xdr:colOff>312420</xdr:colOff>
                    <xdr:row>39</xdr:row>
                    <xdr:rowOff>60960</xdr:rowOff>
                  </from>
                  <to>
                    <xdr:col>29</xdr:col>
                    <xdr:colOff>274320</xdr:colOff>
                    <xdr:row>40</xdr:row>
                    <xdr:rowOff>167640</xdr:rowOff>
                  </to>
                </anchor>
              </controlPr>
            </control>
          </mc:Choice>
        </mc:AlternateContent>
        <mc:AlternateContent xmlns:mc="http://schemas.openxmlformats.org/markup-compatibility/2006">
          <mc:Choice Requires="x14">
            <control shapeId="76012" r:id="rId236" name="Check Box 236">
              <controlPr defaultSize="0" autoFill="0" autoLine="0" autoPict="0">
                <anchor moveWithCells="1">
                  <from>
                    <xdr:col>28</xdr:col>
                    <xdr:colOff>0</xdr:colOff>
                    <xdr:row>41</xdr:row>
                    <xdr:rowOff>60960</xdr:rowOff>
                  </from>
                  <to>
                    <xdr:col>28</xdr:col>
                    <xdr:colOff>304800</xdr:colOff>
                    <xdr:row>42</xdr:row>
                    <xdr:rowOff>167640</xdr:rowOff>
                  </to>
                </anchor>
              </controlPr>
            </control>
          </mc:Choice>
        </mc:AlternateContent>
        <mc:AlternateContent xmlns:mc="http://schemas.openxmlformats.org/markup-compatibility/2006">
          <mc:Choice Requires="x14">
            <control shapeId="76013" r:id="rId237" name="Check Box 237">
              <controlPr defaultSize="0" autoFill="0" autoLine="0" autoPict="0">
                <anchor moveWithCells="1">
                  <from>
                    <xdr:col>28</xdr:col>
                    <xdr:colOff>312420</xdr:colOff>
                    <xdr:row>41</xdr:row>
                    <xdr:rowOff>60960</xdr:rowOff>
                  </from>
                  <to>
                    <xdr:col>29</xdr:col>
                    <xdr:colOff>274320</xdr:colOff>
                    <xdr:row>42</xdr:row>
                    <xdr:rowOff>167640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66DFB890-5FF9-42ED-BE66-E3287462643C}">
          <x14:formula1>
            <xm:f>"○"</xm:f>
          </x14:formula1>
          <xm:sqref>JW42:JZ42 TS42:TV42 ADO42:ADR42 ANK42:ANN42 AXG42:AXJ42 BHC42:BHF42 BQY42:BRB42 CAU42:CAX42 CKQ42:CKT42 CUM42:CUP42 DEI42:DEL42 DOE42:DOH42 DYA42:DYD42 EHW42:EHZ42 ERS42:ERV42 FBO42:FBR42 FLK42:FLN42 FVG42:FVJ42 GFC42:GFF42 GOY42:GPB42 GYU42:GYX42 HIQ42:HIT42 HSM42:HSP42 ICI42:ICL42 IME42:IMH42 IWA42:IWD42 JFW42:JFZ42 JPS42:JPV42 JZO42:JZR42 KJK42:KJN42 KTG42:KTJ42 LDC42:LDF42 LMY42:LNB42 LWU42:LWX42 MGQ42:MGT42 MQM42:MQP42 NAI42:NAL42 NKE42:NKH42 NUA42:NUD42 ODW42:ODZ42 ONS42:ONV42 OXO42:OXR42 PHK42:PHN42 PRG42:PRJ42 QBC42:QBF42 QKY42:QLB42 QUU42:QUX42 REQ42:RET42 ROM42:ROP42 RYI42:RYL42 SIE42:SIH42 SSA42:SSD42 TBW42:TBZ42 TLS42:TLV42 TVO42:TVR42 UFK42:UFN42 UPG42:UPJ42 UZC42:UZF42 VIY42:VJB42 VSU42:VSX42 WCQ42:WCT42 WMM42:WMP42 WWI42:WWL42 JW65578:JZ65578 TS65578:TV65578 ADO65578:ADR65578 ANK65578:ANN65578 AXG65578:AXJ65578 BHC65578:BHF65578 BQY65578:BRB65578 CAU65578:CAX65578 CKQ65578:CKT65578 CUM65578:CUP65578 DEI65578:DEL65578 DOE65578:DOH65578 DYA65578:DYD65578 EHW65578:EHZ65578 ERS65578:ERV65578 FBO65578:FBR65578 FLK65578:FLN65578 FVG65578:FVJ65578 GFC65578:GFF65578 GOY65578:GPB65578 GYU65578:GYX65578 HIQ65578:HIT65578 HSM65578:HSP65578 ICI65578:ICL65578 IME65578:IMH65578 IWA65578:IWD65578 JFW65578:JFZ65578 JPS65578:JPV65578 JZO65578:JZR65578 KJK65578:KJN65578 KTG65578:KTJ65578 LDC65578:LDF65578 LMY65578:LNB65578 LWU65578:LWX65578 MGQ65578:MGT65578 MQM65578:MQP65578 NAI65578:NAL65578 NKE65578:NKH65578 NUA65578:NUD65578 ODW65578:ODZ65578 ONS65578:ONV65578 OXO65578:OXR65578 PHK65578:PHN65578 PRG65578:PRJ65578 QBC65578:QBF65578 QKY65578:QLB65578 QUU65578:QUX65578 REQ65578:RET65578 ROM65578:ROP65578 RYI65578:RYL65578 SIE65578:SIH65578 SSA65578:SSD65578 TBW65578:TBZ65578 TLS65578:TLV65578 TVO65578:TVR65578 UFK65578:UFN65578 UPG65578:UPJ65578 UZC65578:UZF65578 VIY65578:VJB65578 VSU65578:VSX65578 WCQ65578:WCT65578 WMM65578:WMP65578 WWI65578:WWL65578 JW131114:JZ131114 TS131114:TV131114 ADO131114:ADR131114 ANK131114:ANN131114 AXG131114:AXJ131114 BHC131114:BHF131114 BQY131114:BRB131114 CAU131114:CAX131114 CKQ131114:CKT131114 CUM131114:CUP131114 DEI131114:DEL131114 DOE131114:DOH131114 DYA131114:DYD131114 EHW131114:EHZ131114 ERS131114:ERV131114 FBO131114:FBR131114 FLK131114:FLN131114 FVG131114:FVJ131114 GFC131114:GFF131114 GOY131114:GPB131114 GYU131114:GYX131114 HIQ131114:HIT131114 HSM131114:HSP131114 ICI131114:ICL131114 IME131114:IMH131114 IWA131114:IWD131114 JFW131114:JFZ131114 JPS131114:JPV131114 JZO131114:JZR131114 KJK131114:KJN131114 KTG131114:KTJ131114 LDC131114:LDF131114 LMY131114:LNB131114 LWU131114:LWX131114 MGQ131114:MGT131114 MQM131114:MQP131114 NAI131114:NAL131114 NKE131114:NKH131114 NUA131114:NUD131114 ODW131114:ODZ131114 ONS131114:ONV131114 OXO131114:OXR131114 PHK131114:PHN131114 PRG131114:PRJ131114 QBC131114:QBF131114 QKY131114:QLB131114 QUU131114:QUX131114 REQ131114:RET131114 ROM131114:ROP131114 RYI131114:RYL131114 SIE131114:SIH131114 SSA131114:SSD131114 TBW131114:TBZ131114 TLS131114:TLV131114 TVO131114:TVR131114 UFK131114:UFN131114 UPG131114:UPJ131114 UZC131114:UZF131114 VIY131114:VJB131114 VSU131114:VSX131114 WCQ131114:WCT131114 WMM131114:WMP131114 WWI131114:WWL131114 JW196650:JZ196650 TS196650:TV196650 ADO196650:ADR196650 ANK196650:ANN196650 AXG196650:AXJ196650 BHC196650:BHF196650 BQY196650:BRB196650 CAU196650:CAX196650 CKQ196650:CKT196650 CUM196650:CUP196650 DEI196650:DEL196650 DOE196650:DOH196650 DYA196650:DYD196650 EHW196650:EHZ196650 ERS196650:ERV196650 FBO196650:FBR196650 FLK196650:FLN196650 FVG196650:FVJ196650 GFC196650:GFF196650 GOY196650:GPB196650 GYU196650:GYX196650 HIQ196650:HIT196650 HSM196650:HSP196650 ICI196650:ICL196650 IME196650:IMH196650 IWA196650:IWD196650 JFW196650:JFZ196650 JPS196650:JPV196650 JZO196650:JZR196650 KJK196650:KJN196650 KTG196650:KTJ196650 LDC196650:LDF196650 LMY196650:LNB196650 LWU196650:LWX196650 MGQ196650:MGT196650 MQM196650:MQP196650 NAI196650:NAL196650 NKE196650:NKH196650 NUA196650:NUD196650 ODW196650:ODZ196650 ONS196650:ONV196650 OXO196650:OXR196650 PHK196650:PHN196650 PRG196650:PRJ196650 QBC196650:QBF196650 QKY196650:QLB196650 QUU196650:QUX196650 REQ196650:RET196650 ROM196650:ROP196650 RYI196650:RYL196650 SIE196650:SIH196650 SSA196650:SSD196650 TBW196650:TBZ196650 TLS196650:TLV196650 TVO196650:TVR196650 UFK196650:UFN196650 UPG196650:UPJ196650 UZC196650:UZF196650 VIY196650:VJB196650 VSU196650:VSX196650 WCQ196650:WCT196650 WMM196650:WMP196650 WWI196650:WWL196650 JW262186:JZ262186 TS262186:TV262186 ADO262186:ADR262186 ANK262186:ANN262186 AXG262186:AXJ262186 BHC262186:BHF262186 BQY262186:BRB262186 CAU262186:CAX262186 CKQ262186:CKT262186 CUM262186:CUP262186 DEI262186:DEL262186 DOE262186:DOH262186 DYA262186:DYD262186 EHW262186:EHZ262186 ERS262186:ERV262186 FBO262186:FBR262186 FLK262186:FLN262186 FVG262186:FVJ262186 GFC262186:GFF262186 GOY262186:GPB262186 GYU262186:GYX262186 HIQ262186:HIT262186 HSM262186:HSP262186 ICI262186:ICL262186 IME262186:IMH262186 IWA262186:IWD262186 JFW262186:JFZ262186 JPS262186:JPV262186 JZO262186:JZR262186 KJK262186:KJN262186 KTG262186:KTJ262186 LDC262186:LDF262186 LMY262186:LNB262186 LWU262186:LWX262186 MGQ262186:MGT262186 MQM262186:MQP262186 NAI262186:NAL262186 NKE262186:NKH262186 NUA262186:NUD262186 ODW262186:ODZ262186 ONS262186:ONV262186 OXO262186:OXR262186 PHK262186:PHN262186 PRG262186:PRJ262186 QBC262186:QBF262186 QKY262186:QLB262186 QUU262186:QUX262186 REQ262186:RET262186 ROM262186:ROP262186 RYI262186:RYL262186 SIE262186:SIH262186 SSA262186:SSD262186 TBW262186:TBZ262186 TLS262186:TLV262186 TVO262186:TVR262186 UFK262186:UFN262186 UPG262186:UPJ262186 UZC262186:UZF262186 VIY262186:VJB262186 VSU262186:VSX262186 WCQ262186:WCT262186 WMM262186:WMP262186 WWI262186:WWL262186 JW327722:JZ327722 TS327722:TV327722 ADO327722:ADR327722 ANK327722:ANN327722 AXG327722:AXJ327722 BHC327722:BHF327722 BQY327722:BRB327722 CAU327722:CAX327722 CKQ327722:CKT327722 CUM327722:CUP327722 DEI327722:DEL327722 DOE327722:DOH327722 DYA327722:DYD327722 EHW327722:EHZ327722 ERS327722:ERV327722 FBO327722:FBR327722 FLK327722:FLN327722 FVG327722:FVJ327722 GFC327722:GFF327722 GOY327722:GPB327722 GYU327722:GYX327722 HIQ327722:HIT327722 HSM327722:HSP327722 ICI327722:ICL327722 IME327722:IMH327722 IWA327722:IWD327722 JFW327722:JFZ327722 JPS327722:JPV327722 JZO327722:JZR327722 KJK327722:KJN327722 KTG327722:KTJ327722 LDC327722:LDF327722 LMY327722:LNB327722 LWU327722:LWX327722 MGQ327722:MGT327722 MQM327722:MQP327722 NAI327722:NAL327722 NKE327722:NKH327722 NUA327722:NUD327722 ODW327722:ODZ327722 ONS327722:ONV327722 OXO327722:OXR327722 PHK327722:PHN327722 PRG327722:PRJ327722 QBC327722:QBF327722 QKY327722:QLB327722 QUU327722:QUX327722 REQ327722:RET327722 ROM327722:ROP327722 RYI327722:RYL327722 SIE327722:SIH327722 SSA327722:SSD327722 TBW327722:TBZ327722 TLS327722:TLV327722 TVO327722:TVR327722 UFK327722:UFN327722 UPG327722:UPJ327722 UZC327722:UZF327722 VIY327722:VJB327722 VSU327722:VSX327722 WCQ327722:WCT327722 WMM327722:WMP327722 WWI327722:WWL327722 JW393258:JZ393258 TS393258:TV393258 ADO393258:ADR393258 ANK393258:ANN393258 AXG393258:AXJ393258 BHC393258:BHF393258 BQY393258:BRB393258 CAU393258:CAX393258 CKQ393258:CKT393258 CUM393258:CUP393258 DEI393258:DEL393258 DOE393258:DOH393258 DYA393258:DYD393258 EHW393258:EHZ393258 ERS393258:ERV393258 FBO393258:FBR393258 FLK393258:FLN393258 FVG393258:FVJ393258 GFC393258:GFF393258 GOY393258:GPB393258 GYU393258:GYX393258 HIQ393258:HIT393258 HSM393258:HSP393258 ICI393258:ICL393258 IME393258:IMH393258 IWA393258:IWD393258 JFW393258:JFZ393258 JPS393258:JPV393258 JZO393258:JZR393258 KJK393258:KJN393258 KTG393258:KTJ393258 LDC393258:LDF393258 LMY393258:LNB393258 LWU393258:LWX393258 MGQ393258:MGT393258 MQM393258:MQP393258 NAI393258:NAL393258 NKE393258:NKH393258 NUA393258:NUD393258 ODW393258:ODZ393258 ONS393258:ONV393258 OXO393258:OXR393258 PHK393258:PHN393258 PRG393258:PRJ393258 QBC393258:QBF393258 QKY393258:QLB393258 QUU393258:QUX393258 REQ393258:RET393258 ROM393258:ROP393258 RYI393258:RYL393258 SIE393258:SIH393258 SSA393258:SSD393258 TBW393258:TBZ393258 TLS393258:TLV393258 TVO393258:TVR393258 UFK393258:UFN393258 UPG393258:UPJ393258 UZC393258:UZF393258 VIY393258:VJB393258 VSU393258:VSX393258 WCQ393258:WCT393258 WMM393258:WMP393258 WWI393258:WWL393258 JW458794:JZ458794 TS458794:TV458794 ADO458794:ADR458794 ANK458794:ANN458794 AXG458794:AXJ458794 BHC458794:BHF458794 BQY458794:BRB458794 CAU458794:CAX458794 CKQ458794:CKT458794 CUM458794:CUP458794 DEI458794:DEL458794 DOE458794:DOH458794 DYA458794:DYD458794 EHW458794:EHZ458794 ERS458794:ERV458794 FBO458794:FBR458794 FLK458794:FLN458794 FVG458794:FVJ458794 GFC458794:GFF458794 GOY458794:GPB458794 GYU458794:GYX458794 HIQ458794:HIT458794 HSM458794:HSP458794 ICI458794:ICL458794 IME458794:IMH458794 IWA458794:IWD458794 JFW458794:JFZ458794 JPS458794:JPV458794 JZO458794:JZR458794 KJK458794:KJN458794 KTG458794:KTJ458794 LDC458794:LDF458794 LMY458794:LNB458794 LWU458794:LWX458794 MGQ458794:MGT458794 MQM458794:MQP458794 NAI458794:NAL458794 NKE458794:NKH458794 NUA458794:NUD458794 ODW458794:ODZ458794 ONS458794:ONV458794 OXO458794:OXR458794 PHK458794:PHN458794 PRG458794:PRJ458794 QBC458794:QBF458794 QKY458794:QLB458794 QUU458794:QUX458794 REQ458794:RET458794 ROM458794:ROP458794 RYI458794:RYL458794 SIE458794:SIH458794 SSA458794:SSD458794 TBW458794:TBZ458794 TLS458794:TLV458794 TVO458794:TVR458794 UFK458794:UFN458794 UPG458794:UPJ458794 UZC458794:UZF458794 VIY458794:VJB458794 VSU458794:VSX458794 WCQ458794:WCT458794 WMM458794:WMP458794 WWI458794:WWL458794 JW524330:JZ524330 TS524330:TV524330 ADO524330:ADR524330 ANK524330:ANN524330 AXG524330:AXJ524330 BHC524330:BHF524330 BQY524330:BRB524330 CAU524330:CAX524330 CKQ524330:CKT524330 CUM524330:CUP524330 DEI524330:DEL524330 DOE524330:DOH524330 DYA524330:DYD524330 EHW524330:EHZ524330 ERS524330:ERV524330 FBO524330:FBR524330 FLK524330:FLN524330 FVG524330:FVJ524330 GFC524330:GFF524330 GOY524330:GPB524330 GYU524330:GYX524330 HIQ524330:HIT524330 HSM524330:HSP524330 ICI524330:ICL524330 IME524330:IMH524330 IWA524330:IWD524330 JFW524330:JFZ524330 JPS524330:JPV524330 JZO524330:JZR524330 KJK524330:KJN524330 KTG524330:KTJ524330 LDC524330:LDF524330 LMY524330:LNB524330 LWU524330:LWX524330 MGQ524330:MGT524330 MQM524330:MQP524330 NAI524330:NAL524330 NKE524330:NKH524330 NUA524330:NUD524330 ODW524330:ODZ524330 ONS524330:ONV524330 OXO524330:OXR524330 PHK524330:PHN524330 PRG524330:PRJ524330 QBC524330:QBF524330 QKY524330:QLB524330 QUU524330:QUX524330 REQ524330:RET524330 ROM524330:ROP524330 RYI524330:RYL524330 SIE524330:SIH524330 SSA524330:SSD524330 TBW524330:TBZ524330 TLS524330:TLV524330 TVO524330:TVR524330 UFK524330:UFN524330 UPG524330:UPJ524330 UZC524330:UZF524330 VIY524330:VJB524330 VSU524330:VSX524330 WCQ524330:WCT524330 WMM524330:WMP524330 WWI524330:WWL524330 JW589866:JZ589866 TS589866:TV589866 ADO589866:ADR589866 ANK589866:ANN589866 AXG589866:AXJ589866 BHC589866:BHF589866 BQY589866:BRB589866 CAU589866:CAX589866 CKQ589866:CKT589866 CUM589866:CUP589866 DEI589866:DEL589866 DOE589866:DOH589866 DYA589866:DYD589866 EHW589866:EHZ589866 ERS589866:ERV589866 FBO589866:FBR589866 FLK589866:FLN589866 FVG589866:FVJ589866 GFC589866:GFF589866 GOY589866:GPB589866 GYU589866:GYX589866 HIQ589866:HIT589866 HSM589866:HSP589866 ICI589866:ICL589866 IME589866:IMH589866 IWA589866:IWD589866 JFW589866:JFZ589866 JPS589866:JPV589866 JZO589866:JZR589866 KJK589866:KJN589866 KTG589866:KTJ589866 LDC589866:LDF589866 LMY589866:LNB589866 LWU589866:LWX589866 MGQ589866:MGT589866 MQM589866:MQP589866 NAI589866:NAL589866 NKE589866:NKH589866 NUA589866:NUD589866 ODW589866:ODZ589866 ONS589866:ONV589866 OXO589866:OXR589866 PHK589866:PHN589866 PRG589866:PRJ589866 QBC589866:QBF589866 QKY589866:QLB589866 QUU589866:QUX589866 REQ589866:RET589866 ROM589866:ROP589866 RYI589866:RYL589866 SIE589866:SIH589866 SSA589866:SSD589866 TBW589866:TBZ589866 TLS589866:TLV589866 TVO589866:TVR589866 UFK589866:UFN589866 UPG589866:UPJ589866 UZC589866:UZF589866 VIY589866:VJB589866 VSU589866:VSX589866 WCQ589866:WCT589866 WMM589866:WMP589866 WWI589866:WWL589866 JW655402:JZ655402 TS655402:TV655402 ADO655402:ADR655402 ANK655402:ANN655402 AXG655402:AXJ655402 BHC655402:BHF655402 BQY655402:BRB655402 CAU655402:CAX655402 CKQ655402:CKT655402 CUM655402:CUP655402 DEI655402:DEL655402 DOE655402:DOH655402 DYA655402:DYD655402 EHW655402:EHZ655402 ERS655402:ERV655402 FBO655402:FBR655402 FLK655402:FLN655402 FVG655402:FVJ655402 GFC655402:GFF655402 GOY655402:GPB655402 GYU655402:GYX655402 HIQ655402:HIT655402 HSM655402:HSP655402 ICI655402:ICL655402 IME655402:IMH655402 IWA655402:IWD655402 JFW655402:JFZ655402 JPS655402:JPV655402 JZO655402:JZR655402 KJK655402:KJN655402 KTG655402:KTJ655402 LDC655402:LDF655402 LMY655402:LNB655402 LWU655402:LWX655402 MGQ655402:MGT655402 MQM655402:MQP655402 NAI655402:NAL655402 NKE655402:NKH655402 NUA655402:NUD655402 ODW655402:ODZ655402 ONS655402:ONV655402 OXO655402:OXR655402 PHK655402:PHN655402 PRG655402:PRJ655402 QBC655402:QBF655402 QKY655402:QLB655402 QUU655402:QUX655402 REQ655402:RET655402 ROM655402:ROP655402 RYI655402:RYL655402 SIE655402:SIH655402 SSA655402:SSD655402 TBW655402:TBZ655402 TLS655402:TLV655402 TVO655402:TVR655402 UFK655402:UFN655402 UPG655402:UPJ655402 UZC655402:UZF655402 VIY655402:VJB655402 VSU655402:VSX655402 WCQ655402:WCT655402 WMM655402:WMP655402 WWI655402:WWL655402 JW720938:JZ720938 TS720938:TV720938 ADO720938:ADR720938 ANK720938:ANN720938 AXG720938:AXJ720938 BHC720938:BHF720938 BQY720938:BRB720938 CAU720938:CAX720938 CKQ720938:CKT720938 CUM720938:CUP720938 DEI720938:DEL720938 DOE720938:DOH720938 DYA720938:DYD720938 EHW720938:EHZ720938 ERS720938:ERV720938 FBO720938:FBR720938 FLK720938:FLN720938 FVG720938:FVJ720938 GFC720938:GFF720938 GOY720938:GPB720938 GYU720938:GYX720938 HIQ720938:HIT720938 HSM720938:HSP720938 ICI720938:ICL720938 IME720938:IMH720938 IWA720938:IWD720938 JFW720938:JFZ720938 JPS720938:JPV720938 JZO720938:JZR720938 KJK720938:KJN720938 KTG720938:KTJ720938 LDC720938:LDF720938 LMY720938:LNB720938 LWU720938:LWX720938 MGQ720938:MGT720938 MQM720938:MQP720938 NAI720938:NAL720938 NKE720938:NKH720938 NUA720938:NUD720938 ODW720938:ODZ720938 ONS720938:ONV720938 OXO720938:OXR720938 PHK720938:PHN720938 PRG720938:PRJ720938 QBC720938:QBF720938 QKY720938:QLB720938 QUU720938:QUX720938 REQ720938:RET720938 ROM720938:ROP720938 RYI720938:RYL720938 SIE720938:SIH720938 SSA720938:SSD720938 TBW720938:TBZ720938 TLS720938:TLV720938 TVO720938:TVR720938 UFK720938:UFN720938 UPG720938:UPJ720938 UZC720938:UZF720938 VIY720938:VJB720938 VSU720938:VSX720938 WCQ720938:WCT720938 WMM720938:WMP720938 WWI720938:WWL720938 JW786474:JZ786474 TS786474:TV786474 ADO786474:ADR786474 ANK786474:ANN786474 AXG786474:AXJ786474 BHC786474:BHF786474 BQY786474:BRB786474 CAU786474:CAX786474 CKQ786474:CKT786474 CUM786474:CUP786474 DEI786474:DEL786474 DOE786474:DOH786474 DYA786474:DYD786474 EHW786474:EHZ786474 ERS786474:ERV786474 FBO786474:FBR786474 FLK786474:FLN786474 FVG786474:FVJ786474 GFC786474:GFF786474 GOY786474:GPB786474 GYU786474:GYX786474 HIQ786474:HIT786474 HSM786474:HSP786474 ICI786474:ICL786474 IME786474:IMH786474 IWA786474:IWD786474 JFW786474:JFZ786474 JPS786474:JPV786474 JZO786474:JZR786474 KJK786474:KJN786474 KTG786474:KTJ786474 LDC786474:LDF786474 LMY786474:LNB786474 LWU786474:LWX786474 MGQ786474:MGT786474 MQM786474:MQP786474 NAI786474:NAL786474 NKE786474:NKH786474 NUA786474:NUD786474 ODW786474:ODZ786474 ONS786474:ONV786474 OXO786474:OXR786474 PHK786474:PHN786474 PRG786474:PRJ786474 QBC786474:QBF786474 QKY786474:QLB786474 QUU786474:QUX786474 REQ786474:RET786474 ROM786474:ROP786474 RYI786474:RYL786474 SIE786474:SIH786474 SSA786474:SSD786474 TBW786474:TBZ786474 TLS786474:TLV786474 TVO786474:TVR786474 UFK786474:UFN786474 UPG786474:UPJ786474 UZC786474:UZF786474 VIY786474:VJB786474 VSU786474:VSX786474 WCQ786474:WCT786474 WMM786474:WMP786474 WWI786474:WWL786474 JW852010:JZ852010 TS852010:TV852010 ADO852010:ADR852010 ANK852010:ANN852010 AXG852010:AXJ852010 BHC852010:BHF852010 BQY852010:BRB852010 CAU852010:CAX852010 CKQ852010:CKT852010 CUM852010:CUP852010 DEI852010:DEL852010 DOE852010:DOH852010 DYA852010:DYD852010 EHW852010:EHZ852010 ERS852010:ERV852010 FBO852010:FBR852010 FLK852010:FLN852010 FVG852010:FVJ852010 GFC852010:GFF852010 GOY852010:GPB852010 GYU852010:GYX852010 HIQ852010:HIT852010 HSM852010:HSP852010 ICI852010:ICL852010 IME852010:IMH852010 IWA852010:IWD852010 JFW852010:JFZ852010 JPS852010:JPV852010 JZO852010:JZR852010 KJK852010:KJN852010 KTG852010:KTJ852010 LDC852010:LDF852010 LMY852010:LNB852010 LWU852010:LWX852010 MGQ852010:MGT852010 MQM852010:MQP852010 NAI852010:NAL852010 NKE852010:NKH852010 NUA852010:NUD852010 ODW852010:ODZ852010 ONS852010:ONV852010 OXO852010:OXR852010 PHK852010:PHN852010 PRG852010:PRJ852010 QBC852010:QBF852010 QKY852010:QLB852010 QUU852010:QUX852010 REQ852010:RET852010 ROM852010:ROP852010 RYI852010:RYL852010 SIE852010:SIH852010 SSA852010:SSD852010 TBW852010:TBZ852010 TLS852010:TLV852010 TVO852010:TVR852010 UFK852010:UFN852010 UPG852010:UPJ852010 UZC852010:UZF852010 VIY852010:VJB852010 VSU852010:VSX852010 WCQ852010:WCT852010 WMM852010:WMP852010 WWI852010:WWL852010 JW917546:JZ917546 TS917546:TV917546 ADO917546:ADR917546 ANK917546:ANN917546 AXG917546:AXJ917546 BHC917546:BHF917546 BQY917546:BRB917546 CAU917546:CAX917546 CKQ917546:CKT917546 CUM917546:CUP917546 DEI917546:DEL917546 DOE917546:DOH917546 DYA917546:DYD917546 EHW917546:EHZ917546 ERS917546:ERV917546 FBO917546:FBR917546 FLK917546:FLN917546 FVG917546:FVJ917546 GFC917546:GFF917546 GOY917546:GPB917546 GYU917546:GYX917546 HIQ917546:HIT917546 HSM917546:HSP917546 ICI917546:ICL917546 IME917546:IMH917546 IWA917546:IWD917546 JFW917546:JFZ917546 JPS917546:JPV917546 JZO917546:JZR917546 KJK917546:KJN917546 KTG917546:KTJ917546 LDC917546:LDF917546 LMY917546:LNB917546 LWU917546:LWX917546 MGQ917546:MGT917546 MQM917546:MQP917546 NAI917546:NAL917546 NKE917546:NKH917546 NUA917546:NUD917546 ODW917546:ODZ917546 ONS917546:ONV917546 OXO917546:OXR917546 PHK917546:PHN917546 PRG917546:PRJ917546 QBC917546:QBF917546 QKY917546:QLB917546 QUU917546:QUX917546 REQ917546:RET917546 ROM917546:ROP917546 RYI917546:RYL917546 SIE917546:SIH917546 SSA917546:SSD917546 TBW917546:TBZ917546 TLS917546:TLV917546 TVO917546:TVR917546 UFK917546:UFN917546 UPG917546:UPJ917546 UZC917546:UZF917546 VIY917546:VJB917546 VSU917546:VSX917546 WCQ917546:WCT917546 WMM917546:WMP917546 WWI917546:WWL917546 JW983082:JZ983082 TS983082:TV983082 ADO983082:ADR983082 ANK983082:ANN983082 AXG983082:AXJ983082 BHC983082:BHF983082 BQY983082:BRB983082 CAU983082:CAX983082 CKQ983082:CKT983082 CUM983082:CUP983082 DEI983082:DEL983082 DOE983082:DOH983082 DYA983082:DYD983082 EHW983082:EHZ983082 ERS983082:ERV983082 FBO983082:FBR983082 FLK983082:FLN983082 FVG983082:FVJ983082 GFC983082:GFF983082 GOY983082:GPB983082 GYU983082:GYX983082 HIQ983082:HIT983082 HSM983082:HSP983082 ICI983082:ICL983082 IME983082:IMH983082 IWA983082:IWD983082 JFW983082:JFZ983082 JPS983082:JPV983082 JZO983082:JZR983082 KJK983082:KJN983082 KTG983082:KTJ983082 LDC983082:LDF983082 LMY983082:LNB983082 LWU983082:LWX983082 MGQ983082:MGT983082 MQM983082:MQP983082 NAI983082:NAL983082 NKE983082:NKH983082 NUA983082:NUD983082 ODW983082:ODZ983082 ONS983082:ONV983082 OXO983082:OXR983082 PHK983082:PHN983082 PRG983082:PRJ983082 QBC983082:QBF983082 QKY983082:QLB983082 QUU983082:QUX983082 REQ983082:RET983082 ROM983082:ROP983082 RYI983082:RYL983082 SIE983082:SIH983082 SSA983082:SSD983082 TBW983082:TBZ983082 TLS983082:TLV983082 TVO983082:TVR983082 UFK983082:UFN983082 UPG983082:UPJ983082 UZC983082:UZF983082 VIY983082:VJB983082 VSU983082:VSX983082 WCQ983082:WCT983082 WMM983082:WMP983082 WWI983082:WWL983082 JW40:JZ40 TS40:TV40 ADO40:ADR40 ANK40:ANN40 AXG40:AXJ40 BHC40:BHF40 BQY40:BRB40 CAU40:CAX40 CKQ40:CKT40 CUM40:CUP40 DEI40:DEL40 DOE40:DOH40 DYA40:DYD40 EHW40:EHZ40 ERS40:ERV40 FBO40:FBR40 FLK40:FLN40 FVG40:FVJ40 GFC40:GFF40 GOY40:GPB40 GYU40:GYX40 HIQ40:HIT40 HSM40:HSP40 ICI40:ICL40 IME40:IMH40 IWA40:IWD40 JFW40:JFZ40 JPS40:JPV40 JZO40:JZR40 KJK40:KJN40 KTG40:KTJ40 LDC40:LDF40 LMY40:LNB40 LWU40:LWX40 MGQ40:MGT40 MQM40:MQP40 NAI40:NAL40 NKE40:NKH40 NUA40:NUD40 ODW40:ODZ40 ONS40:ONV40 OXO40:OXR40 PHK40:PHN40 PRG40:PRJ40 QBC40:QBF40 QKY40:QLB40 QUU40:QUX40 REQ40:RET40 ROM40:ROP40 RYI40:RYL40 SIE40:SIH40 SSA40:SSD40 TBW40:TBZ40 TLS40:TLV40 TVO40:TVR40 UFK40:UFN40 UPG40:UPJ40 UZC40:UZF40 VIY40:VJB40 VSU40:VSX40 WCQ40:WCT40 WMM40:WMP40 WWI40:WWL40 JW65576:JZ65576 TS65576:TV65576 ADO65576:ADR65576 ANK65576:ANN65576 AXG65576:AXJ65576 BHC65576:BHF65576 BQY65576:BRB65576 CAU65576:CAX65576 CKQ65576:CKT65576 CUM65576:CUP65576 DEI65576:DEL65576 DOE65576:DOH65576 DYA65576:DYD65576 EHW65576:EHZ65576 ERS65576:ERV65576 FBO65576:FBR65576 FLK65576:FLN65576 FVG65576:FVJ65576 GFC65576:GFF65576 GOY65576:GPB65576 GYU65576:GYX65576 HIQ65576:HIT65576 HSM65576:HSP65576 ICI65576:ICL65576 IME65576:IMH65576 IWA65576:IWD65576 JFW65576:JFZ65576 JPS65576:JPV65576 JZO65576:JZR65576 KJK65576:KJN65576 KTG65576:KTJ65576 LDC65576:LDF65576 LMY65576:LNB65576 LWU65576:LWX65576 MGQ65576:MGT65576 MQM65576:MQP65576 NAI65576:NAL65576 NKE65576:NKH65576 NUA65576:NUD65576 ODW65576:ODZ65576 ONS65576:ONV65576 OXO65576:OXR65576 PHK65576:PHN65576 PRG65576:PRJ65576 QBC65576:QBF65576 QKY65576:QLB65576 QUU65576:QUX65576 REQ65576:RET65576 ROM65576:ROP65576 RYI65576:RYL65576 SIE65576:SIH65576 SSA65576:SSD65576 TBW65576:TBZ65576 TLS65576:TLV65576 TVO65576:TVR65576 UFK65576:UFN65576 UPG65576:UPJ65576 UZC65576:UZF65576 VIY65576:VJB65576 VSU65576:VSX65576 WCQ65576:WCT65576 WMM65576:WMP65576 WWI65576:WWL65576 JW131112:JZ131112 TS131112:TV131112 ADO131112:ADR131112 ANK131112:ANN131112 AXG131112:AXJ131112 BHC131112:BHF131112 BQY131112:BRB131112 CAU131112:CAX131112 CKQ131112:CKT131112 CUM131112:CUP131112 DEI131112:DEL131112 DOE131112:DOH131112 DYA131112:DYD131112 EHW131112:EHZ131112 ERS131112:ERV131112 FBO131112:FBR131112 FLK131112:FLN131112 FVG131112:FVJ131112 GFC131112:GFF131112 GOY131112:GPB131112 GYU131112:GYX131112 HIQ131112:HIT131112 HSM131112:HSP131112 ICI131112:ICL131112 IME131112:IMH131112 IWA131112:IWD131112 JFW131112:JFZ131112 JPS131112:JPV131112 JZO131112:JZR131112 KJK131112:KJN131112 KTG131112:KTJ131112 LDC131112:LDF131112 LMY131112:LNB131112 LWU131112:LWX131112 MGQ131112:MGT131112 MQM131112:MQP131112 NAI131112:NAL131112 NKE131112:NKH131112 NUA131112:NUD131112 ODW131112:ODZ131112 ONS131112:ONV131112 OXO131112:OXR131112 PHK131112:PHN131112 PRG131112:PRJ131112 QBC131112:QBF131112 QKY131112:QLB131112 QUU131112:QUX131112 REQ131112:RET131112 ROM131112:ROP131112 RYI131112:RYL131112 SIE131112:SIH131112 SSA131112:SSD131112 TBW131112:TBZ131112 TLS131112:TLV131112 TVO131112:TVR131112 UFK131112:UFN131112 UPG131112:UPJ131112 UZC131112:UZF131112 VIY131112:VJB131112 VSU131112:VSX131112 WCQ131112:WCT131112 WMM131112:WMP131112 WWI131112:WWL131112 JW196648:JZ196648 TS196648:TV196648 ADO196648:ADR196648 ANK196648:ANN196648 AXG196648:AXJ196648 BHC196648:BHF196648 BQY196648:BRB196648 CAU196648:CAX196648 CKQ196648:CKT196648 CUM196648:CUP196648 DEI196648:DEL196648 DOE196648:DOH196648 DYA196648:DYD196648 EHW196648:EHZ196648 ERS196648:ERV196648 FBO196648:FBR196648 FLK196648:FLN196648 FVG196648:FVJ196648 GFC196648:GFF196648 GOY196648:GPB196648 GYU196648:GYX196648 HIQ196648:HIT196648 HSM196648:HSP196648 ICI196648:ICL196648 IME196648:IMH196648 IWA196648:IWD196648 JFW196648:JFZ196648 JPS196648:JPV196648 JZO196648:JZR196648 KJK196648:KJN196648 KTG196648:KTJ196648 LDC196648:LDF196648 LMY196648:LNB196648 LWU196648:LWX196648 MGQ196648:MGT196648 MQM196648:MQP196648 NAI196648:NAL196648 NKE196648:NKH196648 NUA196648:NUD196648 ODW196648:ODZ196648 ONS196648:ONV196648 OXO196648:OXR196648 PHK196648:PHN196648 PRG196648:PRJ196648 QBC196648:QBF196648 QKY196648:QLB196648 QUU196648:QUX196648 REQ196648:RET196648 ROM196648:ROP196648 RYI196648:RYL196648 SIE196648:SIH196648 SSA196648:SSD196648 TBW196648:TBZ196648 TLS196648:TLV196648 TVO196648:TVR196648 UFK196648:UFN196648 UPG196648:UPJ196648 UZC196648:UZF196648 VIY196648:VJB196648 VSU196648:VSX196648 WCQ196648:WCT196648 WMM196648:WMP196648 WWI196648:WWL196648 JW262184:JZ262184 TS262184:TV262184 ADO262184:ADR262184 ANK262184:ANN262184 AXG262184:AXJ262184 BHC262184:BHF262184 BQY262184:BRB262184 CAU262184:CAX262184 CKQ262184:CKT262184 CUM262184:CUP262184 DEI262184:DEL262184 DOE262184:DOH262184 DYA262184:DYD262184 EHW262184:EHZ262184 ERS262184:ERV262184 FBO262184:FBR262184 FLK262184:FLN262184 FVG262184:FVJ262184 GFC262184:GFF262184 GOY262184:GPB262184 GYU262184:GYX262184 HIQ262184:HIT262184 HSM262184:HSP262184 ICI262184:ICL262184 IME262184:IMH262184 IWA262184:IWD262184 JFW262184:JFZ262184 JPS262184:JPV262184 JZO262184:JZR262184 KJK262184:KJN262184 KTG262184:KTJ262184 LDC262184:LDF262184 LMY262184:LNB262184 LWU262184:LWX262184 MGQ262184:MGT262184 MQM262184:MQP262184 NAI262184:NAL262184 NKE262184:NKH262184 NUA262184:NUD262184 ODW262184:ODZ262184 ONS262184:ONV262184 OXO262184:OXR262184 PHK262184:PHN262184 PRG262184:PRJ262184 QBC262184:QBF262184 QKY262184:QLB262184 QUU262184:QUX262184 REQ262184:RET262184 ROM262184:ROP262184 RYI262184:RYL262184 SIE262184:SIH262184 SSA262184:SSD262184 TBW262184:TBZ262184 TLS262184:TLV262184 TVO262184:TVR262184 UFK262184:UFN262184 UPG262184:UPJ262184 UZC262184:UZF262184 VIY262184:VJB262184 VSU262184:VSX262184 WCQ262184:WCT262184 WMM262184:WMP262184 WWI262184:WWL262184 JW327720:JZ327720 TS327720:TV327720 ADO327720:ADR327720 ANK327720:ANN327720 AXG327720:AXJ327720 BHC327720:BHF327720 BQY327720:BRB327720 CAU327720:CAX327720 CKQ327720:CKT327720 CUM327720:CUP327720 DEI327720:DEL327720 DOE327720:DOH327720 DYA327720:DYD327720 EHW327720:EHZ327720 ERS327720:ERV327720 FBO327720:FBR327720 FLK327720:FLN327720 FVG327720:FVJ327720 GFC327720:GFF327720 GOY327720:GPB327720 GYU327720:GYX327720 HIQ327720:HIT327720 HSM327720:HSP327720 ICI327720:ICL327720 IME327720:IMH327720 IWA327720:IWD327720 JFW327720:JFZ327720 JPS327720:JPV327720 JZO327720:JZR327720 KJK327720:KJN327720 KTG327720:KTJ327720 LDC327720:LDF327720 LMY327720:LNB327720 LWU327720:LWX327720 MGQ327720:MGT327720 MQM327720:MQP327720 NAI327720:NAL327720 NKE327720:NKH327720 NUA327720:NUD327720 ODW327720:ODZ327720 ONS327720:ONV327720 OXO327720:OXR327720 PHK327720:PHN327720 PRG327720:PRJ327720 QBC327720:QBF327720 QKY327720:QLB327720 QUU327720:QUX327720 REQ327720:RET327720 ROM327720:ROP327720 RYI327720:RYL327720 SIE327720:SIH327720 SSA327720:SSD327720 TBW327720:TBZ327720 TLS327720:TLV327720 TVO327720:TVR327720 UFK327720:UFN327720 UPG327720:UPJ327720 UZC327720:UZF327720 VIY327720:VJB327720 VSU327720:VSX327720 WCQ327720:WCT327720 WMM327720:WMP327720 WWI327720:WWL327720 JW393256:JZ393256 TS393256:TV393256 ADO393256:ADR393256 ANK393256:ANN393256 AXG393256:AXJ393256 BHC393256:BHF393256 BQY393256:BRB393256 CAU393256:CAX393256 CKQ393256:CKT393256 CUM393256:CUP393256 DEI393256:DEL393256 DOE393256:DOH393256 DYA393256:DYD393256 EHW393256:EHZ393256 ERS393256:ERV393256 FBO393256:FBR393256 FLK393256:FLN393256 FVG393256:FVJ393256 GFC393256:GFF393256 GOY393256:GPB393256 GYU393256:GYX393256 HIQ393256:HIT393256 HSM393256:HSP393256 ICI393256:ICL393256 IME393256:IMH393256 IWA393256:IWD393256 JFW393256:JFZ393256 JPS393256:JPV393256 JZO393256:JZR393256 KJK393256:KJN393256 KTG393256:KTJ393256 LDC393256:LDF393256 LMY393256:LNB393256 LWU393256:LWX393256 MGQ393256:MGT393256 MQM393256:MQP393256 NAI393256:NAL393256 NKE393256:NKH393256 NUA393256:NUD393256 ODW393256:ODZ393256 ONS393256:ONV393256 OXO393256:OXR393256 PHK393256:PHN393256 PRG393256:PRJ393256 QBC393256:QBF393256 QKY393256:QLB393256 QUU393256:QUX393256 REQ393256:RET393256 ROM393256:ROP393256 RYI393256:RYL393256 SIE393256:SIH393256 SSA393256:SSD393256 TBW393256:TBZ393256 TLS393256:TLV393256 TVO393256:TVR393256 UFK393256:UFN393256 UPG393256:UPJ393256 UZC393256:UZF393256 VIY393256:VJB393256 VSU393256:VSX393256 WCQ393256:WCT393256 WMM393256:WMP393256 WWI393256:WWL393256 JW458792:JZ458792 TS458792:TV458792 ADO458792:ADR458792 ANK458792:ANN458792 AXG458792:AXJ458792 BHC458792:BHF458792 BQY458792:BRB458792 CAU458792:CAX458792 CKQ458792:CKT458792 CUM458792:CUP458792 DEI458792:DEL458792 DOE458792:DOH458792 DYA458792:DYD458792 EHW458792:EHZ458792 ERS458792:ERV458792 FBO458792:FBR458792 FLK458792:FLN458792 FVG458792:FVJ458792 GFC458792:GFF458792 GOY458792:GPB458792 GYU458792:GYX458792 HIQ458792:HIT458792 HSM458792:HSP458792 ICI458792:ICL458792 IME458792:IMH458792 IWA458792:IWD458792 JFW458792:JFZ458792 JPS458792:JPV458792 JZO458792:JZR458792 KJK458792:KJN458792 KTG458792:KTJ458792 LDC458792:LDF458792 LMY458792:LNB458792 LWU458792:LWX458792 MGQ458792:MGT458792 MQM458792:MQP458792 NAI458792:NAL458792 NKE458792:NKH458792 NUA458792:NUD458792 ODW458792:ODZ458792 ONS458792:ONV458792 OXO458792:OXR458792 PHK458792:PHN458792 PRG458792:PRJ458792 QBC458792:QBF458792 QKY458792:QLB458792 QUU458792:QUX458792 REQ458792:RET458792 ROM458792:ROP458792 RYI458792:RYL458792 SIE458792:SIH458792 SSA458792:SSD458792 TBW458792:TBZ458792 TLS458792:TLV458792 TVO458792:TVR458792 UFK458792:UFN458792 UPG458792:UPJ458792 UZC458792:UZF458792 VIY458792:VJB458792 VSU458792:VSX458792 WCQ458792:WCT458792 WMM458792:WMP458792 WWI458792:WWL458792 JW524328:JZ524328 TS524328:TV524328 ADO524328:ADR524328 ANK524328:ANN524328 AXG524328:AXJ524328 BHC524328:BHF524328 BQY524328:BRB524328 CAU524328:CAX524328 CKQ524328:CKT524328 CUM524328:CUP524328 DEI524328:DEL524328 DOE524328:DOH524328 DYA524328:DYD524328 EHW524328:EHZ524328 ERS524328:ERV524328 FBO524328:FBR524328 FLK524328:FLN524328 FVG524328:FVJ524328 GFC524328:GFF524328 GOY524328:GPB524328 GYU524328:GYX524328 HIQ524328:HIT524328 HSM524328:HSP524328 ICI524328:ICL524328 IME524328:IMH524328 IWA524328:IWD524328 JFW524328:JFZ524328 JPS524328:JPV524328 JZO524328:JZR524328 KJK524328:KJN524328 KTG524328:KTJ524328 LDC524328:LDF524328 LMY524328:LNB524328 LWU524328:LWX524328 MGQ524328:MGT524328 MQM524328:MQP524328 NAI524328:NAL524328 NKE524328:NKH524328 NUA524328:NUD524328 ODW524328:ODZ524328 ONS524328:ONV524328 OXO524328:OXR524328 PHK524328:PHN524328 PRG524328:PRJ524328 QBC524328:QBF524328 QKY524328:QLB524328 QUU524328:QUX524328 REQ524328:RET524328 ROM524328:ROP524328 RYI524328:RYL524328 SIE524328:SIH524328 SSA524328:SSD524328 TBW524328:TBZ524328 TLS524328:TLV524328 TVO524328:TVR524328 UFK524328:UFN524328 UPG524328:UPJ524328 UZC524328:UZF524328 VIY524328:VJB524328 VSU524328:VSX524328 WCQ524328:WCT524328 WMM524328:WMP524328 WWI524328:WWL524328 JW589864:JZ589864 TS589864:TV589864 ADO589864:ADR589864 ANK589864:ANN589864 AXG589864:AXJ589864 BHC589864:BHF589864 BQY589864:BRB589864 CAU589864:CAX589864 CKQ589864:CKT589864 CUM589864:CUP589864 DEI589864:DEL589864 DOE589864:DOH589864 DYA589864:DYD589864 EHW589864:EHZ589864 ERS589864:ERV589864 FBO589864:FBR589864 FLK589864:FLN589864 FVG589864:FVJ589864 GFC589864:GFF589864 GOY589864:GPB589864 GYU589864:GYX589864 HIQ589864:HIT589864 HSM589864:HSP589864 ICI589864:ICL589864 IME589864:IMH589864 IWA589864:IWD589864 JFW589864:JFZ589864 JPS589864:JPV589864 JZO589864:JZR589864 KJK589864:KJN589864 KTG589864:KTJ589864 LDC589864:LDF589864 LMY589864:LNB589864 LWU589864:LWX589864 MGQ589864:MGT589864 MQM589864:MQP589864 NAI589864:NAL589864 NKE589864:NKH589864 NUA589864:NUD589864 ODW589864:ODZ589864 ONS589864:ONV589864 OXO589864:OXR589864 PHK589864:PHN589864 PRG589864:PRJ589864 QBC589864:QBF589864 QKY589864:QLB589864 QUU589864:QUX589864 REQ589864:RET589864 ROM589864:ROP589864 RYI589864:RYL589864 SIE589864:SIH589864 SSA589864:SSD589864 TBW589864:TBZ589864 TLS589864:TLV589864 TVO589864:TVR589864 UFK589864:UFN589864 UPG589864:UPJ589864 UZC589864:UZF589864 VIY589864:VJB589864 VSU589864:VSX589864 WCQ589864:WCT589864 WMM589864:WMP589864 WWI589864:WWL589864 JW655400:JZ655400 TS655400:TV655400 ADO655400:ADR655400 ANK655400:ANN655400 AXG655400:AXJ655400 BHC655400:BHF655400 BQY655400:BRB655400 CAU655400:CAX655400 CKQ655400:CKT655400 CUM655400:CUP655400 DEI655400:DEL655400 DOE655400:DOH655400 DYA655400:DYD655400 EHW655400:EHZ655400 ERS655400:ERV655400 FBO655400:FBR655400 FLK655400:FLN655400 FVG655400:FVJ655400 GFC655400:GFF655400 GOY655400:GPB655400 GYU655400:GYX655400 HIQ655400:HIT655400 HSM655400:HSP655400 ICI655400:ICL655400 IME655400:IMH655400 IWA655400:IWD655400 JFW655400:JFZ655400 JPS655400:JPV655400 JZO655400:JZR655400 KJK655400:KJN655400 KTG655400:KTJ655400 LDC655400:LDF655400 LMY655400:LNB655400 LWU655400:LWX655400 MGQ655400:MGT655400 MQM655400:MQP655400 NAI655400:NAL655400 NKE655400:NKH655400 NUA655400:NUD655400 ODW655400:ODZ655400 ONS655400:ONV655400 OXO655400:OXR655400 PHK655400:PHN655400 PRG655400:PRJ655400 QBC655400:QBF655400 QKY655400:QLB655400 QUU655400:QUX655400 REQ655400:RET655400 ROM655400:ROP655400 RYI655400:RYL655400 SIE655400:SIH655400 SSA655400:SSD655400 TBW655400:TBZ655400 TLS655400:TLV655400 TVO655400:TVR655400 UFK655400:UFN655400 UPG655400:UPJ655400 UZC655400:UZF655400 VIY655400:VJB655400 VSU655400:VSX655400 WCQ655400:WCT655400 WMM655400:WMP655400 WWI655400:WWL655400 JW720936:JZ720936 TS720936:TV720936 ADO720936:ADR720936 ANK720936:ANN720936 AXG720936:AXJ720936 BHC720936:BHF720936 BQY720936:BRB720936 CAU720936:CAX720936 CKQ720936:CKT720936 CUM720936:CUP720936 DEI720936:DEL720936 DOE720936:DOH720936 DYA720936:DYD720936 EHW720936:EHZ720936 ERS720936:ERV720936 FBO720936:FBR720936 FLK720936:FLN720936 FVG720936:FVJ720936 GFC720936:GFF720936 GOY720936:GPB720936 GYU720936:GYX720936 HIQ720936:HIT720936 HSM720936:HSP720936 ICI720936:ICL720936 IME720936:IMH720936 IWA720936:IWD720936 JFW720936:JFZ720936 JPS720936:JPV720936 JZO720936:JZR720936 KJK720936:KJN720936 KTG720936:KTJ720936 LDC720936:LDF720936 LMY720936:LNB720936 LWU720936:LWX720936 MGQ720936:MGT720936 MQM720936:MQP720936 NAI720936:NAL720936 NKE720936:NKH720936 NUA720936:NUD720936 ODW720936:ODZ720936 ONS720936:ONV720936 OXO720936:OXR720936 PHK720936:PHN720936 PRG720936:PRJ720936 QBC720936:QBF720936 QKY720936:QLB720936 QUU720936:QUX720936 REQ720936:RET720936 ROM720936:ROP720936 RYI720936:RYL720936 SIE720936:SIH720936 SSA720936:SSD720936 TBW720936:TBZ720936 TLS720936:TLV720936 TVO720936:TVR720936 UFK720936:UFN720936 UPG720936:UPJ720936 UZC720936:UZF720936 VIY720936:VJB720936 VSU720936:VSX720936 WCQ720936:WCT720936 WMM720936:WMP720936 WWI720936:WWL720936 JW786472:JZ786472 TS786472:TV786472 ADO786472:ADR786472 ANK786472:ANN786472 AXG786472:AXJ786472 BHC786472:BHF786472 BQY786472:BRB786472 CAU786472:CAX786472 CKQ786472:CKT786472 CUM786472:CUP786472 DEI786472:DEL786472 DOE786472:DOH786472 DYA786472:DYD786472 EHW786472:EHZ786472 ERS786472:ERV786472 FBO786472:FBR786472 FLK786472:FLN786472 FVG786472:FVJ786472 GFC786472:GFF786472 GOY786472:GPB786472 GYU786472:GYX786472 HIQ786472:HIT786472 HSM786472:HSP786472 ICI786472:ICL786472 IME786472:IMH786472 IWA786472:IWD786472 JFW786472:JFZ786472 JPS786472:JPV786472 JZO786472:JZR786472 KJK786472:KJN786472 KTG786472:KTJ786472 LDC786472:LDF786472 LMY786472:LNB786472 LWU786472:LWX786472 MGQ786472:MGT786472 MQM786472:MQP786472 NAI786472:NAL786472 NKE786472:NKH786472 NUA786472:NUD786472 ODW786472:ODZ786472 ONS786472:ONV786472 OXO786472:OXR786472 PHK786472:PHN786472 PRG786472:PRJ786472 QBC786472:QBF786472 QKY786472:QLB786472 QUU786472:QUX786472 REQ786472:RET786472 ROM786472:ROP786472 RYI786472:RYL786472 SIE786472:SIH786472 SSA786472:SSD786472 TBW786472:TBZ786472 TLS786472:TLV786472 TVO786472:TVR786472 UFK786472:UFN786472 UPG786472:UPJ786472 UZC786472:UZF786472 VIY786472:VJB786472 VSU786472:VSX786472 WCQ786472:WCT786472 WMM786472:WMP786472 WWI786472:WWL786472 JW852008:JZ852008 TS852008:TV852008 ADO852008:ADR852008 ANK852008:ANN852008 AXG852008:AXJ852008 BHC852008:BHF852008 BQY852008:BRB852008 CAU852008:CAX852008 CKQ852008:CKT852008 CUM852008:CUP852008 DEI852008:DEL852008 DOE852008:DOH852008 DYA852008:DYD852008 EHW852008:EHZ852008 ERS852008:ERV852008 FBO852008:FBR852008 FLK852008:FLN852008 FVG852008:FVJ852008 GFC852008:GFF852008 GOY852008:GPB852008 GYU852008:GYX852008 HIQ852008:HIT852008 HSM852008:HSP852008 ICI852008:ICL852008 IME852008:IMH852008 IWA852008:IWD852008 JFW852008:JFZ852008 JPS852008:JPV852008 JZO852008:JZR852008 KJK852008:KJN852008 KTG852008:KTJ852008 LDC852008:LDF852008 LMY852008:LNB852008 LWU852008:LWX852008 MGQ852008:MGT852008 MQM852008:MQP852008 NAI852008:NAL852008 NKE852008:NKH852008 NUA852008:NUD852008 ODW852008:ODZ852008 ONS852008:ONV852008 OXO852008:OXR852008 PHK852008:PHN852008 PRG852008:PRJ852008 QBC852008:QBF852008 QKY852008:QLB852008 QUU852008:QUX852008 REQ852008:RET852008 ROM852008:ROP852008 RYI852008:RYL852008 SIE852008:SIH852008 SSA852008:SSD852008 TBW852008:TBZ852008 TLS852008:TLV852008 TVO852008:TVR852008 UFK852008:UFN852008 UPG852008:UPJ852008 UZC852008:UZF852008 VIY852008:VJB852008 VSU852008:VSX852008 WCQ852008:WCT852008 WMM852008:WMP852008 WWI852008:WWL852008 JW917544:JZ917544 TS917544:TV917544 ADO917544:ADR917544 ANK917544:ANN917544 AXG917544:AXJ917544 BHC917544:BHF917544 BQY917544:BRB917544 CAU917544:CAX917544 CKQ917544:CKT917544 CUM917544:CUP917544 DEI917544:DEL917544 DOE917544:DOH917544 DYA917544:DYD917544 EHW917544:EHZ917544 ERS917544:ERV917544 FBO917544:FBR917544 FLK917544:FLN917544 FVG917544:FVJ917544 GFC917544:GFF917544 GOY917544:GPB917544 GYU917544:GYX917544 HIQ917544:HIT917544 HSM917544:HSP917544 ICI917544:ICL917544 IME917544:IMH917544 IWA917544:IWD917544 JFW917544:JFZ917544 JPS917544:JPV917544 JZO917544:JZR917544 KJK917544:KJN917544 KTG917544:KTJ917544 LDC917544:LDF917544 LMY917544:LNB917544 LWU917544:LWX917544 MGQ917544:MGT917544 MQM917544:MQP917544 NAI917544:NAL917544 NKE917544:NKH917544 NUA917544:NUD917544 ODW917544:ODZ917544 ONS917544:ONV917544 OXO917544:OXR917544 PHK917544:PHN917544 PRG917544:PRJ917544 QBC917544:QBF917544 QKY917544:QLB917544 QUU917544:QUX917544 REQ917544:RET917544 ROM917544:ROP917544 RYI917544:RYL917544 SIE917544:SIH917544 SSA917544:SSD917544 TBW917544:TBZ917544 TLS917544:TLV917544 TVO917544:TVR917544 UFK917544:UFN917544 UPG917544:UPJ917544 UZC917544:UZF917544 VIY917544:VJB917544 VSU917544:VSX917544 WCQ917544:WCT917544 WMM917544:WMP917544 WWI917544:WWL917544 JW983080:JZ983080 TS983080:TV983080 ADO983080:ADR983080 ANK983080:ANN983080 AXG983080:AXJ983080 BHC983080:BHF983080 BQY983080:BRB983080 CAU983080:CAX983080 CKQ983080:CKT983080 CUM983080:CUP983080 DEI983080:DEL983080 DOE983080:DOH983080 DYA983080:DYD983080 EHW983080:EHZ983080 ERS983080:ERV983080 FBO983080:FBR983080 FLK983080:FLN983080 FVG983080:FVJ983080 GFC983080:GFF983080 GOY983080:GPB983080 GYU983080:GYX983080 HIQ983080:HIT983080 HSM983080:HSP983080 ICI983080:ICL983080 IME983080:IMH983080 IWA983080:IWD983080 JFW983080:JFZ983080 JPS983080:JPV983080 JZO983080:JZR983080 KJK983080:KJN983080 KTG983080:KTJ983080 LDC983080:LDF983080 LMY983080:LNB983080 LWU983080:LWX983080 MGQ983080:MGT983080 MQM983080:MQP983080 NAI983080:NAL983080 NKE983080:NKH983080 NUA983080:NUD983080 ODW983080:ODZ983080 ONS983080:ONV983080 OXO983080:OXR983080 PHK983080:PHN983080 PRG983080:PRJ983080 QBC983080:QBF983080 QKY983080:QLB983080 QUU983080:QUX983080 REQ983080:RET983080 ROM983080:ROP983080 RYI983080:RYL983080 SIE983080:SIH983080 SSA983080:SSD983080 TBW983080:TBZ983080 TLS983080:TLV983080 TVO983080:TVR983080 UFK983080:UFN983080 UPG983080:UPJ983080 UZC983080:UZF983080 VIY983080:VJB983080 VSU983080:VSX983080 WCQ983080:WCT983080 WMM983080:WMP983080 WWI983080:WWL983080 JW38:JZ38 TS38:TV38 ADO38:ADR38 ANK38:ANN38 AXG38:AXJ38 BHC38:BHF38 BQY38:BRB38 CAU38:CAX38 CKQ38:CKT38 CUM38:CUP38 DEI38:DEL38 DOE38:DOH38 DYA38:DYD38 EHW38:EHZ38 ERS38:ERV38 FBO38:FBR38 FLK38:FLN38 FVG38:FVJ38 GFC38:GFF38 GOY38:GPB38 GYU38:GYX38 HIQ38:HIT38 HSM38:HSP38 ICI38:ICL38 IME38:IMH38 IWA38:IWD38 JFW38:JFZ38 JPS38:JPV38 JZO38:JZR38 KJK38:KJN38 KTG38:KTJ38 LDC38:LDF38 LMY38:LNB38 LWU38:LWX38 MGQ38:MGT38 MQM38:MQP38 NAI38:NAL38 NKE38:NKH38 NUA38:NUD38 ODW38:ODZ38 ONS38:ONV38 OXO38:OXR38 PHK38:PHN38 PRG38:PRJ38 QBC38:QBF38 QKY38:QLB38 QUU38:QUX38 REQ38:RET38 ROM38:ROP38 RYI38:RYL38 SIE38:SIH38 SSA38:SSD38 TBW38:TBZ38 TLS38:TLV38 TVO38:TVR38 UFK38:UFN38 UPG38:UPJ38 UZC38:UZF38 VIY38:VJB38 VSU38:VSX38 WCQ38:WCT38 WMM38:WMP38 WWI38:WWL38 JW65574:JZ65574 TS65574:TV65574 ADO65574:ADR65574 ANK65574:ANN65574 AXG65574:AXJ65574 BHC65574:BHF65574 BQY65574:BRB65574 CAU65574:CAX65574 CKQ65574:CKT65574 CUM65574:CUP65574 DEI65574:DEL65574 DOE65574:DOH65574 DYA65574:DYD65574 EHW65574:EHZ65574 ERS65574:ERV65574 FBO65574:FBR65574 FLK65574:FLN65574 FVG65574:FVJ65574 GFC65574:GFF65574 GOY65574:GPB65574 GYU65574:GYX65574 HIQ65574:HIT65574 HSM65574:HSP65574 ICI65574:ICL65574 IME65574:IMH65574 IWA65574:IWD65574 JFW65574:JFZ65574 JPS65574:JPV65574 JZO65574:JZR65574 KJK65574:KJN65574 KTG65574:KTJ65574 LDC65574:LDF65574 LMY65574:LNB65574 LWU65574:LWX65574 MGQ65574:MGT65574 MQM65574:MQP65574 NAI65574:NAL65574 NKE65574:NKH65574 NUA65574:NUD65574 ODW65574:ODZ65574 ONS65574:ONV65574 OXO65574:OXR65574 PHK65574:PHN65574 PRG65574:PRJ65574 QBC65574:QBF65574 QKY65574:QLB65574 QUU65574:QUX65574 REQ65574:RET65574 ROM65574:ROP65574 RYI65574:RYL65574 SIE65574:SIH65574 SSA65574:SSD65574 TBW65574:TBZ65574 TLS65574:TLV65574 TVO65574:TVR65574 UFK65574:UFN65574 UPG65574:UPJ65574 UZC65574:UZF65574 VIY65574:VJB65574 VSU65574:VSX65574 WCQ65574:WCT65574 WMM65574:WMP65574 WWI65574:WWL65574 JW131110:JZ131110 TS131110:TV131110 ADO131110:ADR131110 ANK131110:ANN131110 AXG131110:AXJ131110 BHC131110:BHF131110 BQY131110:BRB131110 CAU131110:CAX131110 CKQ131110:CKT131110 CUM131110:CUP131110 DEI131110:DEL131110 DOE131110:DOH131110 DYA131110:DYD131110 EHW131110:EHZ131110 ERS131110:ERV131110 FBO131110:FBR131110 FLK131110:FLN131110 FVG131110:FVJ131110 GFC131110:GFF131110 GOY131110:GPB131110 GYU131110:GYX131110 HIQ131110:HIT131110 HSM131110:HSP131110 ICI131110:ICL131110 IME131110:IMH131110 IWA131110:IWD131110 JFW131110:JFZ131110 JPS131110:JPV131110 JZO131110:JZR131110 KJK131110:KJN131110 KTG131110:KTJ131110 LDC131110:LDF131110 LMY131110:LNB131110 LWU131110:LWX131110 MGQ131110:MGT131110 MQM131110:MQP131110 NAI131110:NAL131110 NKE131110:NKH131110 NUA131110:NUD131110 ODW131110:ODZ131110 ONS131110:ONV131110 OXO131110:OXR131110 PHK131110:PHN131110 PRG131110:PRJ131110 QBC131110:QBF131110 QKY131110:QLB131110 QUU131110:QUX131110 REQ131110:RET131110 ROM131110:ROP131110 RYI131110:RYL131110 SIE131110:SIH131110 SSA131110:SSD131110 TBW131110:TBZ131110 TLS131110:TLV131110 TVO131110:TVR131110 UFK131110:UFN131110 UPG131110:UPJ131110 UZC131110:UZF131110 VIY131110:VJB131110 VSU131110:VSX131110 WCQ131110:WCT131110 WMM131110:WMP131110 WWI131110:WWL131110 JW196646:JZ196646 TS196646:TV196646 ADO196646:ADR196646 ANK196646:ANN196646 AXG196646:AXJ196646 BHC196646:BHF196646 BQY196646:BRB196646 CAU196646:CAX196646 CKQ196646:CKT196646 CUM196646:CUP196646 DEI196646:DEL196646 DOE196646:DOH196646 DYA196646:DYD196646 EHW196646:EHZ196646 ERS196646:ERV196646 FBO196646:FBR196646 FLK196646:FLN196646 FVG196646:FVJ196646 GFC196646:GFF196646 GOY196646:GPB196646 GYU196646:GYX196646 HIQ196646:HIT196646 HSM196646:HSP196646 ICI196646:ICL196646 IME196646:IMH196646 IWA196646:IWD196646 JFW196646:JFZ196646 JPS196646:JPV196646 JZO196646:JZR196646 KJK196646:KJN196646 KTG196646:KTJ196646 LDC196646:LDF196646 LMY196646:LNB196646 LWU196646:LWX196646 MGQ196646:MGT196646 MQM196646:MQP196646 NAI196646:NAL196646 NKE196646:NKH196646 NUA196646:NUD196646 ODW196646:ODZ196646 ONS196646:ONV196646 OXO196646:OXR196646 PHK196646:PHN196646 PRG196646:PRJ196646 QBC196646:QBF196646 QKY196646:QLB196646 QUU196646:QUX196646 REQ196646:RET196646 ROM196646:ROP196646 RYI196646:RYL196646 SIE196646:SIH196646 SSA196646:SSD196646 TBW196646:TBZ196646 TLS196646:TLV196646 TVO196646:TVR196646 UFK196646:UFN196646 UPG196646:UPJ196646 UZC196646:UZF196646 VIY196646:VJB196646 VSU196646:VSX196646 WCQ196646:WCT196646 WMM196646:WMP196646 WWI196646:WWL196646 JW262182:JZ262182 TS262182:TV262182 ADO262182:ADR262182 ANK262182:ANN262182 AXG262182:AXJ262182 BHC262182:BHF262182 BQY262182:BRB262182 CAU262182:CAX262182 CKQ262182:CKT262182 CUM262182:CUP262182 DEI262182:DEL262182 DOE262182:DOH262182 DYA262182:DYD262182 EHW262182:EHZ262182 ERS262182:ERV262182 FBO262182:FBR262182 FLK262182:FLN262182 FVG262182:FVJ262182 GFC262182:GFF262182 GOY262182:GPB262182 GYU262182:GYX262182 HIQ262182:HIT262182 HSM262182:HSP262182 ICI262182:ICL262182 IME262182:IMH262182 IWA262182:IWD262182 JFW262182:JFZ262182 JPS262182:JPV262182 JZO262182:JZR262182 KJK262182:KJN262182 KTG262182:KTJ262182 LDC262182:LDF262182 LMY262182:LNB262182 LWU262182:LWX262182 MGQ262182:MGT262182 MQM262182:MQP262182 NAI262182:NAL262182 NKE262182:NKH262182 NUA262182:NUD262182 ODW262182:ODZ262182 ONS262182:ONV262182 OXO262182:OXR262182 PHK262182:PHN262182 PRG262182:PRJ262182 QBC262182:QBF262182 QKY262182:QLB262182 QUU262182:QUX262182 REQ262182:RET262182 ROM262182:ROP262182 RYI262182:RYL262182 SIE262182:SIH262182 SSA262182:SSD262182 TBW262182:TBZ262182 TLS262182:TLV262182 TVO262182:TVR262182 UFK262182:UFN262182 UPG262182:UPJ262182 UZC262182:UZF262182 VIY262182:VJB262182 VSU262182:VSX262182 WCQ262182:WCT262182 WMM262182:WMP262182 WWI262182:WWL262182 JW327718:JZ327718 TS327718:TV327718 ADO327718:ADR327718 ANK327718:ANN327718 AXG327718:AXJ327718 BHC327718:BHF327718 BQY327718:BRB327718 CAU327718:CAX327718 CKQ327718:CKT327718 CUM327718:CUP327718 DEI327718:DEL327718 DOE327718:DOH327718 DYA327718:DYD327718 EHW327718:EHZ327718 ERS327718:ERV327718 FBO327718:FBR327718 FLK327718:FLN327718 FVG327718:FVJ327718 GFC327718:GFF327718 GOY327718:GPB327718 GYU327718:GYX327718 HIQ327718:HIT327718 HSM327718:HSP327718 ICI327718:ICL327718 IME327718:IMH327718 IWA327718:IWD327718 JFW327718:JFZ327718 JPS327718:JPV327718 JZO327718:JZR327718 KJK327718:KJN327718 KTG327718:KTJ327718 LDC327718:LDF327718 LMY327718:LNB327718 LWU327718:LWX327718 MGQ327718:MGT327718 MQM327718:MQP327718 NAI327718:NAL327718 NKE327718:NKH327718 NUA327718:NUD327718 ODW327718:ODZ327718 ONS327718:ONV327718 OXO327718:OXR327718 PHK327718:PHN327718 PRG327718:PRJ327718 QBC327718:QBF327718 QKY327718:QLB327718 QUU327718:QUX327718 REQ327718:RET327718 ROM327718:ROP327718 RYI327718:RYL327718 SIE327718:SIH327718 SSA327718:SSD327718 TBW327718:TBZ327718 TLS327718:TLV327718 TVO327718:TVR327718 UFK327718:UFN327718 UPG327718:UPJ327718 UZC327718:UZF327718 VIY327718:VJB327718 VSU327718:VSX327718 WCQ327718:WCT327718 WMM327718:WMP327718 WWI327718:WWL327718 JW393254:JZ393254 TS393254:TV393254 ADO393254:ADR393254 ANK393254:ANN393254 AXG393254:AXJ393254 BHC393254:BHF393254 BQY393254:BRB393254 CAU393254:CAX393254 CKQ393254:CKT393254 CUM393254:CUP393254 DEI393254:DEL393254 DOE393254:DOH393254 DYA393254:DYD393254 EHW393254:EHZ393254 ERS393254:ERV393254 FBO393254:FBR393254 FLK393254:FLN393254 FVG393254:FVJ393254 GFC393254:GFF393254 GOY393254:GPB393254 GYU393254:GYX393254 HIQ393254:HIT393254 HSM393254:HSP393254 ICI393254:ICL393254 IME393254:IMH393254 IWA393254:IWD393254 JFW393254:JFZ393254 JPS393254:JPV393254 JZO393254:JZR393254 KJK393254:KJN393254 KTG393254:KTJ393254 LDC393254:LDF393254 LMY393254:LNB393254 LWU393254:LWX393254 MGQ393254:MGT393254 MQM393254:MQP393254 NAI393254:NAL393254 NKE393254:NKH393254 NUA393254:NUD393254 ODW393254:ODZ393254 ONS393254:ONV393254 OXO393254:OXR393254 PHK393254:PHN393254 PRG393254:PRJ393254 QBC393254:QBF393254 QKY393254:QLB393254 QUU393254:QUX393254 REQ393254:RET393254 ROM393254:ROP393254 RYI393254:RYL393254 SIE393254:SIH393254 SSA393254:SSD393254 TBW393254:TBZ393254 TLS393254:TLV393254 TVO393254:TVR393254 UFK393254:UFN393254 UPG393254:UPJ393254 UZC393254:UZF393254 VIY393254:VJB393254 VSU393254:VSX393254 WCQ393254:WCT393254 WMM393254:WMP393254 WWI393254:WWL393254 JW458790:JZ458790 TS458790:TV458790 ADO458790:ADR458790 ANK458790:ANN458790 AXG458790:AXJ458790 BHC458790:BHF458790 BQY458790:BRB458790 CAU458790:CAX458790 CKQ458790:CKT458790 CUM458790:CUP458790 DEI458790:DEL458790 DOE458790:DOH458790 DYA458790:DYD458790 EHW458790:EHZ458790 ERS458790:ERV458790 FBO458790:FBR458790 FLK458790:FLN458790 FVG458790:FVJ458790 GFC458790:GFF458790 GOY458790:GPB458790 GYU458790:GYX458790 HIQ458790:HIT458790 HSM458790:HSP458790 ICI458790:ICL458790 IME458790:IMH458790 IWA458790:IWD458790 JFW458790:JFZ458790 JPS458790:JPV458790 JZO458790:JZR458790 KJK458790:KJN458790 KTG458790:KTJ458790 LDC458790:LDF458790 LMY458790:LNB458790 LWU458790:LWX458790 MGQ458790:MGT458790 MQM458790:MQP458790 NAI458790:NAL458790 NKE458790:NKH458790 NUA458790:NUD458790 ODW458790:ODZ458790 ONS458790:ONV458790 OXO458790:OXR458790 PHK458790:PHN458790 PRG458790:PRJ458790 QBC458790:QBF458790 QKY458790:QLB458790 QUU458790:QUX458790 REQ458790:RET458790 ROM458790:ROP458790 RYI458790:RYL458790 SIE458790:SIH458790 SSA458790:SSD458790 TBW458790:TBZ458790 TLS458790:TLV458790 TVO458790:TVR458790 UFK458790:UFN458790 UPG458790:UPJ458790 UZC458790:UZF458790 VIY458790:VJB458790 VSU458790:VSX458790 WCQ458790:WCT458790 WMM458790:WMP458790 WWI458790:WWL458790 JW524326:JZ524326 TS524326:TV524326 ADO524326:ADR524326 ANK524326:ANN524326 AXG524326:AXJ524326 BHC524326:BHF524326 BQY524326:BRB524326 CAU524326:CAX524326 CKQ524326:CKT524326 CUM524326:CUP524326 DEI524326:DEL524326 DOE524326:DOH524326 DYA524326:DYD524326 EHW524326:EHZ524326 ERS524326:ERV524326 FBO524326:FBR524326 FLK524326:FLN524326 FVG524326:FVJ524326 GFC524326:GFF524326 GOY524326:GPB524326 GYU524326:GYX524326 HIQ524326:HIT524326 HSM524326:HSP524326 ICI524326:ICL524326 IME524326:IMH524326 IWA524326:IWD524326 JFW524326:JFZ524326 JPS524326:JPV524326 JZO524326:JZR524326 KJK524326:KJN524326 KTG524326:KTJ524326 LDC524326:LDF524326 LMY524326:LNB524326 LWU524326:LWX524326 MGQ524326:MGT524326 MQM524326:MQP524326 NAI524326:NAL524326 NKE524326:NKH524326 NUA524326:NUD524326 ODW524326:ODZ524326 ONS524326:ONV524326 OXO524326:OXR524326 PHK524326:PHN524326 PRG524326:PRJ524326 QBC524326:QBF524326 QKY524326:QLB524326 QUU524326:QUX524326 REQ524326:RET524326 ROM524326:ROP524326 RYI524326:RYL524326 SIE524326:SIH524326 SSA524326:SSD524326 TBW524326:TBZ524326 TLS524326:TLV524326 TVO524326:TVR524326 UFK524326:UFN524326 UPG524326:UPJ524326 UZC524326:UZF524326 VIY524326:VJB524326 VSU524326:VSX524326 WCQ524326:WCT524326 WMM524326:WMP524326 WWI524326:WWL524326 JW589862:JZ589862 TS589862:TV589862 ADO589862:ADR589862 ANK589862:ANN589862 AXG589862:AXJ589862 BHC589862:BHF589862 BQY589862:BRB589862 CAU589862:CAX589862 CKQ589862:CKT589862 CUM589862:CUP589862 DEI589862:DEL589862 DOE589862:DOH589862 DYA589862:DYD589862 EHW589862:EHZ589862 ERS589862:ERV589862 FBO589862:FBR589862 FLK589862:FLN589862 FVG589862:FVJ589862 GFC589862:GFF589862 GOY589862:GPB589862 GYU589862:GYX589862 HIQ589862:HIT589862 HSM589862:HSP589862 ICI589862:ICL589862 IME589862:IMH589862 IWA589862:IWD589862 JFW589862:JFZ589862 JPS589862:JPV589862 JZO589862:JZR589862 KJK589862:KJN589862 KTG589862:KTJ589862 LDC589862:LDF589862 LMY589862:LNB589862 LWU589862:LWX589862 MGQ589862:MGT589862 MQM589862:MQP589862 NAI589862:NAL589862 NKE589862:NKH589862 NUA589862:NUD589862 ODW589862:ODZ589862 ONS589862:ONV589862 OXO589862:OXR589862 PHK589862:PHN589862 PRG589862:PRJ589862 QBC589862:QBF589862 QKY589862:QLB589862 QUU589862:QUX589862 REQ589862:RET589862 ROM589862:ROP589862 RYI589862:RYL589862 SIE589862:SIH589862 SSA589862:SSD589862 TBW589862:TBZ589862 TLS589862:TLV589862 TVO589862:TVR589862 UFK589862:UFN589862 UPG589862:UPJ589862 UZC589862:UZF589862 VIY589862:VJB589862 VSU589862:VSX589862 WCQ589862:WCT589862 WMM589862:WMP589862 WWI589862:WWL589862 JW655398:JZ655398 TS655398:TV655398 ADO655398:ADR655398 ANK655398:ANN655398 AXG655398:AXJ655398 BHC655398:BHF655398 BQY655398:BRB655398 CAU655398:CAX655398 CKQ655398:CKT655398 CUM655398:CUP655398 DEI655398:DEL655398 DOE655398:DOH655398 DYA655398:DYD655398 EHW655398:EHZ655398 ERS655398:ERV655398 FBO655398:FBR655398 FLK655398:FLN655398 FVG655398:FVJ655398 GFC655398:GFF655398 GOY655398:GPB655398 GYU655398:GYX655398 HIQ655398:HIT655398 HSM655398:HSP655398 ICI655398:ICL655398 IME655398:IMH655398 IWA655398:IWD655398 JFW655398:JFZ655398 JPS655398:JPV655398 JZO655398:JZR655398 KJK655398:KJN655398 KTG655398:KTJ655398 LDC655398:LDF655398 LMY655398:LNB655398 LWU655398:LWX655398 MGQ655398:MGT655398 MQM655398:MQP655398 NAI655398:NAL655398 NKE655398:NKH655398 NUA655398:NUD655398 ODW655398:ODZ655398 ONS655398:ONV655398 OXO655398:OXR655398 PHK655398:PHN655398 PRG655398:PRJ655398 QBC655398:QBF655398 QKY655398:QLB655398 QUU655398:QUX655398 REQ655398:RET655398 ROM655398:ROP655398 RYI655398:RYL655398 SIE655398:SIH655398 SSA655398:SSD655398 TBW655398:TBZ655398 TLS655398:TLV655398 TVO655398:TVR655398 UFK655398:UFN655398 UPG655398:UPJ655398 UZC655398:UZF655398 VIY655398:VJB655398 VSU655398:VSX655398 WCQ655398:WCT655398 WMM655398:WMP655398 WWI655398:WWL655398 JW720934:JZ720934 TS720934:TV720934 ADO720934:ADR720934 ANK720934:ANN720934 AXG720934:AXJ720934 BHC720934:BHF720934 BQY720934:BRB720934 CAU720934:CAX720934 CKQ720934:CKT720934 CUM720934:CUP720934 DEI720934:DEL720934 DOE720934:DOH720934 DYA720934:DYD720934 EHW720934:EHZ720934 ERS720934:ERV720934 FBO720934:FBR720934 FLK720934:FLN720934 FVG720934:FVJ720934 GFC720934:GFF720934 GOY720934:GPB720934 GYU720934:GYX720934 HIQ720934:HIT720934 HSM720934:HSP720934 ICI720934:ICL720934 IME720934:IMH720934 IWA720934:IWD720934 JFW720934:JFZ720934 JPS720934:JPV720934 JZO720934:JZR720934 KJK720934:KJN720934 KTG720934:KTJ720934 LDC720934:LDF720934 LMY720934:LNB720934 LWU720934:LWX720934 MGQ720934:MGT720934 MQM720934:MQP720934 NAI720934:NAL720934 NKE720934:NKH720934 NUA720934:NUD720934 ODW720934:ODZ720934 ONS720934:ONV720934 OXO720934:OXR720934 PHK720934:PHN720934 PRG720934:PRJ720934 QBC720934:QBF720934 QKY720934:QLB720934 QUU720934:QUX720934 REQ720934:RET720934 ROM720934:ROP720934 RYI720934:RYL720934 SIE720934:SIH720934 SSA720934:SSD720934 TBW720934:TBZ720934 TLS720934:TLV720934 TVO720934:TVR720934 UFK720934:UFN720934 UPG720934:UPJ720934 UZC720934:UZF720934 VIY720934:VJB720934 VSU720934:VSX720934 WCQ720934:WCT720934 WMM720934:WMP720934 WWI720934:WWL720934 JW786470:JZ786470 TS786470:TV786470 ADO786470:ADR786470 ANK786470:ANN786470 AXG786470:AXJ786470 BHC786470:BHF786470 BQY786470:BRB786470 CAU786470:CAX786470 CKQ786470:CKT786470 CUM786470:CUP786470 DEI786470:DEL786470 DOE786470:DOH786470 DYA786470:DYD786470 EHW786470:EHZ786470 ERS786470:ERV786470 FBO786470:FBR786470 FLK786470:FLN786470 FVG786470:FVJ786470 GFC786470:GFF786470 GOY786470:GPB786470 GYU786470:GYX786470 HIQ786470:HIT786470 HSM786470:HSP786470 ICI786470:ICL786470 IME786470:IMH786470 IWA786470:IWD786470 JFW786470:JFZ786470 JPS786470:JPV786470 JZO786470:JZR786470 KJK786470:KJN786470 KTG786470:KTJ786470 LDC786470:LDF786470 LMY786470:LNB786470 LWU786470:LWX786470 MGQ786470:MGT786470 MQM786470:MQP786470 NAI786470:NAL786470 NKE786470:NKH786470 NUA786470:NUD786470 ODW786470:ODZ786470 ONS786470:ONV786470 OXO786470:OXR786470 PHK786470:PHN786470 PRG786470:PRJ786470 QBC786470:QBF786470 QKY786470:QLB786470 QUU786470:QUX786470 REQ786470:RET786470 ROM786470:ROP786470 RYI786470:RYL786470 SIE786470:SIH786470 SSA786470:SSD786470 TBW786470:TBZ786470 TLS786470:TLV786470 TVO786470:TVR786470 UFK786470:UFN786470 UPG786470:UPJ786470 UZC786470:UZF786470 VIY786470:VJB786470 VSU786470:VSX786470 WCQ786470:WCT786470 WMM786470:WMP786470 WWI786470:WWL786470 JW852006:JZ852006 TS852006:TV852006 ADO852006:ADR852006 ANK852006:ANN852006 AXG852006:AXJ852006 BHC852006:BHF852006 BQY852006:BRB852006 CAU852006:CAX852006 CKQ852006:CKT852006 CUM852006:CUP852006 DEI852006:DEL852006 DOE852006:DOH852006 DYA852006:DYD852006 EHW852006:EHZ852006 ERS852006:ERV852006 FBO852006:FBR852006 FLK852006:FLN852006 FVG852006:FVJ852006 GFC852006:GFF852006 GOY852006:GPB852006 GYU852006:GYX852006 HIQ852006:HIT852006 HSM852006:HSP852006 ICI852006:ICL852006 IME852006:IMH852006 IWA852006:IWD852006 JFW852006:JFZ852006 JPS852006:JPV852006 JZO852006:JZR852006 KJK852006:KJN852006 KTG852006:KTJ852006 LDC852006:LDF852006 LMY852006:LNB852006 LWU852006:LWX852006 MGQ852006:MGT852006 MQM852006:MQP852006 NAI852006:NAL852006 NKE852006:NKH852006 NUA852006:NUD852006 ODW852006:ODZ852006 ONS852006:ONV852006 OXO852006:OXR852006 PHK852006:PHN852006 PRG852006:PRJ852006 QBC852006:QBF852006 QKY852006:QLB852006 QUU852006:QUX852006 REQ852006:RET852006 ROM852006:ROP852006 RYI852006:RYL852006 SIE852006:SIH852006 SSA852006:SSD852006 TBW852006:TBZ852006 TLS852006:TLV852006 TVO852006:TVR852006 UFK852006:UFN852006 UPG852006:UPJ852006 UZC852006:UZF852006 VIY852006:VJB852006 VSU852006:VSX852006 WCQ852006:WCT852006 WMM852006:WMP852006 WWI852006:WWL852006 JW917542:JZ917542 TS917542:TV917542 ADO917542:ADR917542 ANK917542:ANN917542 AXG917542:AXJ917542 BHC917542:BHF917542 BQY917542:BRB917542 CAU917542:CAX917542 CKQ917542:CKT917542 CUM917542:CUP917542 DEI917542:DEL917542 DOE917542:DOH917542 DYA917542:DYD917542 EHW917542:EHZ917542 ERS917542:ERV917542 FBO917542:FBR917542 FLK917542:FLN917542 FVG917542:FVJ917542 GFC917542:GFF917542 GOY917542:GPB917542 GYU917542:GYX917542 HIQ917542:HIT917542 HSM917542:HSP917542 ICI917542:ICL917542 IME917542:IMH917542 IWA917542:IWD917542 JFW917542:JFZ917542 JPS917542:JPV917542 JZO917542:JZR917542 KJK917542:KJN917542 KTG917542:KTJ917542 LDC917542:LDF917542 LMY917542:LNB917542 LWU917542:LWX917542 MGQ917542:MGT917542 MQM917542:MQP917542 NAI917542:NAL917542 NKE917542:NKH917542 NUA917542:NUD917542 ODW917542:ODZ917542 ONS917542:ONV917542 OXO917542:OXR917542 PHK917542:PHN917542 PRG917542:PRJ917542 QBC917542:QBF917542 QKY917542:QLB917542 QUU917542:QUX917542 REQ917542:RET917542 ROM917542:ROP917542 RYI917542:RYL917542 SIE917542:SIH917542 SSA917542:SSD917542 TBW917542:TBZ917542 TLS917542:TLV917542 TVO917542:TVR917542 UFK917542:UFN917542 UPG917542:UPJ917542 UZC917542:UZF917542 VIY917542:VJB917542 VSU917542:VSX917542 WCQ917542:WCT917542 WMM917542:WMP917542 WWI917542:WWL917542 JW983078:JZ983078 TS983078:TV983078 ADO983078:ADR983078 ANK983078:ANN983078 AXG983078:AXJ983078 BHC983078:BHF983078 BQY983078:BRB983078 CAU983078:CAX983078 CKQ983078:CKT983078 CUM983078:CUP983078 DEI983078:DEL983078 DOE983078:DOH983078 DYA983078:DYD983078 EHW983078:EHZ983078 ERS983078:ERV983078 FBO983078:FBR983078 FLK983078:FLN983078 FVG983078:FVJ983078 GFC983078:GFF983078 GOY983078:GPB983078 GYU983078:GYX983078 HIQ983078:HIT983078 HSM983078:HSP983078 ICI983078:ICL983078 IME983078:IMH983078 IWA983078:IWD983078 JFW983078:JFZ983078 JPS983078:JPV983078 JZO983078:JZR983078 KJK983078:KJN983078 KTG983078:KTJ983078 LDC983078:LDF983078 LMY983078:LNB983078 LWU983078:LWX983078 MGQ983078:MGT983078 MQM983078:MQP983078 NAI983078:NAL983078 NKE983078:NKH983078 NUA983078:NUD983078 ODW983078:ODZ983078 ONS983078:ONV983078 OXO983078:OXR983078 PHK983078:PHN983078 PRG983078:PRJ983078 QBC983078:QBF983078 QKY983078:QLB983078 QUU983078:QUX983078 REQ983078:RET983078 ROM983078:ROP983078 RYI983078:RYL983078 SIE983078:SIH983078 SSA983078:SSD983078 TBW983078:TBZ983078 TLS983078:TLV983078 TVO983078:TVR983078 UFK983078:UFN983078 UPG983078:UPJ983078 UZC983078:UZF983078 VIY983078:VJB983078 VSU983078:VSX983078 WCQ983078:WCT983078 WMM983078:WMP983078 WWI983078:WWL983078 JW36:JZ36 TS36:TV36 ADO36:ADR36 ANK36:ANN36 AXG36:AXJ36 BHC36:BHF36 BQY36:BRB36 CAU36:CAX36 CKQ36:CKT36 CUM36:CUP36 DEI36:DEL36 DOE36:DOH36 DYA36:DYD36 EHW36:EHZ36 ERS36:ERV36 FBO36:FBR36 FLK36:FLN36 FVG36:FVJ36 GFC36:GFF36 GOY36:GPB36 GYU36:GYX36 HIQ36:HIT36 HSM36:HSP36 ICI36:ICL36 IME36:IMH36 IWA36:IWD36 JFW36:JFZ36 JPS36:JPV36 JZO36:JZR36 KJK36:KJN36 KTG36:KTJ36 LDC36:LDF36 LMY36:LNB36 LWU36:LWX36 MGQ36:MGT36 MQM36:MQP36 NAI36:NAL36 NKE36:NKH36 NUA36:NUD36 ODW36:ODZ36 ONS36:ONV36 OXO36:OXR36 PHK36:PHN36 PRG36:PRJ36 QBC36:QBF36 QKY36:QLB36 QUU36:QUX36 REQ36:RET36 ROM36:ROP36 RYI36:RYL36 SIE36:SIH36 SSA36:SSD36 TBW36:TBZ36 TLS36:TLV36 TVO36:TVR36 UFK36:UFN36 UPG36:UPJ36 UZC36:UZF36 VIY36:VJB36 VSU36:VSX36 WCQ36:WCT36 WMM36:WMP36 WWI36:WWL36 JW65572:JZ65572 TS65572:TV65572 ADO65572:ADR65572 ANK65572:ANN65572 AXG65572:AXJ65572 BHC65572:BHF65572 BQY65572:BRB65572 CAU65572:CAX65572 CKQ65572:CKT65572 CUM65572:CUP65572 DEI65572:DEL65572 DOE65572:DOH65572 DYA65572:DYD65572 EHW65572:EHZ65572 ERS65572:ERV65572 FBO65572:FBR65572 FLK65572:FLN65572 FVG65572:FVJ65572 GFC65572:GFF65572 GOY65572:GPB65572 GYU65572:GYX65572 HIQ65572:HIT65572 HSM65572:HSP65572 ICI65572:ICL65572 IME65572:IMH65572 IWA65572:IWD65572 JFW65572:JFZ65572 JPS65572:JPV65572 JZO65572:JZR65572 KJK65572:KJN65572 KTG65572:KTJ65572 LDC65572:LDF65572 LMY65572:LNB65572 LWU65572:LWX65572 MGQ65572:MGT65572 MQM65572:MQP65572 NAI65572:NAL65572 NKE65572:NKH65572 NUA65572:NUD65572 ODW65572:ODZ65572 ONS65572:ONV65572 OXO65572:OXR65572 PHK65572:PHN65572 PRG65572:PRJ65572 QBC65572:QBF65572 QKY65572:QLB65572 QUU65572:QUX65572 REQ65572:RET65572 ROM65572:ROP65572 RYI65572:RYL65572 SIE65572:SIH65572 SSA65572:SSD65572 TBW65572:TBZ65572 TLS65572:TLV65572 TVO65572:TVR65572 UFK65572:UFN65572 UPG65572:UPJ65572 UZC65572:UZF65572 VIY65572:VJB65572 VSU65572:VSX65572 WCQ65572:WCT65572 WMM65572:WMP65572 WWI65572:WWL65572 JW131108:JZ131108 TS131108:TV131108 ADO131108:ADR131108 ANK131108:ANN131108 AXG131108:AXJ131108 BHC131108:BHF131108 BQY131108:BRB131108 CAU131108:CAX131108 CKQ131108:CKT131108 CUM131108:CUP131108 DEI131108:DEL131108 DOE131108:DOH131108 DYA131108:DYD131108 EHW131108:EHZ131108 ERS131108:ERV131108 FBO131108:FBR131108 FLK131108:FLN131108 FVG131108:FVJ131108 GFC131108:GFF131108 GOY131108:GPB131108 GYU131108:GYX131108 HIQ131108:HIT131108 HSM131108:HSP131108 ICI131108:ICL131108 IME131108:IMH131108 IWA131108:IWD131108 JFW131108:JFZ131108 JPS131108:JPV131108 JZO131108:JZR131108 KJK131108:KJN131108 KTG131108:KTJ131108 LDC131108:LDF131108 LMY131108:LNB131108 LWU131108:LWX131108 MGQ131108:MGT131108 MQM131108:MQP131108 NAI131108:NAL131108 NKE131108:NKH131108 NUA131108:NUD131108 ODW131108:ODZ131108 ONS131108:ONV131108 OXO131108:OXR131108 PHK131108:PHN131108 PRG131108:PRJ131108 QBC131108:QBF131108 QKY131108:QLB131108 QUU131108:QUX131108 REQ131108:RET131108 ROM131108:ROP131108 RYI131108:RYL131108 SIE131108:SIH131108 SSA131108:SSD131108 TBW131108:TBZ131108 TLS131108:TLV131108 TVO131108:TVR131108 UFK131108:UFN131108 UPG131108:UPJ131108 UZC131108:UZF131108 VIY131108:VJB131108 VSU131108:VSX131108 WCQ131108:WCT131108 WMM131108:WMP131108 WWI131108:WWL131108 JW196644:JZ196644 TS196644:TV196644 ADO196644:ADR196644 ANK196644:ANN196644 AXG196644:AXJ196644 BHC196644:BHF196644 BQY196644:BRB196644 CAU196644:CAX196644 CKQ196644:CKT196644 CUM196644:CUP196644 DEI196644:DEL196644 DOE196644:DOH196644 DYA196644:DYD196644 EHW196644:EHZ196644 ERS196644:ERV196644 FBO196644:FBR196644 FLK196644:FLN196644 FVG196644:FVJ196644 GFC196644:GFF196644 GOY196644:GPB196644 GYU196644:GYX196644 HIQ196644:HIT196644 HSM196644:HSP196644 ICI196644:ICL196644 IME196644:IMH196644 IWA196644:IWD196644 JFW196644:JFZ196644 JPS196644:JPV196644 JZO196644:JZR196644 KJK196644:KJN196644 KTG196644:KTJ196644 LDC196644:LDF196644 LMY196644:LNB196644 LWU196644:LWX196644 MGQ196644:MGT196644 MQM196644:MQP196644 NAI196644:NAL196644 NKE196644:NKH196644 NUA196644:NUD196644 ODW196644:ODZ196644 ONS196644:ONV196644 OXO196644:OXR196644 PHK196644:PHN196644 PRG196644:PRJ196644 QBC196644:QBF196644 QKY196644:QLB196644 QUU196644:QUX196644 REQ196644:RET196644 ROM196644:ROP196644 RYI196644:RYL196644 SIE196644:SIH196644 SSA196644:SSD196644 TBW196644:TBZ196644 TLS196644:TLV196644 TVO196644:TVR196644 UFK196644:UFN196644 UPG196644:UPJ196644 UZC196644:UZF196644 VIY196644:VJB196644 VSU196644:VSX196644 WCQ196644:WCT196644 WMM196644:WMP196644 WWI196644:WWL196644 JW262180:JZ262180 TS262180:TV262180 ADO262180:ADR262180 ANK262180:ANN262180 AXG262180:AXJ262180 BHC262180:BHF262180 BQY262180:BRB262180 CAU262180:CAX262180 CKQ262180:CKT262180 CUM262180:CUP262180 DEI262180:DEL262180 DOE262180:DOH262180 DYA262180:DYD262180 EHW262180:EHZ262180 ERS262180:ERV262180 FBO262180:FBR262180 FLK262180:FLN262180 FVG262180:FVJ262180 GFC262180:GFF262180 GOY262180:GPB262180 GYU262180:GYX262180 HIQ262180:HIT262180 HSM262180:HSP262180 ICI262180:ICL262180 IME262180:IMH262180 IWA262180:IWD262180 JFW262180:JFZ262180 JPS262180:JPV262180 JZO262180:JZR262180 KJK262180:KJN262180 KTG262180:KTJ262180 LDC262180:LDF262180 LMY262180:LNB262180 LWU262180:LWX262180 MGQ262180:MGT262180 MQM262180:MQP262180 NAI262180:NAL262180 NKE262180:NKH262180 NUA262180:NUD262180 ODW262180:ODZ262180 ONS262180:ONV262180 OXO262180:OXR262180 PHK262180:PHN262180 PRG262180:PRJ262180 QBC262180:QBF262180 QKY262180:QLB262180 QUU262180:QUX262180 REQ262180:RET262180 ROM262180:ROP262180 RYI262180:RYL262180 SIE262180:SIH262180 SSA262180:SSD262180 TBW262180:TBZ262180 TLS262180:TLV262180 TVO262180:TVR262180 UFK262180:UFN262180 UPG262180:UPJ262180 UZC262180:UZF262180 VIY262180:VJB262180 VSU262180:VSX262180 WCQ262180:WCT262180 WMM262180:WMP262180 WWI262180:WWL262180 JW327716:JZ327716 TS327716:TV327716 ADO327716:ADR327716 ANK327716:ANN327716 AXG327716:AXJ327716 BHC327716:BHF327716 BQY327716:BRB327716 CAU327716:CAX327716 CKQ327716:CKT327716 CUM327716:CUP327716 DEI327716:DEL327716 DOE327716:DOH327716 DYA327716:DYD327716 EHW327716:EHZ327716 ERS327716:ERV327716 FBO327716:FBR327716 FLK327716:FLN327716 FVG327716:FVJ327716 GFC327716:GFF327716 GOY327716:GPB327716 GYU327716:GYX327716 HIQ327716:HIT327716 HSM327716:HSP327716 ICI327716:ICL327716 IME327716:IMH327716 IWA327716:IWD327716 JFW327716:JFZ327716 JPS327716:JPV327716 JZO327716:JZR327716 KJK327716:KJN327716 KTG327716:KTJ327716 LDC327716:LDF327716 LMY327716:LNB327716 LWU327716:LWX327716 MGQ327716:MGT327716 MQM327716:MQP327716 NAI327716:NAL327716 NKE327716:NKH327716 NUA327716:NUD327716 ODW327716:ODZ327716 ONS327716:ONV327716 OXO327716:OXR327716 PHK327716:PHN327716 PRG327716:PRJ327716 QBC327716:QBF327716 QKY327716:QLB327716 QUU327716:QUX327716 REQ327716:RET327716 ROM327716:ROP327716 RYI327716:RYL327716 SIE327716:SIH327716 SSA327716:SSD327716 TBW327716:TBZ327716 TLS327716:TLV327716 TVO327716:TVR327716 UFK327716:UFN327716 UPG327716:UPJ327716 UZC327716:UZF327716 VIY327716:VJB327716 VSU327716:VSX327716 WCQ327716:WCT327716 WMM327716:WMP327716 WWI327716:WWL327716 JW393252:JZ393252 TS393252:TV393252 ADO393252:ADR393252 ANK393252:ANN393252 AXG393252:AXJ393252 BHC393252:BHF393252 BQY393252:BRB393252 CAU393252:CAX393252 CKQ393252:CKT393252 CUM393252:CUP393252 DEI393252:DEL393252 DOE393252:DOH393252 DYA393252:DYD393252 EHW393252:EHZ393252 ERS393252:ERV393252 FBO393252:FBR393252 FLK393252:FLN393252 FVG393252:FVJ393252 GFC393252:GFF393252 GOY393252:GPB393252 GYU393252:GYX393252 HIQ393252:HIT393252 HSM393252:HSP393252 ICI393252:ICL393252 IME393252:IMH393252 IWA393252:IWD393252 JFW393252:JFZ393252 JPS393252:JPV393252 JZO393252:JZR393252 KJK393252:KJN393252 KTG393252:KTJ393252 LDC393252:LDF393252 LMY393252:LNB393252 LWU393252:LWX393252 MGQ393252:MGT393252 MQM393252:MQP393252 NAI393252:NAL393252 NKE393252:NKH393252 NUA393252:NUD393252 ODW393252:ODZ393252 ONS393252:ONV393252 OXO393252:OXR393252 PHK393252:PHN393252 PRG393252:PRJ393252 QBC393252:QBF393252 QKY393252:QLB393252 QUU393252:QUX393252 REQ393252:RET393252 ROM393252:ROP393252 RYI393252:RYL393252 SIE393252:SIH393252 SSA393252:SSD393252 TBW393252:TBZ393252 TLS393252:TLV393252 TVO393252:TVR393252 UFK393252:UFN393252 UPG393252:UPJ393252 UZC393252:UZF393252 VIY393252:VJB393252 VSU393252:VSX393252 WCQ393252:WCT393252 WMM393252:WMP393252 WWI393252:WWL393252 JW458788:JZ458788 TS458788:TV458788 ADO458788:ADR458788 ANK458788:ANN458788 AXG458788:AXJ458788 BHC458788:BHF458788 BQY458788:BRB458788 CAU458788:CAX458788 CKQ458788:CKT458788 CUM458788:CUP458788 DEI458788:DEL458788 DOE458788:DOH458788 DYA458788:DYD458788 EHW458788:EHZ458788 ERS458788:ERV458788 FBO458788:FBR458788 FLK458788:FLN458788 FVG458788:FVJ458788 GFC458788:GFF458788 GOY458788:GPB458788 GYU458788:GYX458788 HIQ458788:HIT458788 HSM458788:HSP458788 ICI458788:ICL458788 IME458788:IMH458788 IWA458788:IWD458788 JFW458788:JFZ458788 JPS458788:JPV458788 JZO458788:JZR458788 KJK458788:KJN458788 KTG458788:KTJ458788 LDC458788:LDF458788 LMY458788:LNB458788 LWU458788:LWX458788 MGQ458788:MGT458788 MQM458788:MQP458788 NAI458788:NAL458788 NKE458788:NKH458788 NUA458788:NUD458788 ODW458788:ODZ458788 ONS458788:ONV458788 OXO458788:OXR458788 PHK458788:PHN458788 PRG458788:PRJ458788 QBC458788:QBF458788 QKY458788:QLB458788 QUU458788:QUX458788 REQ458788:RET458788 ROM458788:ROP458788 RYI458788:RYL458788 SIE458788:SIH458788 SSA458788:SSD458788 TBW458788:TBZ458788 TLS458788:TLV458788 TVO458788:TVR458788 UFK458788:UFN458788 UPG458788:UPJ458788 UZC458788:UZF458788 VIY458788:VJB458788 VSU458788:VSX458788 WCQ458788:WCT458788 WMM458788:WMP458788 WWI458788:WWL458788 JW524324:JZ524324 TS524324:TV524324 ADO524324:ADR524324 ANK524324:ANN524324 AXG524324:AXJ524324 BHC524324:BHF524324 BQY524324:BRB524324 CAU524324:CAX524324 CKQ524324:CKT524324 CUM524324:CUP524324 DEI524324:DEL524324 DOE524324:DOH524324 DYA524324:DYD524324 EHW524324:EHZ524324 ERS524324:ERV524324 FBO524324:FBR524324 FLK524324:FLN524324 FVG524324:FVJ524324 GFC524324:GFF524324 GOY524324:GPB524324 GYU524324:GYX524324 HIQ524324:HIT524324 HSM524324:HSP524324 ICI524324:ICL524324 IME524324:IMH524324 IWA524324:IWD524324 JFW524324:JFZ524324 JPS524324:JPV524324 JZO524324:JZR524324 KJK524324:KJN524324 KTG524324:KTJ524324 LDC524324:LDF524324 LMY524324:LNB524324 LWU524324:LWX524324 MGQ524324:MGT524324 MQM524324:MQP524324 NAI524324:NAL524324 NKE524324:NKH524324 NUA524324:NUD524324 ODW524324:ODZ524324 ONS524324:ONV524324 OXO524324:OXR524324 PHK524324:PHN524324 PRG524324:PRJ524324 QBC524324:QBF524324 QKY524324:QLB524324 QUU524324:QUX524324 REQ524324:RET524324 ROM524324:ROP524324 RYI524324:RYL524324 SIE524324:SIH524324 SSA524324:SSD524324 TBW524324:TBZ524324 TLS524324:TLV524324 TVO524324:TVR524324 UFK524324:UFN524324 UPG524324:UPJ524324 UZC524324:UZF524324 VIY524324:VJB524324 VSU524324:VSX524324 WCQ524324:WCT524324 WMM524324:WMP524324 WWI524324:WWL524324 JW589860:JZ589860 TS589860:TV589860 ADO589860:ADR589860 ANK589860:ANN589860 AXG589860:AXJ589860 BHC589860:BHF589860 BQY589860:BRB589860 CAU589860:CAX589860 CKQ589860:CKT589860 CUM589860:CUP589860 DEI589860:DEL589860 DOE589860:DOH589860 DYA589860:DYD589860 EHW589860:EHZ589860 ERS589860:ERV589860 FBO589860:FBR589860 FLK589860:FLN589860 FVG589860:FVJ589860 GFC589860:GFF589860 GOY589860:GPB589860 GYU589860:GYX589860 HIQ589860:HIT589860 HSM589860:HSP589860 ICI589860:ICL589860 IME589860:IMH589860 IWA589860:IWD589860 JFW589860:JFZ589860 JPS589860:JPV589860 JZO589860:JZR589860 KJK589860:KJN589860 KTG589860:KTJ589860 LDC589860:LDF589860 LMY589860:LNB589860 LWU589860:LWX589860 MGQ589860:MGT589860 MQM589860:MQP589860 NAI589860:NAL589860 NKE589860:NKH589860 NUA589860:NUD589860 ODW589860:ODZ589860 ONS589860:ONV589860 OXO589860:OXR589860 PHK589860:PHN589860 PRG589860:PRJ589860 QBC589860:QBF589860 QKY589860:QLB589860 QUU589860:QUX589860 REQ589860:RET589860 ROM589860:ROP589860 RYI589860:RYL589860 SIE589860:SIH589860 SSA589860:SSD589860 TBW589860:TBZ589860 TLS589860:TLV589860 TVO589860:TVR589860 UFK589860:UFN589860 UPG589860:UPJ589860 UZC589860:UZF589860 VIY589860:VJB589860 VSU589860:VSX589860 WCQ589860:WCT589860 WMM589860:WMP589860 WWI589860:WWL589860 JW655396:JZ655396 TS655396:TV655396 ADO655396:ADR655396 ANK655396:ANN655396 AXG655396:AXJ655396 BHC655396:BHF655396 BQY655396:BRB655396 CAU655396:CAX655396 CKQ655396:CKT655396 CUM655396:CUP655396 DEI655396:DEL655396 DOE655396:DOH655396 DYA655396:DYD655396 EHW655396:EHZ655396 ERS655396:ERV655396 FBO655396:FBR655396 FLK655396:FLN655396 FVG655396:FVJ655396 GFC655396:GFF655396 GOY655396:GPB655396 GYU655396:GYX655396 HIQ655396:HIT655396 HSM655396:HSP655396 ICI655396:ICL655396 IME655396:IMH655396 IWA655396:IWD655396 JFW655396:JFZ655396 JPS655396:JPV655396 JZO655396:JZR655396 KJK655396:KJN655396 KTG655396:KTJ655396 LDC655396:LDF655396 LMY655396:LNB655396 LWU655396:LWX655396 MGQ655396:MGT655396 MQM655396:MQP655396 NAI655396:NAL655396 NKE655396:NKH655396 NUA655396:NUD655396 ODW655396:ODZ655396 ONS655396:ONV655396 OXO655396:OXR655396 PHK655396:PHN655396 PRG655396:PRJ655396 QBC655396:QBF655396 QKY655396:QLB655396 QUU655396:QUX655396 REQ655396:RET655396 ROM655396:ROP655396 RYI655396:RYL655396 SIE655396:SIH655396 SSA655396:SSD655396 TBW655396:TBZ655396 TLS655396:TLV655396 TVO655396:TVR655396 UFK655396:UFN655396 UPG655396:UPJ655396 UZC655396:UZF655396 VIY655396:VJB655396 VSU655396:VSX655396 WCQ655396:WCT655396 WMM655396:WMP655396 WWI655396:WWL655396 JW720932:JZ720932 TS720932:TV720932 ADO720932:ADR720932 ANK720932:ANN720932 AXG720932:AXJ720932 BHC720932:BHF720932 BQY720932:BRB720932 CAU720932:CAX720932 CKQ720932:CKT720932 CUM720932:CUP720932 DEI720932:DEL720932 DOE720932:DOH720932 DYA720932:DYD720932 EHW720932:EHZ720932 ERS720932:ERV720932 FBO720932:FBR720932 FLK720932:FLN720932 FVG720932:FVJ720932 GFC720932:GFF720932 GOY720932:GPB720932 GYU720932:GYX720932 HIQ720932:HIT720932 HSM720932:HSP720932 ICI720932:ICL720932 IME720932:IMH720932 IWA720932:IWD720932 JFW720932:JFZ720932 JPS720932:JPV720932 JZO720932:JZR720932 KJK720932:KJN720932 KTG720932:KTJ720932 LDC720932:LDF720932 LMY720932:LNB720932 LWU720932:LWX720932 MGQ720932:MGT720932 MQM720932:MQP720932 NAI720932:NAL720932 NKE720932:NKH720932 NUA720932:NUD720932 ODW720932:ODZ720932 ONS720932:ONV720932 OXO720932:OXR720932 PHK720932:PHN720932 PRG720932:PRJ720932 QBC720932:QBF720932 QKY720932:QLB720932 QUU720932:QUX720932 REQ720932:RET720932 ROM720932:ROP720932 RYI720932:RYL720932 SIE720932:SIH720932 SSA720932:SSD720932 TBW720932:TBZ720932 TLS720932:TLV720932 TVO720932:TVR720932 UFK720932:UFN720932 UPG720932:UPJ720932 UZC720932:UZF720932 VIY720932:VJB720932 VSU720932:VSX720932 WCQ720932:WCT720932 WMM720932:WMP720932 WWI720932:WWL720932 JW786468:JZ786468 TS786468:TV786468 ADO786468:ADR786468 ANK786468:ANN786468 AXG786468:AXJ786468 BHC786468:BHF786468 BQY786468:BRB786468 CAU786468:CAX786468 CKQ786468:CKT786468 CUM786468:CUP786468 DEI786468:DEL786468 DOE786468:DOH786468 DYA786468:DYD786468 EHW786468:EHZ786468 ERS786468:ERV786468 FBO786468:FBR786468 FLK786468:FLN786468 FVG786468:FVJ786468 GFC786468:GFF786468 GOY786468:GPB786468 GYU786468:GYX786468 HIQ786468:HIT786468 HSM786468:HSP786468 ICI786468:ICL786468 IME786468:IMH786468 IWA786468:IWD786468 JFW786468:JFZ786468 JPS786468:JPV786468 JZO786468:JZR786468 KJK786468:KJN786468 KTG786468:KTJ786468 LDC786468:LDF786468 LMY786468:LNB786468 LWU786468:LWX786468 MGQ786468:MGT786468 MQM786468:MQP786468 NAI786468:NAL786468 NKE786468:NKH786468 NUA786468:NUD786468 ODW786468:ODZ786468 ONS786468:ONV786468 OXO786468:OXR786468 PHK786468:PHN786468 PRG786468:PRJ786468 QBC786468:QBF786468 QKY786468:QLB786468 QUU786468:QUX786468 REQ786468:RET786468 ROM786468:ROP786468 RYI786468:RYL786468 SIE786468:SIH786468 SSA786468:SSD786468 TBW786468:TBZ786468 TLS786468:TLV786468 TVO786468:TVR786468 UFK786468:UFN786468 UPG786468:UPJ786468 UZC786468:UZF786468 VIY786468:VJB786468 VSU786468:VSX786468 WCQ786468:WCT786468 WMM786468:WMP786468 WWI786468:WWL786468 JW852004:JZ852004 TS852004:TV852004 ADO852004:ADR852004 ANK852004:ANN852004 AXG852004:AXJ852004 BHC852004:BHF852004 BQY852004:BRB852004 CAU852004:CAX852004 CKQ852004:CKT852004 CUM852004:CUP852004 DEI852004:DEL852004 DOE852004:DOH852004 DYA852004:DYD852004 EHW852004:EHZ852004 ERS852004:ERV852004 FBO852004:FBR852004 FLK852004:FLN852004 FVG852004:FVJ852004 GFC852004:GFF852004 GOY852004:GPB852004 GYU852004:GYX852004 HIQ852004:HIT852004 HSM852004:HSP852004 ICI852004:ICL852004 IME852004:IMH852004 IWA852004:IWD852004 JFW852004:JFZ852004 JPS852004:JPV852004 JZO852004:JZR852004 KJK852004:KJN852004 KTG852004:KTJ852004 LDC852004:LDF852004 LMY852004:LNB852004 LWU852004:LWX852004 MGQ852004:MGT852004 MQM852004:MQP852004 NAI852004:NAL852004 NKE852004:NKH852004 NUA852004:NUD852004 ODW852004:ODZ852004 ONS852004:ONV852004 OXO852004:OXR852004 PHK852004:PHN852004 PRG852004:PRJ852004 QBC852004:QBF852004 QKY852004:QLB852004 QUU852004:QUX852004 REQ852004:RET852004 ROM852004:ROP852004 RYI852004:RYL852004 SIE852004:SIH852004 SSA852004:SSD852004 TBW852004:TBZ852004 TLS852004:TLV852004 TVO852004:TVR852004 UFK852004:UFN852004 UPG852004:UPJ852004 UZC852004:UZF852004 VIY852004:VJB852004 VSU852004:VSX852004 WCQ852004:WCT852004 WMM852004:WMP852004 WWI852004:WWL852004 JW917540:JZ917540 TS917540:TV917540 ADO917540:ADR917540 ANK917540:ANN917540 AXG917540:AXJ917540 BHC917540:BHF917540 BQY917540:BRB917540 CAU917540:CAX917540 CKQ917540:CKT917540 CUM917540:CUP917540 DEI917540:DEL917540 DOE917540:DOH917540 DYA917540:DYD917540 EHW917540:EHZ917540 ERS917540:ERV917540 FBO917540:FBR917540 FLK917540:FLN917540 FVG917540:FVJ917540 GFC917540:GFF917540 GOY917540:GPB917540 GYU917540:GYX917540 HIQ917540:HIT917540 HSM917540:HSP917540 ICI917540:ICL917540 IME917540:IMH917540 IWA917540:IWD917540 JFW917540:JFZ917540 JPS917540:JPV917540 JZO917540:JZR917540 KJK917540:KJN917540 KTG917540:KTJ917540 LDC917540:LDF917540 LMY917540:LNB917540 LWU917540:LWX917540 MGQ917540:MGT917540 MQM917540:MQP917540 NAI917540:NAL917540 NKE917540:NKH917540 NUA917540:NUD917540 ODW917540:ODZ917540 ONS917540:ONV917540 OXO917540:OXR917540 PHK917540:PHN917540 PRG917540:PRJ917540 QBC917540:QBF917540 QKY917540:QLB917540 QUU917540:QUX917540 REQ917540:RET917540 ROM917540:ROP917540 RYI917540:RYL917540 SIE917540:SIH917540 SSA917540:SSD917540 TBW917540:TBZ917540 TLS917540:TLV917540 TVO917540:TVR917540 UFK917540:UFN917540 UPG917540:UPJ917540 UZC917540:UZF917540 VIY917540:VJB917540 VSU917540:VSX917540 WCQ917540:WCT917540 WMM917540:WMP917540 WWI917540:WWL917540 JW983076:JZ983076 TS983076:TV983076 ADO983076:ADR983076 ANK983076:ANN983076 AXG983076:AXJ983076 BHC983076:BHF983076 BQY983076:BRB983076 CAU983076:CAX983076 CKQ983076:CKT983076 CUM983076:CUP983076 DEI983076:DEL983076 DOE983076:DOH983076 DYA983076:DYD983076 EHW983076:EHZ983076 ERS983076:ERV983076 FBO983076:FBR983076 FLK983076:FLN983076 FVG983076:FVJ983076 GFC983076:GFF983076 GOY983076:GPB983076 GYU983076:GYX983076 HIQ983076:HIT983076 HSM983076:HSP983076 ICI983076:ICL983076 IME983076:IMH983076 IWA983076:IWD983076 JFW983076:JFZ983076 JPS983076:JPV983076 JZO983076:JZR983076 KJK983076:KJN983076 KTG983076:KTJ983076 LDC983076:LDF983076 LMY983076:LNB983076 LWU983076:LWX983076 MGQ983076:MGT983076 MQM983076:MQP983076 NAI983076:NAL983076 NKE983076:NKH983076 NUA983076:NUD983076 ODW983076:ODZ983076 ONS983076:ONV983076 OXO983076:OXR983076 PHK983076:PHN983076 PRG983076:PRJ983076 QBC983076:QBF983076 QKY983076:QLB983076 QUU983076:QUX983076 REQ983076:RET983076 ROM983076:ROP983076 RYI983076:RYL983076 SIE983076:SIH983076 SSA983076:SSD983076 TBW983076:TBZ983076 TLS983076:TLV983076 TVO983076:TVR983076 UFK983076:UFN983076 UPG983076:UPJ983076 UZC983076:UZF983076 VIY983076:VJB983076 VSU983076:VSX983076 WCQ983076:WCT983076 WMM983076:WMP983076 WWI983076:WWL983076 JW34:JZ34 TS34:TV34 ADO34:ADR34 ANK34:ANN34 AXG34:AXJ34 BHC34:BHF34 BQY34:BRB34 CAU34:CAX34 CKQ34:CKT34 CUM34:CUP34 DEI34:DEL34 DOE34:DOH34 DYA34:DYD34 EHW34:EHZ34 ERS34:ERV34 FBO34:FBR34 FLK34:FLN34 FVG34:FVJ34 GFC34:GFF34 GOY34:GPB34 GYU34:GYX34 HIQ34:HIT34 HSM34:HSP34 ICI34:ICL34 IME34:IMH34 IWA34:IWD34 JFW34:JFZ34 JPS34:JPV34 JZO34:JZR34 KJK34:KJN34 KTG34:KTJ34 LDC34:LDF34 LMY34:LNB34 LWU34:LWX34 MGQ34:MGT34 MQM34:MQP34 NAI34:NAL34 NKE34:NKH34 NUA34:NUD34 ODW34:ODZ34 ONS34:ONV34 OXO34:OXR34 PHK34:PHN34 PRG34:PRJ34 QBC34:QBF34 QKY34:QLB34 QUU34:QUX34 REQ34:RET34 ROM34:ROP34 RYI34:RYL34 SIE34:SIH34 SSA34:SSD34 TBW34:TBZ34 TLS34:TLV34 TVO34:TVR34 UFK34:UFN34 UPG34:UPJ34 UZC34:UZF34 VIY34:VJB34 VSU34:VSX34 WCQ34:WCT34 WMM34:WMP34 WWI34:WWL34 JW65570:JZ65570 TS65570:TV65570 ADO65570:ADR65570 ANK65570:ANN65570 AXG65570:AXJ65570 BHC65570:BHF65570 BQY65570:BRB65570 CAU65570:CAX65570 CKQ65570:CKT65570 CUM65570:CUP65570 DEI65570:DEL65570 DOE65570:DOH65570 DYA65570:DYD65570 EHW65570:EHZ65570 ERS65570:ERV65570 FBO65570:FBR65570 FLK65570:FLN65570 FVG65570:FVJ65570 GFC65570:GFF65570 GOY65570:GPB65570 GYU65570:GYX65570 HIQ65570:HIT65570 HSM65570:HSP65570 ICI65570:ICL65570 IME65570:IMH65570 IWA65570:IWD65570 JFW65570:JFZ65570 JPS65570:JPV65570 JZO65570:JZR65570 KJK65570:KJN65570 KTG65570:KTJ65570 LDC65570:LDF65570 LMY65570:LNB65570 LWU65570:LWX65570 MGQ65570:MGT65570 MQM65570:MQP65570 NAI65570:NAL65570 NKE65570:NKH65570 NUA65570:NUD65570 ODW65570:ODZ65570 ONS65570:ONV65570 OXO65570:OXR65570 PHK65570:PHN65570 PRG65570:PRJ65570 QBC65570:QBF65570 QKY65570:QLB65570 QUU65570:QUX65570 REQ65570:RET65570 ROM65570:ROP65570 RYI65570:RYL65570 SIE65570:SIH65570 SSA65570:SSD65570 TBW65570:TBZ65570 TLS65570:TLV65570 TVO65570:TVR65570 UFK65570:UFN65570 UPG65570:UPJ65570 UZC65570:UZF65570 VIY65570:VJB65570 VSU65570:VSX65570 WCQ65570:WCT65570 WMM65570:WMP65570 WWI65570:WWL65570 JW131106:JZ131106 TS131106:TV131106 ADO131106:ADR131106 ANK131106:ANN131106 AXG131106:AXJ131106 BHC131106:BHF131106 BQY131106:BRB131106 CAU131106:CAX131106 CKQ131106:CKT131106 CUM131106:CUP131106 DEI131106:DEL131106 DOE131106:DOH131106 DYA131106:DYD131106 EHW131106:EHZ131106 ERS131106:ERV131106 FBO131106:FBR131106 FLK131106:FLN131106 FVG131106:FVJ131106 GFC131106:GFF131106 GOY131106:GPB131106 GYU131106:GYX131106 HIQ131106:HIT131106 HSM131106:HSP131106 ICI131106:ICL131106 IME131106:IMH131106 IWA131106:IWD131106 JFW131106:JFZ131106 JPS131106:JPV131106 JZO131106:JZR131106 KJK131106:KJN131106 KTG131106:KTJ131106 LDC131106:LDF131106 LMY131106:LNB131106 LWU131106:LWX131106 MGQ131106:MGT131106 MQM131106:MQP131106 NAI131106:NAL131106 NKE131106:NKH131106 NUA131106:NUD131106 ODW131106:ODZ131106 ONS131106:ONV131106 OXO131106:OXR131106 PHK131106:PHN131106 PRG131106:PRJ131106 QBC131106:QBF131106 QKY131106:QLB131106 QUU131106:QUX131106 REQ131106:RET131106 ROM131106:ROP131106 RYI131106:RYL131106 SIE131106:SIH131106 SSA131106:SSD131106 TBW131106:TBZ131106 TLS131106:TLV131106 TVO131106:TVR131106 UFK131106:UFN131106 UPG131106:UPJ131106 UZC131106:UZF131106 VIY131106:VJB131106 VSU131106:VSX131106 WCQ131106:WCT131106 WMM131106:WMP131106 WWI131106:WWL131106 JW196642:JZ196642 TS196642:TV196642 ADO196642:ADR196642 ANK196642:ANN196642 AXG196642:AXJ196642 BHC196642:BHF196642 BQY196642:BRB196642 CAU196642:CAX196642 CKQ196642:CKT196642 CUM196642:CUP196642 DEI196642:DEL196642 DOE196642:DOH196642 DYA196642:DYD196642 EHW196642:EHZ196642 ERS196642:ERV196642 FBO196642:FBR196642 FLK196642:FLN196642 FVG196642:FVJ196642 GFC196642:GFF196642 GOY196642:GPB196642 GYU196642:GYX196642 HIQ196642:HIT196642 HSM196642:HSP196642 ICI196642:ICL196642 IME196642:IMH196642 IWA196642:IWD196642 JFW196642:JFZ196642 JPS196642:JPV196642 JZO196642:JZR196642 KJK196642:KJN196642 KTG196642:KTJ196642 LDC196642:LDF196642 LMY196642:LNB196642 LWU196642:LWX196642 MGQ196642:MGT196642 MQM196642:MQP196642 NAI196642:NAL196642 NKE196642:NKH196642 NUA196642:NUD196642 ODW196642:ODZ196642 ONS196642:ONV196642 OXO196642:OXR196642 PHK196642:PHN196642 PRG196642:PRJ196642 QBC196642:QBF196642 QKY196642:QLB196642 QUU196642:QUX196642 REQ196642:RET196642 ROM196642:ROP196642 RYI196642:RYL196642 SIE196642:SIH196642 SSA196642:SSD196642 TBW196642:TBZ196642 TLS196642:TLV196642 TVO196642:TVR196642 UFK196642:UFN196642 UPG196642:UPJ196642 UZC196642:UZF196642 VIY196642:VJB196642 VSU196642:VSX196642 WCQ196642:WCT196642 WMM196642:WMP196642 WWI196642:WWL196642 JW262178:JZ262178 TS262178:TV262178 ADO262178:ADR262178 ANK262178:ANN262178 AXG262178:AXJ262178 BHC262178:BHF262178 BQY262178:BRB262178 CAU262178:CAX262178 CKQ262178:CKT262178 CUM262178:CUP262178 DEI262178:DEL262178 DOE262178:DOH262178 DYA262178:DYD262178 EHW262178:EHZ262178 ERS262178:ERV262178 FBO262178:FBR262178 FLK262178:FLN262178 FVG262178:FVJ262178 GFC262178:GFF262178 GOY262178:GPB262178 GYU262178:GYX262178 HIQ262178:HIT262178 HSM262178:HSP262178 ICI262178:ICL262178 IME262178:IMH262178 IWA262178:IWD262178 JFW262178:JFZ262178 JPS262178:JPV262178 JZO262178:JZR262178 KJK262178:KJN262178 KTG262178:KTJ262178 LDC262178:LDF262178 LMY262178:LNB262178 LWU262178:LWX262178 MGQ262178:MGT262178 MQM262178:MQP262178 NAI262178:NAL262178 NKE262178:NKH262178 NUA262178:NUD262178 ODW262178:ODZ262178 ONS262178:ONV262178 OXO262178:OXR262178 PHK262178:PHN262178 PRG262178:PRJ262178 QBC262178:QBF262178 QKY262178:QLB262178 QUU262178:QUX262178 REQ262178:RET262178 ROM262178:ROP262178 RYI262178:RYL262178 SIE262178:SIH262178 SSA262178:SSD262178 TBW262178:TBZ262178 TLS262178:TLV262178 TVO262178:TVR262178 UFK262178:UFN262178 UPG262178:UPJ262178 UZC262178:UZF262178 VIY262178:VJB262178 VSU262178:VSX262178 WCQ262178:WCT262178 WMM262178:WMP262178 WWI262178:WWL262178 JW327714:JZ327714 TS327714:TV327714 ADO327714:ADR327714 ANK327714:ANN327714 AXG327714:AXJ327714 BHC327714:BHF327714 BQY327714:BRB327714 CAU327714:CAX327714 CKQ327714:CKT327714 CUM327714:CUP327714 DEI327714:DEL327714 DOE327714:DOH327714 DYA327714:DYD327714 EHW327714:EHZ327714 ERS327714:ERV327714 FBO327714:FBR327714 FLK327714:FLN327714 FVG327714:FVJ327714 GFC327714:GFF327714 GOY327714:GPB327714 GYU327714:GYX327714 HIQ327714:HIT327714 HSM327714:HSP327714 ICI327714:ICL327714 IME327714:IMH327714 IWA327714:IWD327714 JFW327714:JFZ327714 JPS327714:JPV327714 JZO327714:JZR327714 KJK327714:KJN327714 KTG327714:KTJ327714 LDC327714:LDF327714 LMY327714:LNB327714 LWU327714:LWX327714 MGQ327714:MGT327714 MQM327714:MQP327714 NAI327714:NAL327714 NKE327714:NKH327714 NUA327714:NUD327714 ODW327714:ODZ327714 ONS327714:ONV327714 OXO327714:OXR327714 PHK327714:PHN327714 PRG327714:PRJ327714 QBC327714:QBF327714 QKY327714:QLB327714 QUU327714:QUX327714 REQ327714:RET327714 ROM327714:ROP327714 RYI327714:RYL327714 SIE327714:SIH327714 SSA327714:SSD327714 TBW327714:TBZ327714 TLS327714:TLV327714 TVO327714:TVR327714 UFK327714:UFN327714 UPG327714:UPJ327714 UZC327714:UZF327714 VIY327714:VJB327714 VSU327714:VSX327714 WCQ327714:WCT327714 WMM327714:WMP327714 WWI327714:WWL327714 JW393250:JZ393250 TS393250:TV393250 ADO393250:ADR393250 ANK393250:ANN393250 AXG393250:AXJ393250 BHC393250:BHF393250 BQY393250:BRB393250 CAU393250:CAX393250 CKQ393250:CKT393250 CUM393250:CUP393250 DEI393250:DEL393250 DOE393250:DOH393250 DYA393250:DYD393250 EHW393250:EHZ393250 ERS393250:ERV393250 FBO393250:FBR393250 FLK393250:FLN393250 FVG393250:FVJ393250 GFC393250:GFF393250 GOY393250:GPB393250 GYU393250:GYX393250 HIQ393250:HIT393250 HSM393250:HSP393250 ICI393250:ICL393250 IME393250:IMH393250 IWA393250:IWD393250 JFW393250:JFZ393250 JPS393250:JPV393250 JZO393250:JZR393250 KJK393250:KJN393250 KTG393250:KTJ393250 LDC393250:LDF393250 LMY393250:LNB393250 LWU393250:LWX393250 MGQ393250:MGT393250 MQM393250:MQP393250 NAI393250:NAL393250 NKE393250:NKH393250 NUA393250:NUD393250 ODW393250:ODZ393250 ONS393250:ONV393250 OXO393250:OXR393250 PHK393250:PHN393250 PRG393250:PRJ393250 QBC393250:QBF393250 QKY393250:QLB393250 QUU393250:QUX393250 REQ393250:RET393250 ROM393250:ROP393250 RYI393250:RYL393250 SIE393250:SIH393250 SSA393250:SSD393250 TBW393250:TBZ393250 TLS393250:TLV393250 TVO393250:TVR393250 UFK393250:UFN393250 UPG393250:UPJ393250 UZC393250:UZF393250 VIY393250:VJB393250 VSU393250:VSX393250 WCQ393250:WCT393250 WMM393250:WMP393250 WWI393250:WWL393250 JW458786:JZ458786 TS458786:TV458786 ADO458786:ADR458786 ANK458786:ANN458786 AXG458786:AXJ458786 BHC458786:BHF458786 BQY458786:BRB458786 CAU458786:CAX458786 CKQ458786:CKT458786 CUM458786:CUP458786 DEI458786:DEL458786 DOE458786:DOH458786 DYA458786:DYD458786 EHW458786:EHZ458786 ERS458786:ERV458786 FBO458786:FBR458786 FLK458786:FLN458786 FVG458786:FVJ458786 GFC458786:GFF458786 GOY458786:GPB458786 GYU458786:GYX458786 HIQ458786:HIT458786 HSM458786:HSP458786 ICI458786:ICL458786 IME458786:IMH458786 IWA458786:IWD458786 JFW458786:JFZ458786 JPS458786:JPV458786 JZO458786:JZR458786 KJK458786:KJN458786 KTG458786:KTJ458786 LDC458786:LDF458786 LMY458786:LNB458786 LWU458786:LWX458786 MGQ458786:MGT458786 MQM458786:MQP458786 NAI458786:NAL458786 NKE458786:NKH458786 NUA458786:NUD458786 ODW458786:ODZ458786 ONS458786:ONV458786 OXO458786:OXR458786 PHK458786:PHN458786 PRG458786:PRJ458786 QBC458786:QBF458786 QKY458786:QLB458786 QUU458786:QUX458786 REQ458786:RET458786 ROM458786:ROP458786 RYI458786:RYL458786 SIE458786:SIH458786 SSA458786:SSD458786 TBW458786:TBZ458786 TLS458786:TLV458786 TVO458786:TVR458786 UFK458786:UFN458786 UPG458786:UPJ458786 UZC458786:UZF458786 VIY458786:VJB458786 VSU458786:VSX458786 WCQ458786:WCT458786 WMM458786:WMP458786 WWI458786:WWL458786 JW524322:JZ524322 TS524322:TV524322 ADO524322:ADR524322 ANK524322:ANN524322 AXG524322:AXJ524322 BHC524322:BHF524322 BQY524322:BRB524322 CAU524322:CAX524322 CKQ524322:CKT524322 CUM524322:CUP524322 DEI524322:DEL524322 DOE524322:DOH524322 DYA524322:DYD524322 EHW524322:EHZ524322 ERS524322:ERV524322 FBO524322:FBR524322 FLK524322:FLN524322 FVG524322:FVJ524322 GFC524322:GFF524322 GOY524322:GPB524322 GYU524322:GYX524322 HIQ524322:HIT524322 HSM524322:HSP524322 ICI524322:ICL524322 IME524322:IMH524322 IWA524322:IWD524322 JFW524322:JFZ524322 JPS524322:JPV524322 JZO524322:JZR524322 KJK524322:KJN524322 KTG524322:KTJ524322 LDC524322:LDF524322 LMY524322:LNB524322 LWU524322:LWX524322 MGQ524322:MGT524322 MQM524322:MQP524322 NAI524322:NAL524322 NKE524322:NKH524322 NUA524322:NUD524322 ODW524322:ODZ524322 ONS524322:ONV524322 OXO524322:OXR524322 PHK524322:PHN524322 PRG524322:PRJ524322 QBC524322:QBF524322 QKY524322:QLB524322 QUU524322:QUX524322 REQ524322:RET524322 ROM524322:ROP524322 RYI524322:RYL524322 SIE524322:SIH524322 SSA524322:SSD524322 TBW524322:TBZ524322 TLS524322:TLV524322 TVO524322:TVR524322 UFK524322:UFN524322 UPG524322:UPJ524322 UZC524322:UZF524322 VIY524322:VJB524322 VSU524322:VSX524322 WCQ524322:WCT524322 WMM524322:WMP524322 WWI524322:WWL524322 JW589858:JZ589858 TS589858:TV589858 ADO589858:ADR589858 ANK589858:ANN589858 AXG589858:AXJ589858 BHC589858:BHF589858 BQY589858:BRB589858 CAU589858:CAX589858 CKQ589858:CKT589858 CUM589858:CUP589858 DEI589858:DEL589858 DOE589858:DOH589858 DYA589858:DYD589858 EHW589858:EHZ589858 ERS589858:ERV589858 FBO589858:FBR589858 FLK589858:FLN589858 FVG589858:FVJ589858 GFC589858:GFF589858 GOY589858:GPB589858 GYU589858:GYX589858 HIQ589858:HIT589858 HSM589858:HSP589858 ICI589858:ICL589858 IME589858:IMH589858 IWA589858:IWD589858 JFW589858:JFZ589858 JPS589858:JPV589858 JZO589858:JZR589858 KJK589858:KJN589858 KTG589858:KTJ589858 LDC589858:LDF589858 LMY589858:LNB589858 LWU589858:LWX589858 MGQ589858:MGT589858 MQM589858:MQP589858 NAI589858:NAL589858 NKE589858:NKH589858 NUA589858:NUD589858 ODW589858:ODZ589858 ONS589858:ONV589858 OXO589858:OXR589858 PHK589858:PHN589858 PRG589858:PRJ589858 QBC589858:QBF589858 QKY589858:QLB589858 QUU589858:QUX589858 REQ589858:RET589858 ROM589858:ROP589858 RYI589858:RYL589858 SIE589858:SIH589858 SSA589858:SSD589858 TBW589858:TBZ589858 TLS589858:TLV589858 TVO589858:TVR589858 UFK589858:UFN589858 UPG589858:UPJ589858 UZC589858:UZF589858 VIY589858:VJB589858 VSU589858:VSX589858 WCQ589858:WCT589858 WMM589858:WMP589858 WWI589858:WWL589858 JW655394:JZ655394 TS655394:TV655394 ADO655394:ADR655394 ANK655394:ANN655394 AXG655394:AXJ655394 BHC655394:BHF655394 BQY655394:BRB655394 CAU655394:CAX655394 CKQ655394:CKT655394 CUM655394:CUP655394 DEI655394:DEL655394 DOE655394:DOH655394 DYA655394:DYD655394 EHW655394:EHZ655394 ERS655394:ERV655394 FBO655394:FBR655394 FLK655394:FLN655394 FVG655394:FVJ655394 GFC655394:GFF655394 GOY655394:GPB655394 GYU655394:GYX655394 HIQ655394:HIT655394 HSM655394:HSP655394 ICI655394:ICL655394 IME655394:IMH655394 IWA655394:IWD655394 JFW655394:JFZ655394 JPS655394:JPV655394 JZO655394:JZR655394 KJK655394:KJN655394 KTG655394:KTJ655394 LDC655394:LDF655394 LMY655394:LNB655394 LWU655394:LWX655394 MGQ655394:MGT655394 MQM655394:MQP655394 NAI655394:NAL655394 NKE655394:NKH655394 NUA655394:NUD655394 ODW655394:ODZ655394 ONS655394:ONV655394 OXO655394:OXR655394 PHK655394:PHN655394 PRG655394:PRJ655394 QBC655394:QBF655394 QKY655394:QLB655394 QUU655394:QUX655394 REQ655394:RET655394 ROM655394:ROP655394 RYI655394:RYL655394 SIE655394:SIH655394 SSA655394:SSD655394 TBW655394:TBZ655394 TLS655394:TLV655394 TVO655394:TVR655394 UFK655394:UFN655394 UPG655394:UPJ655394 UZC655394:UZF655394 VIY655394:VJB655394 VSU655394:VSX655394 WCQ655394:WCT655394 WMM655394:WMP655394 WWI655394:WWL655394 JW720930:JZ720930 TS720930:TV720930 ADO720930:ADR720930 ANK720930:ANN720930 AXG720930:AXJ720930 BHC720930:BHF720930 BQY720930:BRB720930 CAU720930:CAX720930 CKQ720930:CKT720930 CUM720930:CUP720930 DEI720930:DEL720930 DOE720930:DOH720930 DYA720930:DYD720930 EHW720930:EHZ720930 ERS720930:ERV720930 FBO720930:FBR720930 FLK720930:FLN720930 FVG720930:FVJ720930 GFC720930:GFF720930 GOY720930:GPB720930 GYU720930:GYX720930 HIQ720930:HIT720930 HSM720930:HSP720930 ICI720930:ICL720930 IME720930:IMH720930 IWA720930:IWD720930 JFW720930:JFZ720930 JPS720930:JPV720930 JZO720930:JZR720930 KJK720930:KJN720930 KTG720930:KTJ720930 LDC720930:LDF720930 LMY720930:LNB720930 LWU720930:LWX720930 MGQ720930:MGT720930 MQM720930:MQP720930 NAI720930:NAL720930 NKE720930:NKH720930 NUA720930:NUD720930 ODW720930:ODZ720930 ONS720930:ONV720930 OXO720930:OXR720930 PHK720930:PHN720930 PRG720930:PRJ720930 QBC720930:QBF720930 QKY720930:QLB720930 QUU720930:QUX720930 REQ720930:RET720930 ROM720930:ROP720930 RYI720930:RYL720930 SIE720930:SIH720930 SSA720930:SSD720930 TBW720930:TBZ720930 TLS720930:TLV720930 TVO720930:TVR720930 UFK720930:UFN720930 UPG720930:UPJ720930 UZC720930:UZF720930 VIY720930:VJB720930 VSU720930:VSX720930 WCQ720930:WCT720930 WMM720930:WMP720930 WWI720930:WWL720930 JW786466:JZ786466 TS786466:TV786466 ADO786466:ADR786466 ANK786466:ANN786466 AXG786466:AXJ786466 BHC786466:BHF786466 BQY786466:BRB786466 CAU786466:CAX786466 CKQ786466:CKT786466 CUM786466:CUP786466 DEI786466:DEL786466 DOE786466:DOH786466 DYA786466:DYD786466 EHW786466:EHZ786466 ERS786466:ERV786466 FBO786466:FBR786466 FLK786466:FLN786466 FVG786466:FVJ786466 GFC786466:GFF786466 GOY786466:GPB786466 GYU786466:GYX786466 HIQ786466:HIT786466 HSM786466:HSP786466 ICI786466:ICL786466 IME786466:IMH786466 IWA786466:IWD786466 JFW786466:JFZ786466 JPS786466:JPV786466 JZO786466:JZR786466 KJK786466:KJN786466 KTG786466:KTJ786466 LDC786466:LDF786466 LMY786466:LNB786466 LWU786466:LWX786466 MGQ786466:MGT786466 MQM786466:MQP786466 NAI786466:NAL786466 NKE786466:NKH786466 NUA786466:NUD786466 ODW786466:ODZ786466 ONS786466:ONV786466 OXO786466:OXR786466 PHK786466:PHN786466 PRG786466:PRJ786466 QBC786466:QBF786466 QKY786466:QLB786466 QUU786466:QUX786466 REQ786466:RET786466 ROM786466:ROP786466 RYI786466:RYL786466 SIE786466:SIH786466 SSA786466:SSD786466 TBW786466:TBZ786466 TLS786466:TLV786466 TVO786466:TVR786466 UFK786466:UFN786466 UPG786466:UPJ786466 UZC786466:UZF786466 VIY786466:VJB786466 VSU786466:VSX786466 WCQ786466:WCT786466 WMM786466:WMP786466 WWI786466:WWL786466 JW852002:JZ852002 TS852002:TV852002 ADO852002:ADR852002 ANK852002:ANN852002 AXG852002:AXJ852002 BHC852002:BHF852002 BQY852002:BRB852002 CAU852002:CAX852002 CKQ852002:CKT852002 CUM852002:CUP852002 DEI852002:DEL852002 DOE852002:DOH852002 DYA852002:DYD852002 EHW852002:EHZ852002 ERS852002:ERV852002 FBO852002:FBR852002 FLK852002:FLN852002 FVG852002:FVJ852002 GFC852002:GFF852002 GOY852002:GPB852002 GYU852002:GYX852002 HIQ852002:HIT852002 HSM852002:HSP852002 ICI852002:ICL852002 IME852002:IMH852002 IWA852002:IWD852002 JFW852002:JFZ852002 JPS852002:JPV852002 JZO852002:JZR852002 KJK852002:KJN852002 KTG852002:KTJ852002 LDC852002:LDF852002 LMY852002:LNB852002 LWU852002:LWX852002 MGQ852002:MGT852002 MQM852002:MQP852002 NAI852002:NAL852002 NKE852002:NKH852002 NUA852002:NUD852002 ODW852002:ODZ852002 ONS852002:ONV852002 OXO852002:OXR852002 PHK852002:PHN852002 PRG852002:PRJ852002 QBC852002:QBF852002 QKY852002:QLB852002 QUU852002:QUX852002 REQ852002:RET852002 ROM852002:ROP852002 RYI852002:RYL852002 SIE852002:SIH852002 SSA852002:SSD852002 TBW852002:TBZ852002 TLS852002:TLV852002 TVO852002:TVR852002 UFK852002:UFN852002 UPG852002:UPJ852002 UZC852002:UZF852002 VIY852002:VJB852002 VSU852002:VSX852002 WCQ852002:WCT852002 WMM852002:WMP852002 WWI852002:WWL852002 JW917538:JZ917538 TS917538:TV917538 ADO917538:ADR917538 ANK917538:ANN917538 AXG917538:AXJ917538 BHC917538:BHF917538 BQY917538:BRB917538 CAU917538:CAX917538 CKQ917538:CKT917538 CUM917538:CUP917538 DEI917538:DEL917538 DOE917538:DOH917538 DYA917538:DYD917538 EHW917538:EHZ917538 ERS917538:ERV917538 FBO917538:FBR917538 FLK917538:FLN917538 FVG917538:FVJ917538 GFC917538:GFF917538 GOY917538:GPB917538 GYU917538:GYX917538 HIQ917538:HIT917538 HSM917538:HSP917538 ICI917538:ICL917538 IME917538:IMH917538 IWA917538:IWD917538 JFW917538:JFZ917538 JPS917538:JPV917538 JZO917538:JZR917538 KJK917538:KJN917538 KTG917538:KTJ917538 LDC917538:LDF917538 LMY917538:LNB917538 LWU917538:LWX917538 MGQ917538:MGT917538 MQM917538:MQP917538 NAI917538:NAL917538 NKE917538:NKH917538 NUA917538:NUD917538 ODW917538:ODZ917538 ONS917538:ONV917538 OXO917538:OXR917538 PHK917538:PHN917538 PRG917538:PRJ917538 QBC917538:QBF917538 QKY917538:QLB917538 QUU917538:QUX917538 REQ917538:RET917538 ROM917538:ROP917538 RYI917538:RYL917538 SIE917538:SIH917538 SSA917538:SSD917538 TBW917538:TBZ917538 TLS917538:TLV917538 TVO917538:TVR917538 UFK917538:UFN917538 UPG917538:UPJ917538 UZC917538:UZF917538 VIY917538:VJB917538 VSU917538:VSX917538 WCQ917538:WCT917538 WMM917538:WMP917538 WWI917538:WWL917538 JW983074:JZ983074 TS983074:TV983074 ADO983074:ADR983074 ANK983074:ANN983074 AXG983074:AXJ983074 BHC983074:BHF983074 BQY983074:BRB983074 CAU983074:CAX983074 CKQ983074:CKT983074 CUM983074:CUP983074 DEI983074:DEL983074 DOE983074:DOH983074 DYA983074:DYD983074 EHW983074:EHZ983074 ERS983074:ERV983074 FBO983074:FBR983074 FLK983074:FLN983074 FVG983074:FVJ983074 GFC983074:GFF983074 GOY983074:GPB983074 GYU983074:GYX983074 HIQ983074:HIT983074 HSM983074:HSP983074 ICI983074:ICL983074 IME983074:IMH983074 IWA983074:IWD983074 JFW983074:JFZ983074 JPS983074:JPV983074 JZO983074:JZR983074 KJK983074:KJN983074 KTG983074:KTJ983074 LDC983074:LDF983074 LMY983074:LNB983074 LWU983074:LWX983074 MGQ983074:MGT983074 MQM983074:MQP983074 NAI983074:NAL983074 NKE983074:NKH983074 NUA983074:NUD983074 ODW983074:ODZ983074 ONS983074:ONV983074 OXO983074:OXR983074 PHK983074:PHN983074 PRG983074:PRJ983074 QBC983074:QBF983074 QKY983074:QLB983074 QUU983074:QUX983074 REQ983074:RET983074 ROM983074:ROP983074 RYI983074:RYL983074 SIE983074:SIH983074 SSA983074:SSD983074 TBW983074:TBZ983074 TLS983074:TLV983074 TVO983074:TVR983074 UFK983074:UFN983074 UPG983074:UPJ983074 UZC983074:UZF983074 VIY983074:VJB983074 VSU983074:VSX983074 WCQ983074:WCT983074 WMM983074:WMP983074 WWI983074:WWL983074 JW32:JZ32 TS32:TV32 ADO32:ADR32 ANK32:ANN32 AXG32:AXJ32 BHC32:BHF32 BQY32:BRB32 CAU32:CAX32 CKQ32:CKT32 CUM32:CUP32 DEI32:DEL32 DOE32:DOH32 DYA32:DYD32 EHW32:EHZ32 ERS32:ERV32 FBO32:FBR32 FLK32:FLN32 FVG32:FVJ32 GFC32:GFF32 GOY32:GPB32 GYU32:GYX32 HIQ32:HIT32 HSM32:HSP32 ICI32:ICL32 IME32:IMH32 IWA32:IWD32 JFW32:JFZ32 JPS32:JPV32 JZO32:JZR32 KJK32:KJN32 KTG32:KTJ32 LDC32:LDF32 LMY32:LNB32 LWU32:LWX32 MGQ32:MGT32 MQM32:MQP32 NAI32:NAL32 NKE32:NKH32 NUA32:NUD32 ODW32:ODZ32 ONS32:ONV32 OXO32:OXR32 PHK32:PHN32 PRG32:PRJ32 QBC32:QBF32 QKY32:QLB32 QUU32:QUX32 REQ32:RET32 ROM32:ROP32 RYI32:RYL32 SIE32:SIH32 SSA32:SSD32 TBW32:TBZ32 TLS32:TLV32 TVO32:TVR32 UFK32:UFN32 UPG32:UPJ32 UZC32:UZF32 VIY32:VJB32 VSU32:VSX32 WCQ32:WCT32 WMM32:WMP32 WWI32:WWL32 JW65568:JZ65568 TS65568:TV65568 ADO65568:ADR65568 ANK65568:ANN65568 AXG65568:AXJ65568 BHC65568:BHF65568 BQY65568:BRB65568 CAU65568:CAX65568 CKQ65568:CKT65568 CUM65568:CUP65568 DEI65568:DEL65568 DOE65568:DOH65568 DYA65568:DYD65568 EHW65568:EHZ65568 ERS65568:ERV65568 FBO65568:FBR65568 FLK65568:FLN65568 FVG65568:FVJ65568 GFC65568:GFF65568 GOY65568:GPB65568 GYU65568:GYX65568 HIQ65568:HIT65568 HSM65568:HSP65568 ICI65568:ICL65568 IME65568:IMH65568 IWA65568:IWD65568 JFW65568:JFZ65568 JPS65568:JPV65568 JZO65568:JZR65568 KJK65568:KJN65568 KTG65568:KTJ65568 LDC65568:LDF65568 LMY65568:LNB65568 LWU65568:LWX65568 MGQ65568:MGT65568 MQM65568:MQP65568 NAI65568:NAL65568 NKE65568:NKH65568 NUA65568:NUD65568 ODW65568:ODZ65568 ONS65568:ONV65568 OXO65568:OXR65568 PHK65568:PHN65568 PRG65568:PRJ65568 QBC65568:QBF65568 QKY65568:QLB65568 QUU65568:QUX65568 REQ65568:RET65568 ROM65568:ROP65568 RYI65568:RYL65568 SIE65568:SIH65568 SSA65568:SSD65568 TBW65568:TBZ65568 TLS65568:TLV65568 TVO65568:TVR65568 UFK65568:UFN65568 UPG65568:UPJ65568 UZC65568:UZF65568 VIY65568:VJB65568 VSU65568:VSX65568 WCQ65568:WCT65568 WMM65568:WMP65568 WWI65568:WWL65568 JW131104:JZ131104 TS131104:TV131104 ADO131104:ADR131104 ANK131104:ANN131104 AXG131104:AXJ131104 BHC131104:BHF131104 BQY131104:BRB131104 CAU131104:CAX131104 CKQ131104:CKT131104 CUM131104:CUP131104 DEI131104:DEL131104 DOE131104:DOH131104 DYA131104:DYD131104 EHW131104:EHZ131104 ERS131104:ERV131104 FBO131104:FBR131104 FLK131104:FLN131104 FVG131104:FVJ131104 GFC131104:GFF131104 GOY131104:GPB131104 GYU131104:GYX131104 HIQ131104:HIT131104 HSM131104:HSP131104 ICI131104:ICL131104 IME131104:IMH131104 IWA131104:IWD131104 JFW131104:JFZ131104 JPS131104:JPV131104 JZO131104:JZR131104 KJK131104:KJN131104 KTG131104:KTJ131104 LDC131104:LDF131104 LMY131104:LNB131104 LWU131104:LWX131104 MGQ131104:MGT131104 MQM131104:MQP131104 NAI131104:NAL131104 NKE131104:NKH131104 NUA131104:NUD131104 ODW131104:ODZ131104 ONS131104:ONV131104 OXO131104:OXR131104 PHK131104:PHN131104 PRG131104:PRJ131104 QBC131104:QBF131104 QKY131104:QLB131104 QUU131104:QUX131104 REQ131104:RET131104 ROM131104:ROP131104 RYI131104:RYL131104 SIE131104:SIH131104 SSA131104:SSD131104 TBW131104:TBZ131104 TLS131104:TLV131104 TVO131104:TVR131104 UFK131104:UFN131104 UPG131104:UPJ131104 UZC131104:UZF131104 VIY131104:VJB131104 VSU131104:VSX131104 WCQ131104:WCT131104 WMM131104:WMP131104 WWI131104:WWL131104 JW196640:JZ196640 TS196640:TV196640 ADO196640:ADR196640 ANK196640:ANN196640 AXG196640:AXJ196640 BHC196640:BHF196640 BQY196640:BRB196640 CAU196640:CAX196640 CKQ196640:CKT196640 CUM196640:CUP196640 DEI196640:DEL196640 DOE196640:DOH196640 DYA196640:DYD196640 EHW196640:EHZ196640 ERS196640:ERV196640 FBO196640:FBR196640 FLK196640:FLN196640 FVG196640:FVJ196640 GFC196640:GFF196640 GOY196640:GPB196640 GYU196640:GYX196640 HIQ196640:HIT196640 HSM196640:HSP196640 ICI196640:ICL196640 IME196640:IMH196640 IWA196640:IWD196640 JFW196640:JFZ196640 JPS196640:JPV196640 JZO196640:JZR196640 KJK196640:KJN196640 KTG196640:KTJ196640 LDC196640:LDF196640 LMY196640:LNB196640 LWU196640:LWX196640 MGQ196640:MGT196640 MQM196640:MQP196640 NAI196640:NAL196640 NKE196640:NKH196640 NUA196640:NUD196640 ODW196640:ODZ196640 ONS196640:ONV196640 OXO196640:OXR196640 PHK196640:PHN196640 PRG196640:PRJ196640 QBC196640:QBF196640 QKY196640:QLB196640 QUU196640:QUX196640 REQ196640:RET196640 ROM196640:ROP196640 RYI196640:RYL196640 SIE196640:SIH196640 SSA196640:SSD196640 TBW196640:TBZ196640 TLS196640:TLV196640 TVO196640:TVR196640 UFK196640:UFN196640 UPG196640:UPJ196640 UZC196640:UZF196640 VIY196640:VJB196640 VSU196640:VSX196640 WCQ196640:WCT196640 WMM196640:WMP196640 WWI196640:WWL196640 JW262176:JZ262176 TS262176:TV262176 ADO262176:ADR262176 ANK262176:ANN262176 AXG262176:AXJ262176 BHC262176:BHF262176 BQY262176:BRB262176 CAU262176:CAX262176 CKQ262176:CKT262176 CUM262176:CUP262176 DEI262176:DEL262176 DOE262176:DOH262176 DYA262176:DYD262176 EHW262176:EHZ262176 ERS262176:ERV262176 FBO262176:FBR262176 FLK262176:FLN262176 FVG262176:FVJ262176 GFC262176:GFF262176 GOY262176:GPB262176 GYU262176:GYX262176 HIQ262176:HIT262176 HSM262176:HSP262176 ICI262176:ICL262176 IME262176:IMH262176 IWA262176:IWD262176 JFW262176:JFZ262176 JPS262176:JPV262176 JZO262176:JZR262176 KJK262176:KJN262176 KTG262176:KTJ262176 LDC262176:LDF262176 LMY262176:LNB262176 LWU262176:LWX262176 MGQ262176:MGT262176 MQM262176:MQP262176 NAI262176:NAL262176 NKE262176:NKH262176 NUA262176:NUD262176 ODW262176:ODZ262176 ONS262176:ONV262176 OXO262176:OXR262176 PHK262176:PHN262176 PRG262176:PRJ262176 QBC262176:QBF262176 QKY262176:QLB262176 QUU262176:QUX262176 REQ262176:RET262176 ROM262176:ROP262176 RYI262176:RYL262176 SIE262176:SIH262176 SSA262176:SSD262176 TBW262176:TBZ262176 TLS262176:TLV262176 TVO262176:TVR262176 UFK262176:UFN262176 UPG262176:UPJ262176 UZC262176:UZF262176 VIY262176:VJB262176 VSU262176:VSX262176 WCQ262176:WCT262176 WMM262176:WMP262176 WWI262176:WWL262176 JW327712:JZ327712 TS327712:TV327712 ADO327712:ADR327712 ANK327712:ANN327712 AXG327712:AXJ327712 BHC327712:BHF327712 BQY327712:BRB327712 CAU327712:CAX327712 CKQ327712:CKT327712 CUM327712:CUP327712 DEI327712:DEL327712 DOE327712:DOH327712 DYA327712:DYD327712 EHW327712:EHZ327712 ERS327712:ERV327712 FBO327712:FBR327712 FLK327712:FLN327712 FVG327712:FVJ327712 GFC327712:GFF327712 GOY327712:GPB327712 GYU327712:GYX327712 HIQ327712:HIT327712 HSM327712:HSP327712 ICI327712:ICL327712 IME327712:IMH327712 IWA327712:IWD327712 JFW327712:JFZ327712 JPS327712:JPV327712 JZO327712:JZR327712 KJK327712:KJN327712 KTG327712:KTJ327712 LDC327712:LDF327712 LMY327712:LNB327712 LWU327712:LWX327712 MGQ327712:MGT327712 MQM327712:MQP327712 NAI327712:NAL327712 NKE327712:NKH327712 NUA327712:NUD327712 ODW327712:ODZ327712 ONS327712:ONV327712 OXO327712:OXR327712 PHK327712:PHN327712 PRG327712:PRJ327712 QBC327712:QBF327712 QKY327712:QLB327712 QUU327712:QUX327712 REQ327712:RET327712 ROM327712:ROP327712 RYI327712:RYL327712 SIE327712:SIH327712 SSA327712:SSD327712 TBW327712:TBZ327712 TLS327712:TLV327712 TVO327712:TVR327712 UFK327712:UFN327712 UPG327712:UPJ327712 UZC327712:UZF327712 VIY327712:VJB327712 VSU327712:VSX327712 WCQ327712:WCT327712 WMM327712:WMP327712 WWI327712:WWL327712 JW393248:JZ393248 TS393248:TV393248 ADO393248:ADR393248 ANK393248:ANN393248 AXG393248:AXJ393248 BHC393248:BHF393248 BQY393248:BRB393248 CAU393248:CAX393248 CKQ393248:CKT393248 CUM393248:CUP393248 DEI393248:DEL393248 DOE393248:DOH393248 DYA393248:DYD393248 EHW393248:EHZ393248 ERS393248:ERV393248 FBO393248:FBR393248 FLK393248:FLN393248 FVG393248:FVJ393248 GFC393248:GFF393248 GOY393248:GPB393248 GYU393248:GYX393248 HIQ393248:HIT393248 HSM393248:HSP393248 ICI393248:ICL393248 IME393248:IMH393248 IWA393248:IWD393248 JFW393248:JFZ393248 JPS393248:JPV393248 JZO393248:JZR393248 KJK393248:KJN393248 KTG393248:KTJ393248 LDC393248:LDF393248 LMY393248:LNB393248 LWU393248:LWX393248 MGQ393248:MGT393248 MQM393248:MQP393248 NAI393248:NAL393248 NKE393248:NKH393248 NUA393248:NUD393248 ODW393248:ODZ393248 ONS393248:ONV393248 OXO393248:OXR393248 PHK393248:PHN393248 PRG393248:PRJ393248 QBC393248:QBF393248 QKY393248:QLB393248 QUU393248:QUX393248 REQ393248:RET393248 ROM393248:ROP393248 RYI393248:RYL393248 SIE393248:SIH393248 SSA393248:SSD393248 TBW393248:TBZ393248 TLS393248:TLV393248 TVO393248:TVR393248 UFK393248:UFN393248 UPG393248:UPJ393248 UZC393248:UZF393248 VIY393248:VJB393248 VSU393248:VSX393248 WCQ393248:WCT393248 WMM393248:WMP393248 WWI393248:WWL393248 JW458784:JZ458784 TS458784:TV458784 ADO458784:ADR458784 ANK458784:ANN458784 AXG458784:AXJ458784 BHC458784:BHF458784 BQY458784:BRB458784 CAU458784:CAX458784 CKQ458784:CKT458784 CUM458784:CUP458784 DEI458784:DEL458784 DOE458784:DOH458784 DYA458784:DYD458784 EHW458784:EHZ458784 ERS458784:ERV458784 FBO458784:FBR458784 FLK458784:FLN458784 FVG458784:FVJ458784 GFC458784:GFF458784 GOY458784:GPB458784 GYU458784:GYX458784 HIQ458784:HIT458784 HSM458784:HSP458784 ICI458784:ICL458784 IME458784:IMH458784 IWA458784:IWD458784 JFW458784:JFZ458784 JPS458784:JPV458784 JZO458784:JZR458784 KJK458784:KJN458784 KTG458784:KTJ458784 LDC458784:LDF458784 LMY458784:LNB458784 LWU458784:LWX458784 MGQ458784:MGT458784 MQM458784:MQP458784 NAI458784:NAL458784 NKE458784:NKH458784 NUA458784:NUD458784 ODW458784:ODZ458784 ONS458784:ONV458784 OXO458784:OXR458784 PHK458784:PHN458784 PRG458784:PRJ458784 QBC458784:QBF458784 QKY458784:QLB458784 QUU458784:QUX458784 REQ458784:RET458784 ROM458784:ROP458784 RYI458784:RYL458784 SIE458784:SIH458784 SSA458784:SSD458784 TBW458784:TBZ458784 TLS458784:TLV458784 TVO458784:TVR458784 UFK458784:UFN458784 UPG458784:UPJ458784 UZC458784:UZF458784 VIY458784:VJB458784 VSU458784:VSX458784 WCQ458784:WCT458784 WMM458784:WMP458784 WWI458784:WWL458784 JW524320:JZ524320 TS524320:TV524320 ADO524320:ADR524320 ANK524320:ANN524320 AXG524320:AXJ524320 BHC524320:BHF524320 BQY524320:BRB524320 CAU524320:CAX524320 CKQ524320:CKT524320 CUM524320:CUP524320 DEI524320:DEL524320 DOE524320:DOH524320 DYA524320:DYD524320 EHW524320:EHZ524320 ERS524320:ERV524320 FBO524320:FBR524320 FLK524320:FLN524320 FVG524320:FVJ524320 GFC524320:GFF524320 GOY524320:GPB524320 GYU524320:GYX524320 HIQ524320:HIT524320 HSM524320:HSP524320 ICI524320:ICL524320 IME524320:IMH524320 IWA524320:IWD524320 JFW524320:JFZ524320 JPS524320:JPV524320 JZO524320:JZR524320 KJK524320:KJN524320 KTG524320:KTJ524320 LDC524320:LDF524320 LMY524320:LNB524320 LWU524320:LWX524320 MGQ524320:MGT524320 MQM524320:MQP524320 NAI524320:NAL524320 NKE524320:NKH524320 NUA524320:NUD524320 ODW524320:ODZ524320 ONS524320:ONV524320 OXO524320:OXR524320 PHK524320:PHN524320 PRG524320:PRJ524320 QBC524320:QBF524320 QKY524320:QLB524320 QUU524320:QUX524320 REQ524320:RET524320 ROM524320:ROP524320 RYI524320:RYL524320 SIE524320:SIH524320 SSA524320:SSD524320 TBW524320:TBZ524320 TLS524320:TLV524320 TVO524320:TVR524320 UFK524320:UFN524320 UPG524320:UPJ524320 UZC524320:UZF524320 VIY524320:VJB524320 VSU524320:VSX524320 WCQ524320:WCT524320 WMM524320:WMP524320 WWI524320:WWL524320 JW589856:JZ589856 TS589856:TV589856 ADO589856:ADR589856 ANK589856:ANN589856 AXG589856:AXJ589856 BHC589856:BHF589856 BQY589856:BRB589856 CAU589856:CAX589856 CKQ589856:CKT589856 CUM589856:CUP589856 DEI589856:DEL589856 DOE589856:DOH589856 DYA589856:DYD589856 EHW589856:EHZ589856 ERS589856:ERV589856 FBO589856:FBR589856 FLK589856:FLN589856 FVG589856:FVJ589856 GFC589856:GFF589856 GOY589856:GPB589856 GYU589856:GYX589856 HIQ589856:HIT589856 HSM589856:HSP589856 ICI589856:ICL589856 IME589856:IMH589856 IWA589856:IWD589856 JFW589856:JFZ589856 JPS589856:JPV589856 JZO589856:JZR589856 KJK589856:KJN589856 KTG589856:KTJ589856 LDC589856:LDF589856 LMY589856:LNB589856 LWU589856:LWX589856 MGQ589856:MGT589856 MQM589856:MQP589856 NAI589856:NAL589856 NKE589856:NKH589856 NUA589856:NUD589856 ODW589856:ODZ589856 ONS589856:ONV589856 OXO589856:OXR589856 PHK589856:PHN589856 PRG589856:PRJ589856 QBC589856:QBF589856 QKY589856:QLB589856 QUU589856:QUX589856 REQ589856:RET589856 ROM589856:ROP589856 RYI589856:RYL589856 SIE589856:SIH589856 SSA589856:SSD589856 TBW589856:TBZ589856 TLS589856:TLV589856 TVO589856:TVR589856 UFK589856:UFN589856 UPG589856:UPJ589856 UZC589856:UZF589856 VIY589856:VJB589856 VSU589856:VSX589856 WCQ589856:WCT589856 WMM589856:WMP589856 WWI589856:WWL589856 JW655392:JZ655392 TS655392:TV655392 ADO655392:ADR655392 ANK655392:ANN655392 AXG655392:AXJ655392 BHC655392:BHF655392 BQY655392:BRB655392 CAU655392:CAX655392 CKQ655392:CKT655392 CUM655392:CUP655392 DEI655392:DEL655392 DOE655392:DOH655392 DYA655392:DYD655392 EHW655392:EHZ655392 ERS655392:ERV655392 FBO655392:FBR655392 FLK655392:FLN655392 FVG655392:FVJ655392 GFC655392:GFF655392 GOY655392:GPB655392 GYU655392:GYX655392 HIQ655392:HIT655392 HSM655392:HSP655392 ICI655392:ICL655392 IME655392:IMH655392 IWA655392:IWD655392 JFW655392:JFZ655392 JPS655392:JPV655392 JZO655392:JZR655392 KJK655392:KJN655392 KTG655392:KTJ655392 LDC655392:LDF655392 LMY655392:LNB655392 LWU655392:LWX655392 MGQ655392:MGT655392 MQM655392:MQP655392 NAI655392:NAL655392 NKE655392:NKH655392 NUA655392:NUD655392 ODW655392:ODZ655392 ONS655392:ONV655392 OXO655392:OXR655392 PHK655392:PHN655392 PRG655392:PRJ655392 QBC655392:QBF655392 QKY655392:QLB655392 QUU655392:QUX655392 REQ655392:RET655392 ROM655392:ROP655392 RYI655392:RYL655392 SIE655392:SIH655392 SSA655392:SSD655392 TBW655392:TBZ655392 TLS655392:TLV655392 TVO655392:TVR655392 UFK655392:UFN655392 UPG655392:UPJ655392 UZC655392:UZF655392 VIY655392:VJB655392 VSU655392:VSX655392 WCQ655392:WCT655392 WMM655392:WMP655392 WWI655392:WWL655392 JW720928:JZ720928 TS720928:TV720928 ADO720928:ADR720928 ANK720928:ANN720928 AXG720928:AXJ720928 BHC720928:BHF720928 BQY720928:BRB720928 CAU720928:CAX720928 CKQ720928:CKT720928 CUM720928:CUP720928 DEI720928:DEL720928 DOE720928:DOH720928 DYA720928:DYD720928 EHW720928:EHZ720928 ERS720928:ERV720928 FBO720928:FBR720928 FLK720928:FLN720928 FVG720928:FVJ720928 GFC720928:GFF720928 GOY720928:GPB720928 GYU720928:GYX720928 HIQ720928:HIT720928 HSM720928:HSP720928 ICI720928:ICL720928 IME720928:IMH720928 IWA720928:IWD720928 JFW720928:JFZ720928 JPS720928:JPV720928 JZO720928:JZR720928 KJK720928:KJN720928 KTG720928:KTJ720928 LDC720928:LDF720928 LMY720928:LNB720928 LWU720928:LWX720928 MGQ720928:MGT720928 MQM720928:MQP720928 NAI720928:NAL720928 NKE720928:NKH720928 NUA720928:NUD720928 ODW720928:ODZ720928 ONS720928:ONV720928 OXO720928:OXR720928 PHK720928:PHN720928 PRG720928:PRJ720928 QBC720928:QBF720928 QKY720928:QLB720928 QUU720928:QUX720928 REQ720928:RET720928 ROM720928:ROP720928 RYI720928:RYL720928 SIE720928:SIH720928 SSA720928:SSD720928 TBW720928:TBZ720928 TLS720928:TLV720928 TVO720928:TVR720928 UFK720928:UFN720928 UPG720928:UPJ720928 UZC720928:UZF720928 VIY720928:VJB720928 VSU720928:VSX720928 WCQ720928:WCT720928 WMM720928:WMP720928 WWI720928:WWL720928 JW786464:JZ786464 TS786464:TV786464 ADO786464:ADR786464 ANK786464:ANN786464 AXG786464:AXJ786464 BHC786464:BHF786464 BQY786464:BRB786464 CAU786464:CAX786464 CKQ786464:CKT786464 CUM786464:CUP786464 DEI786464:DEL786464 DOE786464:DOH786464 DYA786464:DYD786464 EHW786464:EHZ786464 ERS786464:ERV786464 FBO786464:FBR786464 FLK786464:FLN786464 FVG786464:FVJ786464 GFC786464:GFF786464 GOY786464:GPB786464 GYU786464:GYX786464 HIQ786464:HIT786464 HSM786464:HSP786464 ICI786464:ICL786464 IME786464:IMH786464 IWA786464:IWD786464 JFW786464:JFZ786464 JPS786464:JPV786464 JZO786464:JZR786464 KJK786464:KJN786464 KTG786464:KTJ786464 LDC786464:LDF786464 LMY786464:LNB786464 LWU786464:LWX786464 MGQ786464:MGT786464 MQM786464:MQP786464 NAI786464:NAL786464 NKE786464:NKH786464 NUA786464:NUD786464 ODW786464:ODZ786464 ONS786464:ONV786464 OXO786464:OXR786464 PHK786464:PHN786464 PRG786464:PRJ786464 QBC786464:QBF786464 QKY786464:QLB786464 QUU786464:QUX786464 REQ786464:RET786464 ROM786464:ROP786464 RYI786464:RYL786464 SIE786464:SIH786464 SSA786464:SSD786464 TBW786464:TBZ786464 TLS786464:TLV786464 TVO786464:TVR786464 UFK786464:UFN786464 UPG786464:UPJ786464 UZC786464:UZF786464 VIY786464:VJB786464 VSU786464:VSX786464 WCQ786464:WCT786464 WMM786464:WMP786464 WWI786464:WWL786464 JW852000:JZ852000 TS852000:TV852000 ADO852000:ADR852000 ANK852000:ANN852000 AXG852000:AXJ852000 BHC852000:BHF852000 BQY852000:BRB852000 CAU852000:CAX852000 CKQ852000:CKT852000 CUM852000:CUP852000 DEI852000:DEL852000 DOE852000:DOH852000 DYA852000:DYD852000 EHW852000:EHZ852000 ERS852000:ERV852000 FBO852000:FBR852000 FLK852000:FLN852000 FVG852000:FVJ852000 GFC852000:GFF852000 GOY852000:GPB852000 GYU852000:GYX852000 HIQ852000:HIT852000 HSM852000:HSP852000 ICI852000:ICL852000 IME852000:IMH852000 IWA852000:IWD852000 JFW852000:JFZ852000 JPS852000:JPV852000 JZO852000:JZR852000 KJK852000:KJN852000 KTG852000:KTJ852000 LDC852000:LDF852000 LMY852000:LNB852000 LWU852000:LWX852000 MGQ852000:MGT852000 MQM852000:MQP852000 NAI852000:NAL852000 NKE852000:NKH852000 NUA852000:NUD852000 ODW852000:ODZ852000 ONS852000:ONV852000 OXO852000:OXR852000 PHK852000:PHN852000 PRG852000:PRJ852000 QBC852000:QBF852000 QKY852000:QLB852000 QUU852000:QUX852000 REQ852000:RET852000 ROM852000:ROP852000 RYI852000:RYL852000 SIE852000:SIH852000 SSA852000:SSD852000 TBW852000:TBZ852000 TLS852000:TLV852000 TVO852000:TVR852000 UFK852000:UFN852000 UPG852000:UPJ852000 UZC852000:UZF852000 VIY852000:VJB852000 VSU852000:VSX852000 WCQ852000:WCT852000 WMM852000:WMP852000 WWI852000:WWL852000 JW917536:JZ917536 TS917536:TV917536 ADO917536:ADR917536 ANK917536:ANN917536 AXG917536:AXJ917536 BHC917536:BHF917536 BQY917536:BRB917536 CAU917536:CAX917536 CKQ917536:CKT917536 CUM917536:CUP917536 DEI917536:DEL917536 DOE917536:DOH917536 DYA917536:DYD917536 EHW917536:EHZ917536 ERS917536:ERV917536 FBO917536:FBR917536 FLK917536:FLN917536 FVG917536:FVJ917536 GFC917536:GFF917536 GOY917536:GPB917536 GYU917536:GYX917536 HIQ917536:HIT917536 HSM917536:HSP917536 ICI917536:ICL917536 IME917536:IMH917536 IWA917536:IWD917536 JFW917536:JFZ917536 JPS917536:JPV917536 JZO917536:JZR917536 KJK917536:KJN917536 KTG917536:KTJ917536 LDC917536:LDF917536 LMY917536:LNB917536 LWU917536:LWX917536 MGQ917536:MGT917536 MQM917536:MQP917536 NAI917536:NAL917536 NKE917536:NKH917536 NUA917536:NUD917536 ODW917536:ODZ917536 ONS917536:ONV917536 OXO917536:OXR917536 PHK917536:PHN917536 PRG917536:PRJ917536 QBC917536:QBF917536 QKY917536:QLB917536 QUU917536:QUX917536 REQ917536:RET917536 ROM917536:ROP917536 RYI917536:RYL917536 SIE917536:SIH917536 SSA917536:SSD917536 TBW917536:TBZ917536 TLS917536:TLV917536 TVO917536:TVR917536 UFK917536:UFN917536 UPG917536:UPJ917536 UZC917536:UZF917536 VIY917536:VJB917536 VSU917536:VSX917536 WCQ917536:WCT917536 WMM917536:WMP917536 WWI917536:WWL917536 JW983072:JZ983072 TS983072:TV983072 ADO983072:ADR983072 ANK983072:ANN983072 AXG983072:AXJ983072 BHC983072:BHF983072 BQY983072:BRB983072 CAU983072:CAX983072 CKQ983072:CKT983072 CUM983072:CUP983072 DEI983072:DEL983072 DOE983072:DOH983072 DYA983072:DYD983072 EHW983072:EHZ983072 ERS983072:ERV983072 FBO983072:FBR983072 FLK983072:FLN983072 FVG983072:FVJ983072 GFC983072:GFF983072 GOY983072:GPB983072 GYU983072:GYX983072 HIQ983072:HIT983072 HSM983072:HSP983072 ICI983072:ICL983072 IME983072:IMH983072 IWA983072:IWD983072 JFW983072:JFZ983072 JPS983072:JPV983072 JZO983072:JZR983072 KJK983072:KJN983072 KTG983072:KTJ983072 LDC983072:LDF983072 LMY983072:LNB983072 LWU983072:LWX983072 MGQ983072:MGT983072 MQM983072:MQP983072 NAI983072:NAL983072 NKE983072:NKH983072 NUA983072:NUD983072 ODW983072:ODZ983072 ONS983072:ONV983072 OXO983072:OXR983072 PHK983072:PHN983072 PRG983072:PRJ983072 QBC983072:QBF983072 QKY983072:QLB983072 QUU983072:QUX983072 REQ983072:RET983072 ROM983072:ROP983072 RYI983072:RYL983072 SIE983072:SIH983072 SSA983072:SSD983072 TBW983072:TBZ983072 TLS983072:TLV983072 TVO983072:TVR983072 UFK983072:UFN983072 UPG983072:UPJ983072 UZC983072:UZF983072 VIY983072:VJB983072 VSU983072:VSX983072 WCQ983072:WCT983072 WMM983072:WMP983072 WWI983072:WWL983072 JW30:JZ30 TS30:TV30 ADO30:ADR30 ANK30:ANN30 AXG30:AXJ30 BHC30:BHF30 BQY30:BRB30 CAU30:CAX30 CKQ30:CKT30 CUM30:CUP30 DEI30:DEL30 DOE30:DOH30 DYA30:DYD30 EHW30:EHZ30 ERS30:ERV30 FBO30:FBR30 FLK30:FLN30 FVG30:FVJ30 GFC30:GFF30 GOY30:GPB30 GYU30:GYX30 HIQ30:HIT30 HSM30:HSP30 ICI30:ICL30 IME30:IMH30 IWA30:IWD30 JFW30:JFZ30 JPS30:JPV30 JZO30:JZR30 KJK30:KJN30 KTG30:KTJ30 LDC30:LDF30 LMY30:LNB30 LWU30:LWX30 MGQ30:MGT30 MQM30:MQP30 NAI30:NAL30 NKE30:NKH30 NUA30:NUD30 ODW30:ODZ30 ONS30:ONV30 OXO30:OXR30 PHK30:PHN30 PRG30:PRJ30 QBC30:QBF30 QKY30:QLB30 QUU30:QUX30 REQ30:RET30 ROM30:ROP30 RYI30:RYL30 SIE30:SIH30 SSA30:SSD30 TBW30:TBZ30 TLS30:TLV30 TVO30:TVR30 UFK30:UFN30 UPG30:UPJ30 UZC30:UZF30 VIY30:VJB30 VSU30:VSX30 WCQ30:WCT30 WMM30:WMP30 WWI30:WWL30 JW65566:JZ65566 TS65566:TV65566 ADO65566:ADR65566 ANK65566:ANN65566 AXG65566:AXJ65566 BHC65566:BHF65566 BQY65566:BRB65566 CAU65566:CAX65566 CKQ65566:CKT65566 CUM65566:CUP65566 DEI65566:DEL65566 DOE65566:DOH65566 DYA65566:DYD65566 EHW65566:EHZ65566 ERS65566:ERV65566 FBO65566:FBR65566 FLK65566:FLN65566 FVG65566:FVJ65566 GFC65566:GFF65566 GOY65566:GPB65566 GYU65566:GYX65566 HIQ65566:HIT65566 HSM65566:HSP65566 ICI65566:ICL65566 IME65566:IMH65566 IWA65566:IWD65566 JFW65566:JFZ65566 JPS65566:JPV65566 JZO65566:JZR65566 KJK65566:KJN65566 KTG65566:KTJ65566 LDC65566:LDF65566 LMY65566:LNB65566 LWU65566:LWX65566 MGQ65566:MGT65566 MQM65566:MQP65566 NAI65566:NAL65566 NKE65566:NKH65566 NUA65566:NUD65566 ODW65566:ODZ65566 ONS65566:ONV65566 OXO65566:OXR65566 PHK65566:PHN65566 PRG65566:PRJ65566 QBC65566:QBF65566 QKY65566:QLB65566 QUU65566:QUX65566 REQ65566:RET65566 ROM65566:ROP65566 RYI65566:RYL65566 SIE65566:SIH65566 SSA65566:SSD65566 TBW65566:TBZ65566 TLS65566:TLV65566 TVO65566:TVR65566 UFK65566:UFN65566 UPG65566:UPJ65566 UZC65566:UZF65566 VIY65566:VJB65566 VSU65566:VSX65566 WCQ65566:WCT65566 WMM65566:WMP65566 WWI65566:WWL65566 JW131102:JZ131102 TS131102:TV131102 ADO131102:ADR131102 ANK131102:ANN131102 AXG131102:AXJ131102 BHC131102:BHF131102 BQY131102:BRB131102 CAU131102:CAX131102 CKQ131102:CKT131102 CUM131102:CUP131102 DEI131102:DEL131102 DOE131102:DOH131102 DYA131102:DYD131102 EHW131102:EHZ131102 ERS131102:ERV131102 FBO131102:FBR131102 FLK131102:FLN131102 FVG131102:FVJ131102 GFC131102:GFF131102 GOY131102:GPB131102 GYU131102:GYX131102 HIQ131102:HIT131102 HSM131102:HSP131102 ICI131102:ICL131102 IME131102:IMH131102 IWA131102:IWD131102 JFW131102:JFZ131102 JPS131102:JPV131102 JZO131102:JZR131102 KJK131102:KJN131102 KTG131102:KTJ131102 LDC131102:LDF131102 LMY131102:LNB131102 LWU131102:LWX131102 MGQ131102:MGT131102 MQM131102:MQP131102 NAI131102:NAL131102 NKE131102:NKH131102 NUA131102:NUD131102 ODW131102:ODZ131102 ONS131102:ONV131102 OXO131102:OXR131102 PHK131102:PHN131102 PRG131102:PRJ131102 QBC131102:QBF131102 QKY131102:QLB131102 QUU131102:QUX131102 REQ131102:RET131102 ROM131102:ROP131102 RYI131102:RYL131102 SIE131102:SIH131102 SSA131102:SSD131102 TBW131102:TBZ131102 TLS131102:TLV131102 TVO131102:TVR131102 UFK131102:UFN131102 UPG131102:UPJ131102 UZC131102:UZF131102 VIY131102:VJB131102 VSU131102:VSX131102 WCQ131102:WCT131102 WMM131102:WMP131102 WWI131102:WWL131102 JW196638:JZ196638 TS196638:TV196638 ADO196638:ADR196638 ANK196638:ANN196638 AXG196638:AXJ196638 BHC196638:BHF196638 BQY196638:BRB196638 CAU196638:CAX196638 CKQ196638:CKT196638 CUM196638:CUP196638 DEI196638:DEL196638 DOE196638:DOH196638 DYA196638:DYD196638 EHW196638:EHZ196638 ERS196638:ERV196638 FBO196638:FBR196638 FLK196638:FLN196638 FVG196638:FVJ196638 GFC196638:GFF196638 GOY196638:GPB196638 GYU196638:GYX196638 HIQ196638:HIT196638 HSM196638:HSP196638 ICI196638:ICL196638 IME196638:IMH196638 IWA196638:IWD196638 JFW196638:JFZ196638 JPS196638:JPV196638 JZO196638:JZR196638 KJK196638:KJN196638 KTG196638:KTJ196638 LDC196638:LDF196638 LMY196638:LNB196638 LWU196638:LWX196638 MGQ196638:MGT196638 MQM196638:MQP196638 NAI196638:NAL196638 NKE196638:NKH196638 NUA196638:NUD196638 ODW196638:ODZ196638 ONS196638:ONV196638 OXO196638:OXR196638 PHK196638:PHN196638 PRG196638:PRJ196638 QBC196638:QBF196638 QKY196638:QLB196638 QUU196638:QUX196638 REQ196638:RET196638 ROM196638:ROP196638 RYI196638:RYL196638 SIE196638:SIH196638 SSA196638:SSD196638 TBW196638:TBZ196638 TLS196638:TLV196638 TVO196638:TVR196638 UFK196638:UFN196638 UPG196638:UPJ196638 UZC196638:UZF196638 VIY196638:VJB196638 VSU196638:VSX196638 WCQ196638:WCT196638 WMM196638:WMP196638 WWI196638:WWL196638 JW262174:JZ262174 TS262174:TV262174 ADO262174:ADR262174 ANK262174:ANN262174 AXG262174:AXJ262174 BHC262174:BHF262174 BQY262174:BRB262174 CAU262174:CAX262174 CKQ262174:CKT262174 CUM262174:CUP262174 DEI262174:DEL262174 DOE262174:DOH262174 DYA262174:DYD262174 EHW262174:EHZ262174 ERS262174:ERV262174 FBO262174:FBR262174 FLK262174:FLN262174 FVG262174:FVJ262174 GFC262174:GFF262174 GOY262174:GPB262174 GYU262174:GYX262174 HIQ262174:HIT262174 HSM262174:HSP262174 ICI262174:ICL262174 IME262174:IMH262174 IWA262174:IWD262174 JFW262174:JFZ262174 JPS262174:JPV262174 JZO262174:JZR262174 KJK262174:KJN262174 KTG262174:KTJ262174 LDC262174:LDF262174 LMY262174:LNB262174 LWU262174:LWX262174 MGQ262174:MGT262174 MQM262174:MQP262174 NAI262174:NAL262174 NKE262174:NKH262174 NUA262174:NUD262174 ODW262174:ODZ262174 ONS262174:ONV262174 OXO262174:OXR262174 PHK262174:PHN262174 PRG262174:PRJ262174 QBC262174:QBF262174 QKY262174:QLB262174 QUU262174:QUX262174 REQ262174:RET262174 ROM262174:ROP262174 RYI262174:RYL262174 SIE262174:SIH262174 SSA262174:SSD262174 TBW262174:TBZ262174 TLS262174:TLV262174 TVO262174:TVR262174 UFK262174:UFN262174 UPG262174:UPJ262174 UZC262174:UZF262174 VIY262174:VJB262174 VSU262174:VSX262174 WCQ262174:WCT262174 WMM262174:WMP262174 WWI262174:WWL262174 JW327710:JZ327710 TS327710:TV327710 ADO327710:ADR327710 ANK327710:ANN327710 AXG327710:AXJ327710 BHC327710:BHF327710 BQY327710:BRB327710 CAU327710:CAX327710 CKQ327710:CKT327710 CUM327710:CUP327710 DEI327710:DEL327710 DOE327710:DOH327710 DYA327710:DYD327710 EHW327710:EHZ327710 ERS327710:ERV327710 FBO327710:FBR327710 FLK327710:FLN327710 FVG327710:FVJ327710 GFC327710:GFF327710 GOY327710:GPB327710 GYU327710:GYX327710 HIQ327710:HIT327710 HSM327710:HSP327710 ICI327710:ICL327710 IME327710:IMH327710 IWA327710:IWD327710 JFW327710:JFZ327710 JPS327710:JPV327710 JZO327710:JZR327710 KJK327710:KJN327710 KTG327710:KTJ327710 LDC327710:LDF327710 LMY327710:LNB327710 LWU327710:LWX327710 MGQ327710:MGT327710 MQM327710:MQP327710 NAI327710:NAL327710 NKE327710:NKH327710 NUA327710:NUD327710 ODW327710:ODZ327710 ONS327710:ONV327710 OXO327710:OXR327710 PHK327710:PHN327710 PRG327710:PRJ327710 QBC327710:QBF327710 QKY327710:QLB327710 QUU327710:QUX327710 REQ327710:RET327710 ROM327710:ROP327710 RYI327710:RYL327710 SIE327710:SIH327710 SSA327710:SSD327710 TBW327710:TBZ327710 TLS327710:TLV327710 TVO327710:TVR327710 UFK327710:UFN327710 UPG327710:UPJ327710 UZC327710:UZF327710 VIY327710:VJB327710 VSU327710:VSX327710 WCQ327710:WCT327710 WMM327710:WMP327710 WWI327710:WWL327710 JW393246:JZ393246 TS393246:TV393246 ADO393246:ADR393246 ANK393246:ANN393246 AXG393246:AXJ393246 BHC393246:BHF393246 BQY393246:BRB393246 CAU393246:CAX393246 CKQ393246:CKT393246 CUM393246:CUP393246 DEI393246:DEL393246 DOE393246:DOH393246 DYA393246:DYD393246 EHW393246:EHZ393246 ERS393246:ERV393246 FBO393246:FBR393246 FLK393246:FLN393246 FVG393246:FVJ393246 GFC393246:GFF393246 GOY393246:GPB393246 GYU393246:GYX393246 HIQ393246:HIT393246 HSM393246:HSP393246 ICI393246:ICL393246 IME393246:IMH393246 IWA393246:IWD393246 JFW393246:JFZ393246 JPS393246:JPV393246 JZO393246:JZR393246 KJK393246:KJN393246 KTG393246:KTJ393246 LDC393246:LDF393246 LMY393246:LNB393246 LWU393246:LWX393246 MGQ393246:MGT393246 MQM393246:MQP393246 NAI393246:NAL393246 NKE393246:NKH393246 NUA393246:NUD393246 ODW393246:ODZ393246 ONS393246:ONV393246 OXO393246:OXR393246 PHK393246:PHN393246 PRG393246:PRJ393246 QBC393246:QBF393246 QKY393246:QLB393246 QUU393246:QUX393246 REQ393246:RET393246 ROM393246:ROP393246 RYI393246:RYL393246 SIE393246:SIH393246 SSA393246:SSD393246 TBW393246:TBZ393246 TLS393246:TLV393246 TVO393246:TVR393246 UFK393246:UFN393246 UPG393246:UPJ393246 UZC393246:UZF393246 VIY393246:VJB393246 VSU393246:VSX393246 WCQ393246:WCT393246 WMM393246:WMP393246 WWI393246:WWL393246 JW458782:JZ458782 TS458782:TV458782 ADO458782:ADR458782 ANK458782:ANN458782 AXG458782:AXJ458782 BHC458782:BHF458782 BQY458782:BRB458782 CAU458782:CAX458782 CKQ458782:CKT458782 CUM458782:CUP458782 DEI458782:DEL458782 DOE458782:DOH458782 DYA458782:DYD458782 EHW458782:EHZ458782 ERS458782:ERV458782 FBO458782:FBR458782 FLK458782:FLN458782 FVG458782:FVJ458782 GFC458782:GFF458782 GOY458782:GPB458782 GYU458782:GYX458782 HIQ458782:HIT458782 HSM458782:HSP458782 ICI458782:ICL458782 IME458782:IMH458782 IWA458782:IWD458782 JFW458782:JFZ458782 JPS458782:JPV458782 JZO458782:JZR458782 KJK458782:KJN458782 KTG458782:KTJ458782 LDC458782:LDF458782 LMY458782:LNB458782 LWU458782:LWX458782 MGQ458782:MGT458782 MQM458782:MQP458782 NAI458782:NAL458782 NKE458782:NKH458782 NUA458782:NUD458782 ODW458782:ODZ458782 ONS458782:ONV458782 OXO458782:OXR458782 PHK458782:PHN458782 PRG458782:PRJ458782 QBC458782:QBF458782 QKY458782:QLB458782 QUU458782:QUX458782 REQ458782:RET458782 ROM458782:ROP458782 RYI458782:RYL458782 SIE458782:SIH458782 SSA458782:SSD458782 TBW458782:TBZ458782 TLS458782:TLV458782 TVO458782:TVR458782 UFK458782:UFN458782 UPG458782:UPJ458782 UZC458782:UZF458782 VIY458782:VJB458782 VSU458782:VSX458782 WCQ458782:WCT458782 WMM458782:WMP458782 WWI458782:WWL458782 JW524318:JZ524318 TS524318:TV524318 ADO524318:ADR524318 ANK524318:ANN524318 AXG524318:AXJ524318 BHC524318:BHF524318 BQY524318:BRB524318 CAU524318:CAX524318 CKQ524318:CKT524318 CUM524318:CUP524318 DEI524318:DEL524318 DOE524318:DOH524318 DYA524318:DYD524318 EHW524318:EHZ524318 ERS524318:ERV524318 FBO524318:FBR524318 FLK524318:FLN524318 FVG524318:FVJ524318 GFC524318:GFF524318 GOY524318:GPB524318 GYU524318:GYX524318 HIQ524318:HIT524318 HSM524318:HSP524318 ICI524318:ICL524318 IME524318:IMH524318 IWA524318:IWD524318 JFW524318:JFZ524318 JPS524318:JPV524318 JZO524318:JZR524318 KJK524318:KJN524318 KTG524318:KTJ524318 LDC524318:LDF524318 LMY524318:LNB524318 LWU524318:LWX524318 MGQ524318:MGT524318 MQM524318:MQP524318 NAI524318:NAL524318 NKE524318:NKH524318 NUA524318:NUD524318 ODW524318:ODZ524318 ONS524318:ONV524318 OXO524318:OXR524318 PHK524318:PHN524318 PRG524318:PRJ524318 QBC524318:QBF524318 QKY524318:QLB524318 QUU524318:QUX524318 REQ524318:RET524318 ROM524318:ROP524318 RYI524318:RYL524318 SIE524318:SIH524318 SSA524318:SSD524318 TBW524318:TBZ524318 TLS524318:TLV524318 TVO524318:TVR524318 UFK524318:UFN524318 UPG524318:UPJ524318 UZC524318:UZF524318 VIY524318:VJB524318 VSU524318:VSX524318 WCQ524318:WCT524318 WMM524318:WMP524318 WWI524318:WWL524318 JW589854:JZ589854 TS589854:TV589854 ADO589854:ADR589854 ANK589854:ANN589854 AXG589854:AXJ589854 BHC589854:BHF589854 BQY589854:BRB589854 CAU589854:CAX589854 CKQ589854:CKT589854 CUM589854:CUP589854 DEI589854:DEL589854 DOE589854:DOH589854 DYA589854:DYD589854 EHW589854:EHZ589854 ERS589854:ERV589854 FBO589854:FBR589854 FLK589854:FLN589854 FVG589854:FVJ589854 GFC589854:GFF589854 GOY589854:GPB589854 GYU589854:GYX589854 HIQ589854:HIT589854 HSM589854:HSP589854 ICI589854:ICL589854 IME589854:IMH589854 IWA589854:IWD589854 JFW589854:JFZ589854 JPS589854:JPV589854 JZO589854:JZR589854 KJK589854:KJN589854 KTG589854:KTJ589854 LDC589854:LDF589854 LMY589854:LNB589854 LWU589854:LWX589854 MGQ589854:MGT589854 MQM589854:MQP589854 NAI589854:NAL589854 NKE589854:NKH589854 NUA589854:NUD589854 ODW589854:ODZ589854 ONS589854:ONV589854 OXO589854:OXR589854 PHK589854:PHN589854 PRG589854:PRJ589854 QBC589854:QBF589854 QKY589854:QLB589854 QUU589854:QUX589854 REQ589854:RET589854 ROM589854:ROP589854 RYI589854:RYL589854 SIE589854:SIH589854 SSA589854:SSD589854 TBW589854:TBZ589854 TLS589854:TLV589854 TVO589854:TVR589854 UFK589854:UFN589854 UPG589854:UPJ589854 UZC589854:UZF589854 VIY589854:VJB589854 VSU589854:VSX589854 WCQ589854:WCT589854 WMM589854:WMP589854 WWI589854:WWL589854 JW655390:JZ655390 TS655390:TV655390 ADO655390:ADR655390 ANK655390:ANN655390 AXG655390:AXJ655390 BHC655390:BHF655390 BQY655390:BRB655390 CAU655390:CAX655390 CKQ655390:CKT655390 CUM655390:CUP655390 DEI655390:DEL655390 DOE655390:DOH655390 DYA655390:DYD655390 EHW655390:EHZ655390 ERS655390:ERV655390 FBO655390:FBR655390 FLK655390:FLN655390 FVG655390:FVJ655390 GFC655390:GFF655390 GOY655390:GPB655390 GYU655390:GYX655390 HIQ655390:HIT655390 HSM655390:HSP655390 ICI655390:ICL655390 IME655390:IMH655390 IWA655390:IWD655390 JFW655390:JFZ655390 JPS655390:JPV655390 JZO655390:JZR655390 KJK655390:KJN655390 KTG655390:KTJ655390 LDC655390:LDF655390 LMY655390:LNB655390 LWU655390:LWX655390 MGQ655390:MGT655390 MQM655390:MQP655390 NAI655390:NAL655390 NKE655390:NKH655390 NUA655390:NUD655390 ODW655390:ODZ655390 ONS655390:ONV655390 OXO655390:OXR655390 PHK655390:PHN655390 PRG655390:PRJ655390 QBC655390:QBF655390 QKY655390:QLB655390 QUU655390:QUX655390 REQ655390:RET655390 ROM655390:ROP655390 RYI655390:RYL655390 SIE655390:SIH655390 SSA655390:SSD655390 TBW655390:TBZ655390 TLS655390:TLV655390 TVO655390:TVR655390 UFK655390:UFN655390 UPG655390:UPJ655390 UZC655390:UZF655390 VIY655390:VJB655390 VSU655390:VSX655390 WCQ655390:WCT655390 WMM655390:WMP655390 WWI655390:WWL655390 JW720926:JZ720926 TS720926:TV720926 ADO720926:ADR720926 ANK720926:ANN720926 AXG720926:AXJ720926 BHC720926:BHF720926 BQY720926:BRB720926 CAU720926:CAX720926 CKQ720926:CKT720926 CUM720926:CUP720926 DEI720926:DEL720926 DOE720926:DOH720926 DYA720926:DYD720926 EHW720926:EHZ720926 ERS720926:ERV720926 FBO720926:FBR720926 FLK720926:FLN720926 FVG720926:FVJ720926 GFC720926:GFF720926 GOY720926:GPB720926 GYU720926:GYX720926 HIQ720926:HIT720926 HSM720926:HSP720926 ICI720926:ICL720926 IME720926:IMH720926 IWA720926:IWD720926 JFW720926:JFZ720926 JPS720926:JPV720926 JZO720926:JZR720926 KJK720926:KJN720926 KTG720926:KTJ720926 LDC720926:LDF720926 LMY720926:LNB720926 LWU720926:LWX720926 MGQ720926:MGT720926 MQM720926:MQP720926 NAI720926:NAL720926 NKE720926:NKH720926 NUA720926:NUD720926 ODW720926:ODZ720926 ONS720926:ONV720926 OXO720926:OXR720926 PHK720926:PHN720926 PRG720926:PRJ720926 QBC720926:QBF720926 QKY720926:QLB720926 QUU720926:QUX720926 REQ720926:RET720926 ROM720926:ROP720926 RYI720926:RYL720926 SIE720926:SIH720926 SSA720926:SSD720926 TBW720926:TBZ720926 TLS720926:TLV720926 TVO720926:TVR720926 UFK720926:UFN720926 UPG720926:UPJ720926 UZC720926:UZF720926 VIY720926:VJB720926 VSU720926:VSX720926 WCQ720926:WCT720926 WMM720926:WMP720926 WWI720926:WWL720926 JW786462:JZ786462 TS786462:TV786462 ADO786462:ADR786462 ANK786462:ANN786462 AXG786462:AXJ786462 BHC786462:BHF786462 BQY786462:BRB786462 CAU786462:CAX786462 CKQ786462:CKT786462 CUM786462:CUP786462 DEI786462:DEL786462 DOE786462:DOH786462 DYA786462:DYD786462 EHW786462:EHZ786462 ERS786462:ERV786462 FBO786462:FBR786462 FLK786462:FLN786462 FVG786462:FVJ786462 GFC786462:GFF786462 GOY786462:GPB786462 GYU786462:GYX786462 HIQ786462:HIT786462 HSM786462:HSP786462 ICI786462:ICL786462 IME786462:IMH786462 IWA786462:IWD786462 JFW786462:JFZ786462 JPS786462:JPV786462 JZO786462:JZR786462 KJK786462:KJN786462 KTG786462:KTJ786462 LDC786462:LDF786462 LMY786462:LNB786462 LWU786462:LWX786462 MGQ786462:MGT786462 MQM786462:MQP786462 NAI786462:NAL786462 NKE786462:NKH786462 NUA786462:NUD786462 ODW786462:ODZ786462 ONS786462:ONV786462 OXO786462:OXR786462 PHK786462:PHN786462 PRG786462:PRJ786462 QBC786462:QBF786462 QKY786462:QLB786462 QUU786462:QUX786462 REQ786462:RET786462 ROM786462:ROP786462 RYI786462:RYL786462 SIE786462:SIH786462 SSA786462:SSD786462 TBW786462:TBZ786462 TLS786462:TLV786462 TVO786462:TVR786462 UFK786462:UFN786462 UPG786462:UPJ786462 UZC786462:UZF786462 VIY786462:VJB786462 VSU786462:VSX786462 WCQ786462:WCT786462 WMM786462:WMP786462 WWI786462:WWL786462 JW851998:JZ851998 TS851998:TV851998 ADO851998:ADR851998 ANK851998:ANN851998 AXG851998:AXJ851998 BHC851998:BHF851998 BQY851998:BRB851998 CAU851998:CAX851998 CKQ851998:CKT851998 CUM851998:CUP851998 DEI851998:DEL851998 DOE851998:DOH851998 DYA851998:DYD851998 EHW851998:EHZ851998 ERS851998:ERV851998 FBO851998:FBR851998 FLK851998:FLN851998 FVG851998:FVJ851998 GFC851998:GFF851998 GOY851998:GPB851998 GYU851998:GYX851998 HIQ851998:HIT851998 HSM851998:HSP851998 ICI851998:ICL851998 IME851998:IMH851998 IWA851998:IWD851998 JFW851998:JFZ851998 JPS851998:JPV851998 JZO851998:JZR851998 KJK851998:KJN851998 KTG851998:KTJ851998 LDC851998:LDF851998 LMY851998:LNB851998 LWU851998:LWX851998 MGQ851998:MGT851998 MQM851998:MQP851998 NAI851998:NAL851998 NKE851998:NKH851998 NUA851998:NUD851998 ODW851998:ODZ851998 ONS851998:ONV851998 OXO851998:OXR851998 PHK851998:PHN851998 PRG851998:PRJ851998 QBC851998:QBF851998 QKY851998:QLB851998 QUU851998:QUX851998 REQ851998:RET851998 ROM851998:ROP851998 RYI851998:RYL851998 SIE851998:SIH851998 SSA851998:SSD851998 TBW851998:TBZ851998 TLS851998:TLV851998 TVO851998:TVR851998 UFK851998:UFN851998 UPG851998:UPJ851998 UZC851998:UZF851998 VIY851998:VJB851998 VSU851998:VSX851998 WCQ851998:WCT851998 WMM851998:WMP851998 WWI851998:WWL851998 JW917534:JZ917534 TS917534:TV917534 ADO917534:ADR917534 ANK917534:ANN917534 AXG917534:AXJ917534 BHC917534:BHF917534 BQY917534:BRB917534 CAU917534:CAX917534 CKQ917534:CKT917534 CUM917534:CUP917534 DEI917534:DEL917534 DOE917534:DOH917534 DYA917534:DYD917534 EHW917534:EHZ917534 ERS917534:ERV917534 FBO917534:FBR917534 FLK917534:FLN917534 FVG917534:FVJ917534 GFC917534:GFF917534 GOY917534:GPB917534 GYU917534:GYX917534 HIQ917534:HIT917534 HSM917534:HSP917534 ICI917534:ICL917534 IME917534:IMH917534 IWA917534:IWD917534 JFW917534:JFZ917534 JPS917534:JPV917534 JZO917534:JZR917534 KJK917534:KJN917534 KTG917534:KTJ917534 LDC917534:LDF917534 LMY917534:LNB917534 LWU917534:LWX917534 MGQ917534:MGT917534 MQM917534:MQP917534 NAI917534:NAL917534 NKE917534:NKH917534 NUA917534:NUD917534 ODW917534:ODZ917534 ONS917534:ONV917534 OXO917534:OXR917534 PHK917534:PHN917534 PRG917534:PRJ917534 QBC917534:QBF917534 QKY917534:QLB917534 QUU917534:QUX917534 REQ917534:RET917534 ROM917534:ROP917534 RYI917534:RYL917534 SIE917534:SIH917534 SSA917534:SSD917534 TBW917534:TBZ917534 TLS917534:TLV917534 TVO917534:TVR917534 UFK917534:UFN917534 UPG917534:UPJ917534 UZC917534:UZF917534 VIY917534:VJB917534 VSU917534:VSX917534 WCQ917534:WCT917534 WMM917534:WMP917534 WWI917534:WWL917534 JW983070:JZ983070 TS983070:TV983070 ADO983070:ADR983070 ANK983070:ANN983070 AXG983070:AXJ983070 BHC983070:BHF983070 BQY983070:BRB983070 CAU983070:CAX983070 CKQ983070:CKT983070 CUM983070:CUP983070 DEI983070:DEL983070 DOE983070:DOH983070 DYA983070:DYD983070 EHW983070:EHZ983070 ERS983070:ERV983070 FBO983070:FBR983070 FLK983070:FLN983070 FVG983070:FVJ983070 GFC983070:GFF983070 GOY983070:GPB983070 GYU983070:GYX983070 HIQ983070:HIT983070 HSM983070:HSP983070 ICI983070:ICL983070 IME983070:IMH983070 IWA983070:IWD983070 JFW983070:JFZ983070 JPS983070:JPV983070 JZO983070:JZR983070 KJK983070:KJN983070 KTG983070:KTJ983070 LDC983070:LDF983070 LMY983070:LNB983070 LWU983070:LWX983070 MGQ983070:MGT983070 MQM983070:MQP983070 NAI983070:NAL983070 NKE983070:NKH983070 NUA983070:NUD983070 ODW983070:ODZ983070 ONS983070:ONV983070 OXO983070:OXR983070 PHK983070:PHN983070 PRG983070:PRJ983070 QBC983070:QBF983070 QKY983070:QLB983070 QUU983070:QUX983070 REQ983070:RET983070 ROM983070:ROP983070 RYI983070:RYL983070 SIE983070:SIH983070 SSA983070:SSD983070 TBW983070:TBZ983070 TLS983070:TLV983070 TVO983070:TVR983070 UFK983070:UFN983070 UPG983070:UPJ983070 UZC983070:UZF983070 VIY983070:VJB983070 VSU983070:VSX983070 WCQ983070:WCT983070 WMM983070:WMP983070 WWI983070:WWL983070 JW28:JZ28 TS28:TV28 ADO28:ADR28 ANK28:ANN28 AXG28:AXJ28 BHC28:BHF28 BQY28:BRB28 CAU28:CAX28 CKQ28:CKT28 CUM28:CUP28 DEI28:DEL28 DOE28:DOH28 DYA28:DYD28 EHW28:EHZ28 ERS28:ERV28 FBO28:FBR28 FLK28:FLN28 FVG28:FVJ28 GFC28:GFF28 GOY28:GPB28 GYU28:GYX28 HIQ28:HIT28 HSM28:HSP28 ICI28:ICL28 IME28:IMH28 IWA28:IWD28 JFW28:JFZ28 JPS28:JPV28 JZO28:JZR28 KJK28:KJN28 KTG28:KTJ28 LDC28:LDF28 LMY28:LNB28 LWU28:LWX28 MGQ28:MGT28 MQM28:MQP28 NAI28:NAL28 NKE28:NKH28 NUA28:NUD28 ODW28:ODZ28 ONS28:ONV28 OXO28:OXR28 PHK28:PHN28 PRG28:PRJ28 QBC28:QBF28 QKY28:QLB28 QUU28:QUX28 REQ28:RET28 ROM28:ROP28 RYI28:RYL28 SIE28:SIH28 SSA28:SSD28 TBW28:TBZ28 TLS28:TLV28 TVO28:TVR28 UFK28:UFN28 UPG28:UPJ28 UZC28:UZF28 VIY28:VJB28 VSU28:VSX28 WCQ28:WCT28 WMM28:WMP28 WWI28:WWL28 JW65564:JZ65564 TS65564:TV65564 ADO65564:ADR65564 ANK65564:ANN65564 AXG65564:AXJ65564 BHC65564:BHF65564 BQY65564:BRB65564 CAU65564:CAX65564 CKQ65564:CKT65564 CUM65564:CUP65564 DEI65564:DEL65564 DOE65564:DOH65564 DYA65564:DYD65564 EHW65564:EHZ65564 ERS65564:ERV65564 FBO65564:FBR65564 FLK65564:FLN65564 FVG65564:FVJ65564 GFC65564:GFF65564 GOY65564:GPB65564 GYU65564:GYX65564 HIQ65564:HIT65564 HSM65564:HSP65564 ICI65564:ICL65564 IME65564:IMH65564 IWA65564:IWD65564 JFW65564:JFZ65564 JPS65564:JPV65564 JZO65564:JZR65564 KJK65564:KJN65564 KTG65564:KTJ65564 LDC65564:LDF65564 LMY65564:LNB65564 LWU65564:LWX65564 MGQ65564:MGT65564 MQM65564:MQP65564 NAI65564:NAL65564 NKE65564:NKH65564 NUA65564:NUD65564 ODW65564:ODZ65564 ONS65564:ONV65564 OXO65564:OXR65564 PHK65564:PHN65564 PRG65564:PRJ65564 QBC65564:QBF65564 QKY65564:QLB65564 QUU65564:QUX65564 REQ65564:RET65564 ROM65564:ROP65564 RYI65564:RYL65564 SIE65564:SIH65564 SSA65564:SSD65564 TBW65564:TBZ65564 TLS65564:TLV65564 TVO65564:TVR65564 UFK65564:UFN65564 UPG65564:UPJ65564 UZC65564:UZF65564 VIY65564:VJB65564 VSU65564:VSX65564 WCQ65564:WCT65564 WMM65564:WMP65564 WWI65564:WWL65564 JW131100:JZ131100 TS131100:TV131100 ADO131100:ADR131100 ANK131100:ANN131100 AXG131100:AXJ131100 BHC131100:BHF131100 BQY131100:BRB131100 CAU131100:CAX131100 CKQ131100:CKT131100 CUM131100:CUP131100 DEI131100:DEL131100 DOE131100:DOH131100 DYA131100:DYD131100 EHW131100:EHZ131100 ERS131100:ERV131100 FBO131100:FBR131100 FLK131100:FLN131100 FVG131100:FVJ131100 GFC131100:GFF131100 GOY131100:GPB131100 GYU131100:GYX131100 HIQ131100:HIT131100 HSM131100:HSP131100 ICI131100:ICL131100 IME131100:IMH131100 IWA131100:IWD131100 JFW131100:JFZ131100 JPS131100:JPV131100 JZO131100:JZR131100 KJK131100:KJN131100 KTG131100:KTJ131100 LDC131100:LDF131100 LMY131100:LNB131100 LWU131100:LWX131100 MGQ131100:MGT131100 MQM131100:MQP131100 NAI131100:NAL131100 NKE131100:NKH131100 NUA131100:NUD131100 ODW131100:ODZ131100 ONS131100:ONV131100 OXO131100:OXR131100 PHK131100:PHN131100 PRG131100:PRJ131100 QBC131100:QBF131100 QKY131100:QLB131100 QUU131100:QUX131100 REQ131100:RET131100 ROM131100:ROP131100 RYI131100:RYL131100 SIE131100:SIH131100 SSA131100:SSD131100 TBW131100:TBZ131100 TLS131100:TLV131100 TVO131100:TVR131100 UFK131100:UFN131100 UPG131100:UPJ131100 UZC131100:UZF131100 VIY131100:VJB131100 VSU131100:VSX131100 WCQ131100:WCT131100 WMM131100:WMP131100 WWI131100:WWL131100 JW196636:JZ196636 TS196636:TV196636 ADO196636:ADR196636 ANK196636:ANN196636 AXG196636:AXJ196636 BHC196636:BHF196636 BQY196636:BRB196636 CAU196636:CAX196636 CKQ196636:CKT196636 CUM196636:CUP196636 DEI196636:DEL196636 DOE196636:DOH196636 DYA196636:DYD196636 EHW196636:EHZ196636 ERS196636:ERV196636 FBO196636:FBR196636 FLK196636:FLN196636 FVG196636:FVJ196636 GFC196636:GFF196636 GOY196636:GPB196636 GYU196636:GYX196636 HIQ196636:HIT196636 HSM196636:HSP196636 ICI196636:ICL196636 IME196636:IMH196636 IWA196636:IWD196636 JFW196636:JFZ196636 JPS196636:JPV196636 JZO196636:JZR196636 KJK196636:KJN196636 KTG196636:KTJ196636 LDC196636:LDF196636 LMY196636:LNB196636 LWU196636:LWX196636 MGQ196636:MGT196636 MQM196636:MQP196636 NAI196636:NAL196636 NKE196636:NKH196636 NUA196636:NUD196636 ODW196636:ODZ196636 ONS196636:ONV196636 OXO196636:OXR196636 PHK196636:PHN196636 PRG196636:PRJ196636 QBC196636:QBF196636 QKY196636:QLB196636 QUU196636:QUX196636 REQ196636:RET196636 ROM196636:ROP196636 RYI196636:RYL196636 SIE196636:SIH196636 SSA196636:SSD196636 TBW196636:TBZ196636 TLS196636:TLV196636 TVO196636:TVR196636 UFK196636:UFN196636 UPG196636:UPJ196636 UZC196636:UZF196636 VIY196636:VJB196636 VSU196636:VSX196636 WCQ196636:WCT196636 WMM196636:WMP196636 WWI196636:WWL196636 JW262172:JZ262172 TS262172:TV262172 ADO262172:ADR262172 ANK262172:ANN262172 AXG262172:AXJ262172 BHC262172:BHF262172 BQY262172:BRB262172 CAU262172:CAX262172 CKQ262172:CKT262172 CUM262172:CUP262172 DEI262172:DEL262172 DOE262172:DOH262172 DYA262172:DYD262172 EHW262172:EHZ262172 ERS262172:ERV262172 FBO262172:FBR262172 FLK262172:FLN262172 FVG262172:FVJ262172 GFC262172:GFF262172 GOY262172:GPB262172 GYU262172:GYX262172 HIQ262172:HIT262172 HSM262172:HSP262172 ICI262172:ICL262172 IME262172:IMH262172 IWA262172:IWD262172 JFW262172:JFZ262172 JPS262172:JPV262172 JZO262172:JZR262172 KJK262172:KJN262172 KTG262172:KTJ262172 LDC262172:LDF262172 LMY262172:LNB262172 LWU262172:LWX262172 MGQ262172:MGT262172 MQM262172:MQP262172 NAI262172:NAL262172 NKE262172:NKH262172 NUA262172:NUD262172 ODW262172:ODZ262172 ONS262172:ONV262172 OXO262172:OXR262172 PHK262172:PHN262172 PRG262172:PRJ262172 QBC262172:QBF262172 QKY262172:QLB262172 QUU262172:QUX262172 REQ262172:RET262172 ROM262172:ROP262172 RYI262172:RYL262172 SIE262172:SIH262172 SSA262172:SSD262172 TBW262172:TBZ262172 TLS262172:TLV262172 TVO262172:TVR262172 UFK262172:UFN262172 UPG262172:UPJ262172 UZC262172:UZF262172 VIY262172:VJB262172 VSU262172:VSX262172 WCQ262172:WCT262172 WMM262172:WMP262172 WWI262172:WWL262172 JW327708:JZ327708 TS327708:TV327708 ADO327708:ADR327708 ANK327708:ANN327708 AXG327708:AXJ327708 BHC327708:BHF327708 BQY327708:BRB327708 CAU327708:CAX327708 CKQ327708:CKT327708 CUM327708:CUP327708 DEI327708:DEL327708 DOE327708:DOH327708 DYA327708:DYD327708 EHW327708:EHZ327708 ERS327708:ERV327708 FBO327708:FBR327708 FLK327708:FLN327708 FVG327708:FVJ327708 GFC327708:GFF327708 GOY327708:GPB327708 GYU327708:GYX327708 HIQ327708:HIT327708 HSM327708:HSP327708 ICI327708:ICL327708 IME327708:IMH327708 IWA327708:IWD327708 JFW327708:JFZ327708 JPS327708:JPV327708 JZO327708:JZR327708 KJK327708:KJN327708 KTG327708:KTJ327708 LDC327708:LDF327708 LMY327708:LNB327708 LWU327708:LWX327708 MGQ327708:MGT327708 MQM327708:MQP327708 NAI327708:NAL327708 NKE327708:NKH327708 NUA327708:NUD327708 ODW327708:ODZ327708 ONS327708:ONV327708 OXO327708:OXR327708 PHK327708:PHN327708 PRG327708:PRJ327708 QBC327708:QBF327708 QKY327708:QLB327708 QUU327708:QUX327708 REQ327708:RET327708 ROM327708:ROP327708 RYI327708:RYL327708 SIE327708:SIH327708 SSA327708:SSD327708 TBW327708:TBZ327708 TLS327708:TLV327708 TVO327708:TVR327708 UFK327708:UFN327708 UPG327708:UPJ327708 UZC327708:UZF327708 VIY327708:VJB327708 VSU327708:VSX327708 WCQ327708:WCT327708 WMM327708:WMP327708 WWI327708:WWL327708 JW393244:JZ393244 TS393244:TV393244 ADO393244:ADR393244 ANK393244:ANN393244 AXG393244:AXJ393244 BHC393244:BHF393244 BQY393244:BRB393244 CAU393244:CAX393244 CKQ393244:CKT393244 CUM393244:CUP393244 DEI393244:DEL393244 DOE393244:DOH393244 DYA393244:DYD393244 EHW393244:EHZ393244 ERS393244:ERV393244 FBO393244:FBR393244 FLK393244:FLN393244 FVG393244:FVJ393244 GFC393244:GFF393244 GOY393244:GPB393244 GYU393244:GYX393244 HIQ393244:HIT393244 HSM393244:HSP393244 ICI393244:ICL393244 IME393244:IMH393244 IWA393244:IWD393244 JFW393244:JFZ393244 JPS393244:JPV393244 JZO393244:JZR393244 KJK393244:KJN393244 KTG393244:KTJ393244 LDC393244:LDF393244 LMY393244:LNB393244 LWU393244:LWX393244 MGQ393244:MGT393244 MQM393244:MQP393244 NAI393244:NAL393244 NKE393244:NKH393244 NUA393244:NUD393244 ODW393244:ODZ393244 ONS393244:ONV393244 OXO393244:OXR393244 PHK393244:PHN393244 PRG393244:PRJ393244 QBC393244:QBF393244 QKY393244:QLB393244 QUU393244:QUX393244 REQ393244:RET393244 ROM393244:ROP393244 RYI393244:RYL393244 SIE393244:SIH393244 SSA393244:SSD393244 TBW393244:TBZ393244 TLS393244:TLV393244 TVO393244:TVR393244 UFK393244:UFN393244 UPG393244:UPJ393244 UZC393244:UZF393244 VIY393244:VJB393244 VSU393244:VSX393244 WCQ393244:WCT393244 WMM393244:WMP393244 WWI393244:WWL393244 JW458780:JZ458780 TS458780:TV458780 ADO458780:ADR458780 ANK458780:ANN458780 AXG458780:AXJ458780 BHC458780:BHF458780 BQY458780:BRB458780 CAU458780:CAX458780 CKQ458780:CKT458780 CUM458780:CUP458780 DEI458780:DEL458780 DOE458780:DOH458780 DYA458780:DYD458780 EHW458780:EHZ458780 ERS458780:ERV458780 FBO458780:FBR458780 FLK458780:FLN458780 FVG458780:FVJ458780 GFC458780:GFF458780 GOY458780:GPB458780 GYU458780:GYX458780 HIQ458780:HIT458780 HSM458780:HSP458780 ICI458780:ICL458780 IME458780:IMH458780 IWA458780:IWD458780 JFW458780:JFZ458780 JPS458780:JPV458780 JZO458780:JZR458780 KJK458780:KJN458780 KTG458780:KTJ458780 LDC458780:LDF458780 LMY458780:LNB458780 LWU458780:LWX458780 MGQ458780:MGT458780 MQM458780:MQP458780 NAI458780:NAL458780 NKE458780:NKH458780 NUA458780:NUD458780 ODW458780:ODZ458780 ONS458780:ONV458780 OXO458780:OXR458780 PHK458780:PHN458780 PRG458780:PRJ458780 QBC458780:QBF458780 QKY458780:QLB458780 QUU458780:QUX458780 REQ458780:RET458780 ROM458780:ROP458780 RYI458780:RYL458780 SIE458780:SIH458780 SSA458780:SSD458780 TBW458780:TBZ458780 TLS458780:TLV458780 TVO458780:TVR458780 UFK458780:UFN458780 UPG458780:UPJ458780 UZC458780:UZF458780 VIY458780:VJB458780 VSU458780:VSX458780 WCQ458780:WCT458780 WMM458780:WMP458780 WWI458780:WWL458780 JW524316:JZ524316 TS524316:TV524316 ADO524316:ADR524316 ANK524316:ANN524316 AXG524316:AXJ524316 BHC524316:BHF524316 BQY524316:BRB524316 CAU524316:CAX524316 CKQ524316:CKT524316 CUM524316:CUP524316 DEI524316:DEL524316 DOE524316:DOH524316 DYA524316:DYD524316 EHW524316:EHZ524316 ERS524316:ERV524316 FBO524316:FBR524316 FLK524316:FLN524316 FVG524316:FVJ524316 GFC524316:GFF524316 GOY524316:GPB524316 GYU524316:GYX524316 HIQ524316:HIT524316 HSM524316:HSP524316 ICI524316:ICL524316 IME524316:IMH524316 IWA524316:IWD524316 JFW524316:JFZ524316 JPS524316:JPV524316 JZO524316:JZR524316 KJK524316:KJN524316 KTG524316:KTJ524316 LDC524316:LDF524316 LMY524316:LNB524316 LWU524316:LWX524316 MGQ524316:MGT524316 MQM524316:MQP524316 NAI524316:NAL524316 NKE524316:NKH524316 NUA524316:NUD524316 ODW524316:ODZ524316 ONS524316:ONV524316 OXO524316:OXR524316 PHK524316:PHN524316 PRG524316:PRJ524316 QBC524316:QBF524316 QKY524316:QLB524316 QUU524316:QUX524316 REQ524316:RET524316 ROM524316:ROP524316 RYI524316:RYL524316 SIE524316:SIH524316 SSA524316:SSD524316 TBW524316:TBZ524316 TLS524316:TLV524316 TVO524316:TVR524316 UFK524316:UFN524316 UPG524316:UPJ524316 UZC524316:UZF524316 VIY524316:VJB524316 VSU524316:VSX524316 WCQ524316:WCT524316 WMM524316:WMP524316 WWI524316:WWL524316 JW589852:JZ589852 TS589852:TV589852 ADO589852:ADR589852 ANK589852:ANN589852 AXG589852:AXJ589852 BHC589852:BHF589852 BQY589852:BRB589852 CAU589852:CAX589852 CKQ589852:CKT589852 CUM589852:CUP589852 DEI589852:DEL589852 DOE589852:DOH589852 DYA589852:DYD589852 EHW589852:EHZ589852 ERS589852:ERV589852 FBO589852:FBR589852 FLK589852:FLN589852 FVG589852:FVJ589852 GFC589852:GFF589852 GOY589852:GPB589852 GYU589852:GYX589852 HIQ589852:HIT589852 HSM589852:HSP589852 ICI589852:ICL589852 IME589852:IMH589852 IWA589852:IWD589852 JFW589852:JFZ589852 JPS589852:JPV589852 JZO589852:JZR589852 KJK589852:KJN589852 KTG589852:KTJ589852 LDC589852:LDF589852 LMY589852:LNB589852 LWU589852:LWX589852 MGQ589852:MGT589852 MQM589852:MQP589852 NAI589852:NAL589852 NKE589852:NKH589852 NUA589852:NUD589852 ODW589852:ODZ589852 ONS589852:ONV589852 OXO589852:OXR589852 PHK589852:PHN589852 PRG589852:PRJ589852 QBC589852:QBF589852 QKY589852:QLB589852 QUU589852:QUX589852 REQ589852:RET589852 ROM589852:ROP589852 RYI589852:RYL589852 SIE589852:SIH589852 SSA589852:SSD589852 TBW589852:TBZ589852 TLS589852:TLV589852 TVO589852:TVR589852 UFK589852:UFN589852 UPG589852:UPJ589852 UZC589852:UZF589852 VIY589852:VJB589852 VSU589852:VSX589852 WCQ589852:WCT589852 WMM589852:WMP589852 WWI589852:WWL589852 JW655388:JZ655388 TS655388:TV655388 ADO655388:ADR655388 ANK655388:ANN655388 AXG655388:AXJ655388 BHC655388:BHF655388 BQY655388:BRB655388 CAU655388:CAX655388 CKQ655388:CKT655388 CUM655388:CUP655388 DEI655388:DEL655388 DOE655388:DOH655388 DYA655388:DYD655388 EHW655388:EHZ655388 ERS655388:ERV655388 FBO655388:FBR655388 FLK655388:FLN655388 FVG655388:FVJ655388 GFC655388:GFF655388 GOY655388:GPB655388 GYU655388:GYX655388 HIQ655388:HIT655388 HSM655388:HSP655388 ICI655388:ICL655388 IME655388:IMH655388 IWA655388:IWD655388 JFW655388:JFZ655388 JPS655388:JPV655388 JZO655388:JZR655388 KJK655388:KJN655388 KTG655388:KTJ655388 LDC655388:LDF655388 LMY655388:LNB655388 LWU655388:LWX655388 MGQ655388:MGT655388 MQM655388:MQP655388 NAI655388:NAL655388 NKE655388:NKH655388 NUA655388:NUD655388 ODW655388:ODZ655388 ONS655388:ONV655388 OXO655388:OXR655388 PHK655388:PHN655388 PRG655388:PRJ655388 QBC655388:QBF655388 QKY655388:QLB655388 QUU655388:QUX655388 REQ655388:RET655388 ROM655388:ROP655388 RYI655388:RYL655388 SIE655388:SIH655388 SSA655388:SSD655388 TBW655388:TBZ655388 TLS655388:TLV655388 TVO655388:TVR655388 UFK655388:UFN655388 UPG655388:UPJ655388 UZC655388:UZF655388 VIY655388:VJB655388 VSU655388:VSX655388 WCQ655388:WCT655388 WMM655388:WMP655388 WWI655388:WWL655388 JW720924:JZ720924 TS720924:TV720924 ADO720924:ADR720924 ANK720924:ANN720924 AXG720924:AXJ720924 BHC720924:BHF720924 BQY720924:BRB720924 CAU720924:CAX720924 CKQ720924:CKT720924 CUM720924:CUP720924 DEI720924:DEL720924 DOE720924:DOH720924 DYA720924:DYD720924 EHW720924:EHZ720924 ERS720924:ERV720924 FBO720924:FBR720924 FLK720924:FLN720924 FVG720924:FVJ720924 GFC720924:GFF720924 GOY720924:GPB720924 GYU720924:GYX720924 HIQ720924:HIT720924 HSM720924:HSP720924 ICI720924:ICL720924 IME720924:IMH720924 IWA720924:IWD720924 JFW720924:JFZ720924 JPS720924:JPV720924 JZO720924:JZR720924 KJK720924:KJN720924 KTG720924:KTJ720924 LDC720924:LDF720924 LMY720924:LNB720924 LWU720924:LWX720924 MGQ720924:MGT720924 MQM720924:MQP720924 NAI720924:NAL720924 NKE720924:NKH720924 NUA720924:NUD720924 ODW720924:ODZ720924 ONS720924:ONV720924 OXO720924:OXR720924 PHK720924:PHN720924 PRG720924:PRJ720924 QBC720924:QBF720924 QKY720924:QLB720924 QUU720924:QUX720924 REQ720924:RET720924 ROM720924:ROP720924 RYI720924:RYL720924 SIE720924:SIH720924 SSA720924:SSD720924 TBW720924:TBZ720924 TLS720924:TLV720924 TVO720924:TVR720924 UFK720924:UFN720924 UPG720924:UPJ720924 UZC720924:UZF720924 VIY720924:VJB720924 VSU720924:VSX720924 WCQ720924:WCT720924 WMM720924:WMP720924 WWI720924:WWL720924 JW786460:JZ786460 TS786460:TV786460 ADO786460:ADR786460 ANK786460:ANN786460 AXG786460:AXJ786460 BHC786460:BHF786460 BQY786460:BRB786460 CAU786460:CAX786460 CKQ786460:CKT786460 CUM786460:CUP786460 DEI786460:DEL786460 DOE786460:DOH786460 DYA786460:DYD786460 EHW786460:EHZ786460 ERS786460:ERV786460 FBO786460:FBR786460 FLK786460:FLN786460 FVG786460:FVJ786460 GFC786460:GFF786460 GOY786460:GPB786460 GYU786460:GYX786460 HIQ786460:HIT786460 HSM786460:HSP786460 ICI786460:ICL786460 IME786460:IMH786460 IWA786460:IWD786460 JFW786460:JFZ786460 JPS786460:JPV786460 JZO786460:JZR786460 KJK786460:KJN786460 KTG786460:KTJ786460 LDC786460:LDF786460 LMY786460:LNB786460 LWU786460:LWX786460 MGQ786460:MGT786460 MQM786460:MQP786460 NAI786460:NAL786460 NKE786460:NKH786460 NUA786460:NUD786460 ODW786460:ODZ786460 ONS786460:ONV786460 OXO786460:OXR786460 PHK786460:PHN786460 PRG786460:PRJ786460 QBC786460:QBF786460 QKY786460:QLB786460 QUU786460:QUX786460 REQ786460:RET786460 ROM786460:ROP786460 RYI786460:RYL786460 SIE786460:SIH786460 SSA786460:SSD786460 TBW786460:TBZ786460 TLS786460:TLV786460 TVO786460:TVR786460 UFK786460:UFN786460 UPG786460:UPJ786460 UZC786460:UZF786460 VIY786460:VJB786460 VSU786460:VSX786460 WCQ786460:WCT786460 WMM786460:WMP786460 WWI786460:WWL786460 JW851996:JZ851996 TS851996:TV851996 ADO851996:ADR851996 ANK851996:ANN851996 AXG851996:AXJ851996 BHC851996:BHF851996 BQY851996:BRB851996 CAU851996:CAX851996 CKQ851996:CKT851996 CUM851996:CUP851996 DEI851996:DEL851996 DOE851996:DOH851996 DYA851996:DYD851996 EHW851996:EHZ851996 ERS851996:ERV851996 FBO851996:FBR851996 FLK851996:FLN851996 FVG851996:FVJ851996 GFC851996:GFF851996 GOY851996:GPB851996 GYU851996:GYX851996 HIQ851996:HIT851996 HSM851996:HSP851996 ICI851996:ICL851996 IME851996:IMH851996 IWA851996:IWD851996 JFW851996:JFZ851996 JPS851996:JPV851996 JZO851996:JZR851996 KJK851996:KJN851996 KTG851996:KTJ851996 LDC851996:LDF851996 LMY851996:LNB851996 LWU851996:LWX851996 MGQ851996:MGT851996 MQM851996:MQP851996 NAI851996:NAL851996 NKE851996:NKH851996 NUA851996:NUD851996 ODW851996:ODZ851996 ONS851996:ONV851996 OXO851996:OXR851996 PHK851996:PHN851996 PRG851996:PRJ851996 QBC851996:QBF851996 QKY851996:QLB851996 QUU851996:QUX851996 REQ851996:RET851996 ROM851996:ROP851996 RYI851996:RYL851996 SIE851996:SIH851996 SSA851996:SSD851996 TBW851996:TBZ851996 TLS851996:TLV851996 TVO851996:TVR851996 UFK851996:UFN851996 UPG851996:UPJ851996 UZC851996:UZF851996 VIY851996:VJB851996 VSU851996:VSX851996 WCQ851996:WCT851996 WMM851996:WMP851996 WWI851996:WWL851996 JW917532:JZ917532 TS917532:TV917532 ADO917532:ADR917532 ANK917532:ANN917532 AXG917532:AXJ917532 BHC917532:BHF917532 BQY917532:BRB917532 CAU917532:CAX917532 CKQ917532:CKT917532 CUM917532:CUP917532 DEI917532:DEL917532 DOE917532:DOH917532 DYA917532:DYD917532 EHW917532:EHZ917532 ERS917532:ERV917532 FBO917532:FBR917532 FLK917532:FLN917532 FVG917532:FVJ917532 GFC917532:GFF917532 GOY917532:GPB917532 GYU917532:GYX917532 HIQ917532:HIT917532 HSM917532:HSP917532 ICI917532:ICL917532 IME917532:IMH917532 IWA917532:IWD917532 JFW917532:JFZ917532 JPS917532:JPV917532 JZO917532:JZR917532 KJK917532:KJN917532 KTG917532:KTJ917532 LDC917532:LDF917532 LMY917532:LNB917532 LWU917532:LWX917532 MGQ917532:MGT917532 MQM917532:MQP917532 NAI917532:NAL917532 NKE917532:NKH917532 NUA917532:NUD917532 ODW917532:ODZ917532 ONS917532:ONV917532 OXO917532:OXR917532 PHK917532:PHN917532 PRG917532:PRJ917532 QBC917532:QBF917532 QKY917532:QLB917532 QUU917532:QUX917532 REQ917532:RET917532 ROM917532:ROP917532 RYI917532:RYL917532 SIE917532:SIH917532 SSA917532:SSD917532 TBW917532:TBZ917532 TLS917532:TLV917532 TVO917532:TVR917532 UFK917532:UFN917532 UPG917532:UPJ917532 UZC917532:UZF917532 VIY917532:VJB917532 VSU917532:VSX917532 WCQ917532:WCT917532 WMM917532:WMP917532 WWI917532:WWL917532 JW983068:JZ983068 TS983068:TV983068 ADO983068:ADR983068 ANK983068:ANN983068 AXG983068:AXJ983068 BHC983068:BHF983068 BQY983068:BRB983068 CAU983068:CAX983068 CKQ983068:CKT983068 CUM983068:CUP983068 DEI983068:DEL983068 DOE983068:DOH983068 DYA983068:DYD983068 EHW983068:EHZ983068 ERS983068:ERV983068 FBO983068:FBR983068 FLK983068:FLN983068 FVG983068:FVJ983068 GFC983068:GFF983068 GOY983068:GPB983068 GYU983068:GYX983068 HIQ983068:HIT983068 HSM983068:HSP983068 ICI983068:ICL983068 IME983068:IMH983068 IWA983068:IWD983068 JFW983068:JFZ983068 JPS983068:JPV983068 JZO983068:JZR983068 KJK983068:KJN983068 KTG983068:KTJ983068 LDC983068:LDF983068 LMY983068:LNB983068 LWU983068:LWX983068 MGQ983068:MGT983068 MQM983068:MQP983068 NAI983068:NAL983068 NKE983068:NKH983068 NUA983068:NUD983068 ODW983068:ODZ983068 ONS983068:ONV983068 OXO983068:OXR983068 PHK983068:PHN983068 PRG983068:PRJ983068 QBC983068:QBF983068 QKY983068:QLB983068 QUU983068:QUX983068 REQ983068:RET983068 ROM983068:ROP983068 RYI983068:RYL983068 SIE983068:SIH983068 SSA983068:SSD983068 TBW983068:TBZ983068 TLS983068:TLV983068 TVO983068:TVR983068 UFK983068:UFN983068 UPG983068:UPJ983068 UZC983068:UZF983068 VIY983068:VJB983068 VSU983068:VSX983068 WCQ983068:WCT983068 WMM983068:WMP983068 WWI983068:WWL983068 JW26:JZ26 TS26:TV26 ADO26:ADR26 ANK26:ANN26 AXG26:AXJ26 BHC26:BHF26 BQY26:BRB26 CAU26:CAX26 CKQ26:CKT26 CUM26:CUP26 DEI26:DEL26 DOE26:DOH26 DYA26:DYD26 EHW26:EHZ26 ERS26:ERV26 FBO26:FBR26 FLK26:FLN26 FVG26:FVJ26 GFC26:GFF26 GOY26:GPB26 GYU26:GYX26 HIQ26:HIT26 HSM26:HSP26 ICI26:ICL26 IME26:IMH26 IWA26:IWD26 JFW26:JFZ26 JPS26:JPV26 JZO26:JZR26 KJK26:KJN26 KTG26:KTJ26 LDC26:LDF26 LMY26:LNB26 LWU26:LWX26 MGQ26:MGT26 MQM26:MQP26 NAI26:NAL26 NKE26:NKH26 NUA26:NUD26 ODW26:ODZ26 ONS26:ONV26 OXO26:OXR26 PHK26:PHN26 PRG26:PRJ26 QBC26:QBF26 QKY26:QLB26 QUU26:QUX26 REQ26:RET26 ROM26:ROP26 RYI26:RYL26 SIE26:SIH26 SSA26:SSD26 TBW26:TBZ26 TLS26:TLV26 TVO26:TVR26 UFK26:UFN26 UPG26:UPJ26 UZC26:UZF26 VIY26:VJB26 VSU26:VSX26 WCQ26:WCT26 WMM26:WMP26 WWI26:WWL26 JW65562:JZ65562 TS65562:TV65562 ADO65562:ADR65562 ANK65562:ANN65562 AXG65562:AXJ65562 BHC65562:BHF65562 BQY65562:BRB65562 CAU65562:CAX65562 CKQ65562:CKT65562 CUM65562:CUP65562 DEI65562:DEL65562 DOE65562:DOH65562 DYA65562:DYD65562 EHW65562:EHZ65562 ERS65562:ERV65562 FBO65562:FBR65562 FLK65562:FLN65562 FVG65562:FVJ65562 GFC65562:GFF65562 GOY65562:GPB65562 GYU65562:GYX65562 HIQ65562:HIT65562 HSM65562:HSP65562 ICI65562:ICL65562 IME65562:IMH65562 IWA65562:IWD65562 JFW65562:JFZ65562 JPS65562:JPV65562 JZO65562:JZR65562 KJK65562:KJN65562 KTG65562:KTJ65562 LDC65562:LDF65562 LMY65562:LNB65562 LWU65562:LWX65562 MGQ65562:MGT65562 MQM65562:MQP65562 NAI65562:NAL65562 NKE65562:NKH65562 NUA65562:NUD65562 ODW65562:ODZ65562 ONS65562:ONV65562 OXO65562:OXR65562 PHK65562:PHN65562 PRG65562:PRJ65562 QBC65562:QBF65562 QKY65562:QLB65562 QUU65562:QUX65562 REQ65562:RET65562 ROM65562:ROP65562 RYI65562:RYL65562 SIE65562:SIH65562 SSA65562:SSD65562 TBW65562:TBZ65562 TLS65562:TLV65562 TVO65562:TVR65562 UFK65562:UFN65562 UPG65562:UPJ65562 UZC65562:UZF65562 VIY65562:VJB65562 VSU65562:VSX65562 WCQ65562:WCT65562 WMM65562:WMP65562 WWI65562:WWL65562 JW131098:JZ131098 TS131098:TV131098 ADO131098:ADR131098 ANK131098:ANN131098 AXG131098:AXJ131098 BHC131098:BHF131098 BQY131098:BRB131098 CAU131098:CAX131098 CKQ131098:CKT131098 CUM131098:CUP131098 DEI131098:DEL131098 DOE131098:DOH131098 DYA131098:DYD131098 EHW131098:EHZ131098 ERS131098:ERV131098 FBO131098:FBR131098 FLK131098:FLN131098 FVG131098:FVJ131098 GFC131098:GFF131098 GOY131098:GPB131098 GYU131098:GYX131098 HIQ131098:HIT131098 HSM131098:HSP131098 ICI131098:ICL131098 IME131098:IMH131098 IWA131098:IWD131098 JFW131098:JFZ131098 JPS131098:JPV131098 JZO131098:JZR131098 KJK131098:KJN131098 KTG131098:KTJ131098 LDC131098:LDF131098 LMY131098:LNB131098 LWU131098:LWX131098 MGQ131098:MGT131098 MQM131098:MQP131098 NAI131098:NAL131098 NKE131098:NKH131098 NUA131098:NUD131098 ODW131098:ODZ131098 ONS131098:ONV131098 OXO131098:OXR131098 PHK131098:PHN131098 PRG131098:PRJ131098 QBC131098:QBF131098 QKY131098:QLB131098 QUU131098:QUX131098 REQ131098:RET131098 ROM131098:ROP131098 RYI131098:RYL131098 SIE131098:SIH131098 SSA131098:SSD131098 TBW131098:TBZ131098 TLS131098:TLV131098 TVO131098:TVR131098 UFK131098:UFN131098 UPG131098:UPJ131098 UZC131098:UZF131098 VIY131098:VJB131098 VSU131098:VSX131098 WCQ131098:WCT131098 WMM131098:WMP131098 WWI131098:WWL131098 JW196634:JZ196634 TS196634:TV196634 ADO196634:ADR196634 ANK196634:ANN196634 AXG196634:AXJ196634 BHC196634:BHF196634 BQY196634:BRB196634 CAU196634:CAX196634 CKQ196634:CKT196634 CUM196634:CUP196634 DEI196634:DEL196634 DOE196634:DOH196634 DYA196634:DYD196634 EHW196634:EHZ196634 ERS196634:ERV196634 FBO196634:FBR196634 FLK196634:FLN196634 FVG196634:FVJ196634 GFC196634:GFF196634 GOY196634:GPB196634 GYU196634:GYX196634 HIQ196634:HIT196634 HSM196634:HSP196634 ICI196634:ICL196634 IME196634:IMH196634 IWA196634:IWD196634 JFW196634:JFZ196634 JPS196634:JPV196634 JZO196634:JZR196634 KJK196634:KJN196634 KTG196634:KTJ196634 LDC196634:LDF196634 LMY196634:LNB196634 LWU196634:LWX196634 MGQ196634:MGT196634 MQM196634:MQP196634 NAI196634:NAL196634 NKE196634:NKH196634 NUA196634:NUD196634 ODW196634:ODZ196634 ONS196634:ONV196634 OXO196634:OXR196634 PHK196634:PHN196634 PRG196634:PRJ196634 QBC196634:QBF196634 QKY196634:QLB196634 QUU196634:QUX196634 REQ196634:RET196634 ROM196634:ROP196634 RYI196634:RYL196634 SIE196634:SIH196634 SSA196634:SSD196634 TBW196634:TBZ196634 TLS196634:TLV196634 TVO196634:TVR196634 UFK196634:UFN196634 UPG196634:UPJ196634 UZC196634:UZF196634 VIY196634:VJB196634 VSU196634:VSX196634 WCQ196634:WCT196634 WMM196634:WMP196634 WWI196634:WWL196634 JW262170:JZ262170 TS262170:TV262170 ADO262170:ADR262170 ANK262170:ANN262170 AXG262170:AXJ262170 BHC262170:BHF262170 BQY262170:BRB262170 CAU262170:CAX262170 CKQ262170:CKT262170 CUM262170:CUP262170 DEI262170:DEL262170 DOE262170:DOH262170 DYA262170:DYD262170 EHW262170:EHZ262170 ERS262170:ERV262170 FBO262170:FBR262170 FLK262170:FLN262170 FVG262170:FVJ262170 GFC262170:GFF262170 GOY262170:GPB262170 GYU262170:GYX262170 HIQ262170:HIT262170 HSM262170:HSP262170 ICI262170:ICL262170 IME262170:IMH262170 IWA262170:IWD262170 JFW262170:JFZ262170 JPS262170:JPV262170 JZO262170:JZR262170 KJK262170:KJN262170 KTG262170:KTJ262170 LDC262170:LDF262170 LMY262170:LNB262170 LWU262170:LWX262170 MGQ262170:MGT262170 MQM262170:MQP262170 NAI262170:NAL262170 NKE262170:NKH262170 NUA262170:NUD262170 ODW262170:ODZ262170 ONS262170:ONV262170 OXO262170:OXR262170 PHK262170:PHN262170 PRG262170:PRJ262170 QBC262170:QBF262170 QKY262170:QLB262170 QUU262170:QUX262170 REQ262170:RET262170 ROM262170:ROP262170 RYI262170:RYL262170 SIE262170:SIH262170 SSA262170:SSD262170 TBW262170:TBZ262170 TLS262170:TLV262170 TVO262170:TVR262170 UFK262170:UFN262170 UPG262170:UPJ262170 UZC262170:UZF262170 VIY262170:VJB262170 VSU262170:VSX262170 WCQ262170:WCT262170 WMM262170:WMP262170 WWI262170:WWL262170 JW327706:JZ327706 TS327706:TV327706 ADO327706:ADR327706 ANK327706:ANN327706 AXG327706:AXJ327706 BHC327706:BHF327706 BQY327706:BRB327706 CAU327706:CAX327706 CKQ327706:CKT327706 CUM327706:CUP327706 DEI327706:DEL327706 DOE327706:DOH327706 DYA327706:DYD327706 EHW327706:EHZ327706 ERS327706:ERV327706 FBO327706:FBR327706 FLK327706:FLN327706 FVG327706:FVJ327706 GFC327706:GFF327706 GOY327706:GPB327706 GYU327706:GYX327706 HIQ327706:HIT327706 HSM327706:HSP327706 ICI327706:ICL327706 IME327706:IMH327706 IWA327706:IWD327706 JFW327706:JFZ327706 JPS327706:JPV327706 JZO327706:JZR327706 KJK327706:KJN327706 KTG327706:KTJ327706 LDC327706:LDF327706 LMY327706:LNB327706 LWU327706:LWX327706 MGQ327706:MGT327706 MQM327706:MQP327706 NAI327706:NAL327706 NKE327706:NKH327706 NUA327706:NUD327706 ODW327706:ODZ327706 ONS327706:ONV327706 OXO327706:OXR327706 PHK327706:PHN327706 PRG327706:PRJ327706 QBC327706:QBF327706 QKY327706:QLB327706 QUU327706:QUX327706 REQ327706:RET327706 ROM327706:ROP327706 RYI327706:RYL327706 SIE327706:SIH327706 SSA327706:SSD327706 TBW327706:TBZ327706 TLS327706:TLV327706 TVO327706:TVR327706 UFK327706:UFN327706 UPG327706:UPJ327706 UZC327706:UZF327706 VIY327706:VJB327706 VSU327706:VSX327706 WCQ327706:WCT327706 WMM327706:WMP327706 WWI327706:WWL327706 JW393242:JZ393242 TS393242:TV393242 ADO393242:ADR393242 ANK393242:ANN393242 AXG393242:AXJ393242 BHC393242:BHF393242 BQY393242:BRB393242 CAU393242:CAX393242 CKQ393242:CKT393242 CUM393242:CUP393242 DEI393242:DEL393242 DOE393242:DOH393242 DYA393242:DYD393242 EHW393242:EHZ393242 ERS393242:ERV393242 FBO393242:FBR393242 FLK393242:FLN393242 FVG393242:FVJ393242 GFC393242:GFF393242 GOY393242:GPB393242 GYU393242:GYX393242 HIQ393242:HIT393242 HSM393242:HSP393242 ICI393242:ICL393242 IME393242:IMH393242 IWA393242:IWD393242 JFW393242:JFZ393242 JPS393242:JPV393242 JZO393242:JZR393242 KJK393242:KJN393242 KTG393242:KTJ393242 LDC393242:LDF393242 LMY393242:LNB393242 LWU393242:LWX393242 MGQ393242:MGT393242 MQM393242:MQP393242 NAI393242:NAL393242 NKE393242:NKH393242 NUA393242:NUD393242 ODW393242:ODZ393242 ONS393242:ONV393242 OXO393242:OXR393242 PHK393242:PHN393242 PRG393242:PRJ393242 QBC393242:QBF393242 QKY393242:QLB393242 QUU393242:QUX393242 REQ393242:RET393242 ROM393242:ROP393242 RYI393242:RYL393242 SIE393242:SIH393242 SSA393242:SSD393242 TBW393242:TBZ393242 TLS393242:TLV393242 TVO393242:TVR393242 UFK393242:UFN393242 UPG393242:UPJ393242 UZC393242:UZF393242 VIY393242:VJB393242 VSU393242:VSX393242 WCQ393242:WCT393242 WMM393242:WMP393242 WWI393242:WWL393242 JW458778:JZ458778 TS458778:TV458778 ADO458778:ADR458778 ANK458778:ANN458778 AXG458778:AXJ458778 BHC458778:BHF458778 BQY458778:BRB458778 CAU458778:CAX458778 CKQ458778:CKT458778 CUM458778:CUP458778 DEI458778:DEL458778 DOE458778:DOH458778 DYA458778:DYD458778 EHW458778:EHZ458778 ERS458778:ERV458778 FBO458778:FBR458778 FLK458778:FLN458778 FVG458778:FVJ458778 GFC458778:GFF458778 GOY458778:GPB458778 GYU458778:GYX458778 HIQ458778:HIT458778 HSM458778:HSP458778 ICI458778:ICL458778 IME458778:IMH458778 IWA458778:IWD458778 JFW458778:JFZ458778 JPS458778:JPV458778 JZO458778:JZR458778 KJK458778:KJN458778 KTG458778:KTJ458778 LDC458778:LDF458778 LMY458778:LNB458778 LWU458778:LWX458778 MGQ458778:MGT458778 MQM458778:MQP458778 NAI458778:NAL458778 NKE458778:NKH458778 NUA458778:NUD458778 ODW458778:ODZ458778 ONS458778:ONV458778 OXO458778:OXR458778 PHK458778:PHN458778 PRG458778:PRJ458778 QBC458778:QBF458778 QKY458778:QLB458778 QUU458778:QUX458778 REQ458778:RET458778 ROM458778:ROP458778 RYI458778:RYL458778 SIE458778:SIH458778 SSA458778:SSD458778 TBW458778:TBZ458778 TLS458778:TLV458778 TVO458778:TVR458778 UFK458778:UFN458778 UPG458778:UPJ458778 UZC458778:UZF458778 VIY458778:VJB458778 VSU458778:VSX458778 WCQ458778:WCT458778 WMM458778:WMP458778 WWI458778:WWL458778 JW524314:JZ524314 TS524314:TV524314 ADO524314:ADR524314 ANK524314:ANN524314 AXG524314:AXJ524314 BHC524314:BHF524314 BQY524314:BRB524314 CAU524314:CAX524314 CKQ524314:CKT524314 CUM524314:CUP524314 DEI524314:DEL524314 DOE524314:DOH524314 DYA524314:DYD524314 EHW524314:EHZ524314 ERS524314:ERV524314 FBO524314:FBR524314 FLK524314:FLN524314 FVG524314:FVJ524314 GFC524314:GFF524314 GOY524314:GPB524314 GYU524314:GYX524314 HIQ524314:HIT524314 HSM524314:HSP524314 ICI524314:ICL524314 IME524314:IMH524314 IWA524314:IWD524314 JFW524314:JFZ524314 JPS524314:JPV524314 JZO524314:JZR524314 KJK524314:KJN524314 KTG524314:KTJ524314 LDC524314:LDF524314 LMY524314:LNB524314 LWU524314:LWX524314 MGQ524314:MGT524314 MQM524314:MQP524314 NAI524314:NAL524314 NKE524314:NKH524314 NUA524314:NUD524314 ODW524314:ODZ524314 ONS524314:ONV524314 OXO524314:OXR524314 PHK524314:PHN524314 PRG524314:PRJ524314 QBC524314:QBF524314 QKY524314:QLB524314 QUU524314:QUX524314 REQ524314:RET524314 ROM524314:ROP524314 RYI524314:RYL524314 SIE524314:SIH524314 SSA524314:SSD524314 TBW524314:TBZ524314 TLS524314:TLV524314 TVO524314:TVR524314 UFK524314:UFN524314 UPG524314:UPJ524314 UZC524314:UZF524314 VIY524314:VJB524314 VSU524314:VSX524314 WCQ524314:WCT524314 WMM524314:WMP524314 WWI524314:WWL524314 JW589850:JZ589850 TS589850:TV589850 ADO589850:ADR589850 ANK589850:ANN589850 AXG589850:AXJ589850 BHC589850:BHF589850 BQY589850:BRB589850 CAU589850:CAX589850 CKQ589850:CKT589850 CUM589850:CUP589850 DEI589850:DEL589850 DOE589850:DOH589850 DYA589850:DYD589850 EHW589850:EHZ589850 ERS589850:ERV589850 FBO589850:FBR589850 FLK589850:FLN589850 FVG589850:FVJ589850 GFC589850:GFF589850 GOY589850:GPB589850 GYU589850:GYX589850 HIQ589850:HIT589850 HSM589850:HSP589850 ICI589850:ICL589850 IME589850:IMH589850 IWA589850:IWD589850 JFW589850:JFZ589850 JPS589850:JPV589850 JZO589850:JZR589850 KJK589850:KJN589850 KTG589850:KTJ589850 LDC589850:LDF589850 LMY589850:LNB589850 LWU589850:LWX589850 MGQ589850:MGT589850 MQM589850:MQP589850 NAI589850:NAL589850 NKE589850:NKH589850 NUA589850:NUD589850 ODW589850:ODZ589850 ONS589850:ONV589850 OXO589850:OXR589850 PHK589850:PHN589850 PRG589850:PRJ589850 QBC589850:QBF589850 QKY589850:QLB589850 QUU589850:QUX589850 REQ589850:RET589850 ROM589850:ROP589850 RYI589850:RYL589850 SIE589850:SIH589850 SSA589850:SSD589850 TBW589850:TBZ589850 TLS589850:TLV589850 TVO589850:TVR589850 UFK589850:UFN589850 UPG589850:UPJ589850 UZC589850:UZF589850 VIY589850:VJB589850 VSU589850:VSX589850 WCQ589850:WCT589850 WMM589850:WMP589850 WWI589850:WWL589850 JW655386:JZ655386 TS655386:TV655386 ADO655386:ADR655386 ANK655386:ANN655386 AXG655386:AXJ655386 BHC655386:BHF655386 BQY655386:BRB655386 CAU655386:CAX655386 CKQ655386:CKT655386 CUM655386:CUP655386 DEI655386:DEL655386 DOE655386:DOH655386 DYA655386:DYD655386 EHW655386:EHZ655386 ERS655386:ERV655386 FBO655386:FBR655386 FLK655386:FLN655386 FVG655386:FVJ655386 GFC655386:GFF655386 GOY655386:GPB655386 GYU655386:GYX655386 HIQ655386:HIT655386 HSM655386:HSP655386 ICI655386:ICL655386 IME655386:IMH655386 IWA655386:IWD655386 JFW655386:JFZ655386 JPS655386:JPV655386 JZO655386:JZR655386 KJK655386:KJN655386 KTG655386:KTJ655386 LDC655386:LDF655386 LMY655386:LNB655386 LWU655386:LWX655386 MGQ655386:MGT655386 MQM655386:MQP655386 NAI655386:NAL655386 NKE655386:NKH655386 NUA655386:NUD655386 ODW655386:ODZ655386 ONS655386:ONV655386 OXO655386:OXR655386 PHK655386:PHN655386 PRG655386:PRJ655386 QBC655386:QBF655386 QKY655386:QLB655386 QUU655386:QUX655386 REQ655386:RET655386 ROM655386:ROP655386 RYI655386:RYL655386 SIE655386:SIH655386 SSA655386:SSD655386 TBW655386:TBZ655386 TLS655386:TLV655386 TVO655386:TVR655386 UFK655386:UFN655386 UPG655386:UPJ655386 UZC655386:UZF655386 VIY655386:VJB655386 VSU655386:VSX655386 WCQ655386:WCT655386 WMM655386:WMP655386 WWI655386:WWL655386 JW720922:JZ720922 TS720922:TV720922 ADO720922:ADR720922 ANK720922:ANN720922 AXG720922:AXJ720922 BHC720922:BHF720922 BQY720922:BRB720922 CAU720922:CAX720922 CKQ720922:CKT720922 CUM720922:CUP720922 DEI720922:DEL720922 DOE720922:DOH720922 DYA720922:DYD720922 EHW720922:EHZ720922 ERS720922:ERV720922 FBO720922:FBR720922 FLK720922:FLN720922 FVG720922:FVJ720922 GFC720922:GFF720922 GOY720922:GPB720922 GYU720922:GYX720922 HIQ720922:HIT720922 HSM720922:HSP720922 ICI720922:ICL720922 IME720922:IMH720922 IWA720922:IWD720922 JFW720922:JFZ720922 JPS720922:JPV720922 JZO720922:JZR720922 KJK720922:KJN720922 KTG720922:KTJ720922 LDC720922:LDF720922 LMY720922:LNB720922 LWU720922:LWX720922 MGQ720922:MGT720922 MQM720922:MQP720922 NAI720922:NAL720922 NKE720922:NKH720922 NUA720922:NUD720922 ODW720922:ODZ720922 ONS720922:ONV720922 OXO720922:OXR720922 PHK720922:PHN720922 PRG720922:PRJ720922 QBC720922:QBF720922 QKY720922:QLB720922 QUU720922:QUX720922 REQ720922:RET720922 ROM720922:ROP720922 RYI720922:RYL720922 SIE720922:SIH720922 SSA720922:SSD720922 TBW720922:TBZ720922 TLS720922:TLV720922 TVO720922:TVR720922 UFK720922:UFN720922 UPG720922:UPJ720922 UZC720922:UZF720922 VIY720922:VJB720922 VSU720922:VSX720922 WCQ720922:WCT720922 WMM720922:WMP720922 WWI720922:WWL720922 JW786458:JZ786458 TS786458:TV786458 ADO786458:ADR786458 ANK786458:ANN786458 AXG786458:AXJ786458 BHC786458:BHF786458 BQY786458:BRB786458 CAU786458:CAX786458 CKQ786458:CKT786458 CUM786458:CUP786458 DEI786458:DEL786458 DOE786458:DOH786458 DYA786458:DYD786458 EHW786458:EHZ786458 ERS786458:ERV786458 FBO786458:FBR786458 FLK786458:FLN786458 FVG786458:FVJ786458 GFC786458:GFF786458 GOY786458:GPB786458 GYU786458:GYX786458 HIQ786458:HIT786458 HSM786458:HSP786458 ICI786458:ICL786458 IME786458:IMH786458 IWA786458:IWD786458 JFW786458:JFZ786458 JPS786458:JPV786458 JZO786458:JZR786458 KJK786458:KJN786458 KTG786458:KTJ786458 LDC786458:LDF786458 LMY786458:LNB786458 LWU786458:LWX786458 MGQ786458:MGT786458 MQM786458:MQP786458 NAI786458:NAL786458 NKE786458:NKH786458 NUA786458:NUD786458 ODW786458:ODZ786458 ONS786458:ONV786458 OXO786458:OXR786458 PHK786458:PHN786458 PRG786458:PRJ786458 QBC786458:QBF786458 QKY786458:QLB786458 QUU786458:QUX786458 REQ786458:RET786458 ROM786458:ROP786458 RYI786458:RYL786458 SIE786458:SIH786458 SSA786458:SSD786458 TBW786458:TBZ786458 TLS786458:TLV786458 TVO786458:TVR786458 UFK786458:UFN786458 UPG786458:UPJ786458 UZC786458:UZF786458 VIY786458:VJB786458 VSU786458:VSX786458 WCQ786458:WCT786458 WMM786458:WMP786458 WWI786458:WWL786458 JW851994:JZ851994 TS851994:TV851994 ADO851994:ADR851994 ANK851994:ANN851994 AXG851994:AXJ851994 BHC851994:BHF851994 BQY851994:BRB851994 CAU851994:CAX851994 CKQ851994:CKT851994 CUM851994:CUP851994 DEI851994:DEL851994 DOE851994:DOH851994 DYA851994:DYD851994 EHW851994:EHZ851994 ERS851994:ERV851994 FBO851994:FBR851994 FLK851994:FLN851994 FVG851994:FVJ851994 GFC851994:GFF851994 GOY851994:GPB851994 GYU851994:GYX851994 HIQ851994:HIT851994 HSM851994:HSP851994 ICI851994:ICL851994 IME851994:IMH851994 IWA851994:IWD851994 JFW851994:JFZ851994 JPS851994:JPV851994 JZO851994:JZR851994 KJK851994:KJN851994 KTG851994:KTJ851994 LDC851994:LDF851994 LMY851994:LNB851994 LWU851994:LWX851994 MGQ851994:MGT851994 MQM851994:MQP851994 NAI851994:NAL851994 NKE851994:NKH851994 NUA851994:NUD851994 ODW851994:ODZ851994 ONS851994:ONV851994 OXO851994:OXR851994 PHK851994:PHN851994 PRG851994:PRJ851994 QBC851994:QBF851994 QKY851994:QLB851994 QUU851994:QUX851994 REQ851994:RET851994 ROM851994:ROP851994 RYI851994:RYL851994 SIE851994:SIH851994 SSA851994:SSD851994 TBW851994:TBZ851994 TLS851994:TLV851994 TVO851994:TVR851994 UFK851994:UFN851994 UPG851994:UPJ851994 UZC851994:UZF851994 VIY851994:VJB851994 VSU851994:VSX851994 WCQ851994:WCT851994 WMM851994:WMP851994 WWI851994:WWL851994 JW917530:JZ917530 TS917530:TV917530 ADO917530:ADR917530 ANK917530:ANN917530 AXG917530:AXJ917530 BHC917530:BHF917530 BQY917530:BRB917530 CAU917530:CAX917530 CKQ917530:CKT917530 CUM917530:CUP917530 DEI917530:DEL917530 DOE917530:DOH917530 DYA917530:DYD917530 EHW917530:EHZ917530 ERS917530:ERV917530 FBO917530:FBR917530 FLK917530:FLN917530 FVG917530:FVJ917530 GFC917530:GFF917530 GOY917530:GPB917530 GYU917530:GYX917530 HIQ917530:HIT917530 HSM917530:HSP917530 ICI917530:ICL917530 IME917530:IMH917530 IWA917530:IWD917530 JFW917530:JFZ917530 JPS917530:JPV917530 JZO917530:JZR917530 KJK917530:KJN917530 KTG917530:KTJ917530 LDC917530:LDF917530 LMY917530:LNB917530 LWU917530:LWX917530 MGQ917530:MGT917530 MQM917530:MQP917530 NAI917530:NAL917530 NKE917530:NKH917530 NUA917530:NUD917530 ODW917530:ODZ917530 ONS917530:ONV917530 OXO917530:OXR917530 PHK917530:PHN917530 PRG917530:PRJ917530 QBC917530:QBF917530 QKY917530:QLB917530 QUU917530:QUX917530 REQ917530:RET917530 ROM917530:ROP917530 RYI917530:RYL917530 SIE917530:SIH917530 SSA917530:SSD917530 TBW917530:TBZ917530 TLS917530:TLV917530 TVO917530:TVR917530 UFK917530:UFN917530 UPG917530:UPJ917530 UZC917530:UZF917530 VIY917530:VJB917530 VSU917530:VSX917530 WCQ917530:WCT917530 WMM917530:WMP917530 WWI917530:WWL917530 JW983066:JZ983066 TS983066:TV983066 ADO983066:ADR983066 ANK983066:ANN983066 AXG983066:AXJ983066 BHC983066:BHF983066 BQY983066:BRB983066 CAU983066:CAX983066 CKQ983066:CKT983066 CUM983066:CUP983066 DEI983066:DEL983066 DOE983066:DOH983066 DYA983066:DYD983066 EHW983066:EHZ983066 ERS983066:ERV983066 FBO983066:FBR983066 FLK983066:FLN983066 FVG983066:FVJ983066 GFC983066:GFF983066 GOY983066:GPB983066 GYU983066:GYX983066 HIQ983066:HIT983066 HSM983066:HSP983066 ICI983066:ICL983066 IME983066:IMH983066 IWA983066:IWD983066 JFW983066:JFZ983066 JPS983066:JPV983066 JZO983066:JZR983066 KJK983066:KJN983066 KTG983066:KTJ983066 LDC983066:LDF983066 LMY983066:LNB983066 LWU983066:LWX983066 MGQ983066:MGT983066 MQM983066:MQP983066 NAI983066:NAL983066 NKE983066:NKH983066 NUA983066:NUD983066 ODW983066:ODZ983066 ONS983066:ONV983066 OXO983066:OXR983066 PHK983066:PHN983066 PRG983066:PRJ983066 QBC983066:QBF983066 QKY983066:QLB983066 QUU983066:QUX983066 REQ983066:RET983066 ROM983066:ROP983066 RYI983066:RYL983066 SIE983066:SIH983066 SSA983066:SSD983066 TBW983066:TBZ983066 TLS983066:TLV983066 TVO983066:TVR983066 UFK983066:UFN983066 UPG983066:UPJ983066 UZC983066:UZF983066 VIY983066:VJB983066 VSU983066:VSX983066 WCQ983066:WCT983066 WMM983066:WMP983066 WWI983066:WWL983066 JW24:JZ24 TS24:TV24 ADO24:ADR24 ANK24:ANN24 AXG24:AXJ24 BHC24:BHF24 BQY24:BRB24 CAU24:CAX24 CKQ24:CKT24 CUM24:CUP24 DEI24:DEL24 DOE24:DOH24 DYA24:DYD24 EHW24:EHZ24 ERS24:ERV24 FBO24:FBR24 FLK24:FLN24 FVG24:FVJ24 GFC24:GFF24 GOY24:GPB24 GYU24:GYX24 HIQ24:HIT24 HSM24:HSP24 ICI24:ICL24 IME24:IMH24 IWA24:IWD24 JFW24:JFZ24 JPS24:JPV24 JZO24:JZR24 KJK24:KJN24 KTG24:KTJ24 LDC24:LDF24 LMY24:LNB24 LWU24:LWX24 MGQ24:MGT24 MQM24:MQP24 NAI24:NAL24 NKE24:NKH24 NUA24:NUD24 ODW24:ODZ24 ONS24:ONV24 OXO24:OXR24 PHK24:PHN24 PRG24:PRJ24 QBC24:QBF24 QKY24:QLB24 QUU24:QUX24 REQ24:RET24 ROM24:ROP24 RYI24:RYL24 SIE24:SIH24 SSA24:SSD24 TBW24:TBZ24 TLS24:TLV24 TVO24:TVR24 UFK24:UFN24 UPG24:UPJ24 UZC24:UZF24 VIY24:VJB24 VSU24:VSX24 WCQ24:WCT24 WMM24:WMP24 WWI24:WWL24 JW65560:JZ65560 TS65560:TV65560 ADO65560:ADR65560 ANK65560:ANN65560 AXG65560:AXJ65560 BHC65560:BHF65560 BQY65560:BRB65560 CAU65560:CAX65560 CKQ65560:CKT65560 CUM65560:CUP65560 DEI65560:DEL65560 DOE65560:DOH65560 DYA65560:DYD65560 EHW65560:EHZ65560 ERS65560:ERV65560 FBO65560:FBR65560 FLK65560:FLN65560 FVG65560:FVJ65560 GFC65560:GFF65560 GOY65560:GPB65560 GYU65560:GYX65560 HIQ65560:HIT65560 HSM65560:HSP65560 ICI65560:ICL65560 IME65560:IMH65560 IWA65560:IWD65560 JFW65560:JFZ65560 JPS65560:JPV65560 JZO65560:JZR65560 KJK65560:KJN65560 KTG65560:KTJ65560 LDC65560:LDF65560 LMY65560:LNB65560 LWU65560:LWX65560 MGQ65560:MGT65560 MQM65560:MQP65560 NAI65560:NAL65560 NKE65560:NKH65560 NUA65560:NUD65560 ODW65560:ODZ65560 ONS65560:ONV65560 OXO65560:OXR65560 PHK65560:PHN65560 PRG65560:PRJ65560 QBC65560:QBF65560 QKY65560:QLB65560 QUU65560:QUX65560 REQ65560:RET65560 ROM65560:ROP65560 RYI65560:RYL65560 SIE65560:SIH65560 SSA65560:SSD65560 TBW65560:TBZ65560 TLS65560:TLV65560 TVO65560:TVR65560 UFK65560:UFN65560 UPG65560:UPJ65560 UZC65560:UZF65560 VIY65560:VJB65560 VSU65560:VSX65560 WCQ65560:WCT65560 WMM65560:WMP65560 WWI65560:WWL65560 JW131096:JZ131096 TS131096:TV131096 ADO131096:ADR131096 ANK131096:ANN131096 AXG131096:AXJ131096 BHC131096:BHF131096 BQY131096:BRB131096 CAU131096:CAX131096 CKQ131096:CKT131096 CUM131096:CUP131096 DEI131096:DEL131096 DOE131096:DOH131096 DYA131096:DYD131096 EHW131096:EHZ131096 ERS131096:ERV131096 FBO131096:FBR131096 FLK131096:FLN131096 FVG131096:FVJ131096 GFC131096:GFF131096 GOY131096:GPB131096 GYU131096:GYX131096 HIQ131096:HIT131096 HSM131096:HSP131096 ICI131096:ICL131096 IME131096:IMH131096 IWA131096:IWD131096 JFW131096:JFZ131096 JPS131096:JPV131096 JZO131096:JZR131096 KJK131096:KJN131096 KTG131096:KTJ131096 LDC131096:LDF131096 LMY131096:LNB131096 LWU131096:LWX131096 MGQ131096:MGT131096 MQM131096:MQP131096 NAI131096:NAL131096 NKE131096:NKH131096 NUA131096:NUD131096 ODW131096:ODZ131096 ONS131096:ONV131096 OXO131096:OXR131096 PHK131096:PHN131096 PRG131096:PRJ131096 QBC131096:QBF131096 QKY131096:QLB131096 QUU131096:QUX131096 REQ131096:RET131096 ROM131096:ROP131096 RYI131096:RYL131096 SIE131096:SIH131096 SSA131096:SSD131096 TBW131096:TBZ131096 TLS131096:TLV131096 TVO131096:TVR131096 UFK131096:UFN131096 UPG131096:UPJ131096 UZC131096:UZF131096 VIY131096:VJB131096 VSU131096:VSX131096 WCQ131096:WCT131096 WMM131096:WMP131096 WWI131096:WWL131096 JW196632:JZ196632 TS196632:TV196632 ADO196632:ADR196632 ANK196632:ANN196632 AXG196632:AXJ196632 BHC196632:BHF196632 BQY196632:BRB196632 CAU196632:CAX196632 CKQ196632:CKT196632 CUM196632:CUP196632 DEI196632:DEL196632 DOE196632:DOH196632 DYA196632:DYD196632 EHW196632:EHZ196632 ERS196632:ERV196632 FBO196632:FBR196632 FLK196632:FLN196632 FVG196632:FVJ196632 GFC196632:GFF196632 GOY196632:GPB196632 GYU196632:GYX196632 HIQ196632:HIT196632 HSM196632:HSP196632 ICI196632:ICL196632 IME196632:IMH196632 IWA196632:IWD196632 JFW196632:JFZ196632 JPS196632:JPV196632 JZO196632:JZR196632 KJK196632:KJN196632 KTG196632:KTJ196632 LDC196632:LDF196632 LMY196632:LNB196632 LWU196632:LWX196632 MGQ196632:MGT196632 MQM196632:MQP196632 NAI196632:NAL196632 NKE196632:NKH196632 NUA196632:NUD196632 ODW196632:ODZ196632 ONS196632:ONV196632 OXO196632:OXR196632 PHK196632:PHN196632 PRG196632:PRJ196632 QBC196632:QBF196632 QKY196632:QLB196632 QUU196632:QUX196632 REQ196632:RET196632 ROM196632:ROP196632 RYI196632:RYL196632 SIE196632:SIH196632 SSA196632:SSD196632 TBW196632:TBZ196632 TLS196632:TLV196632 TVO196632:TVR196632 UFK196632:UFN196632 UPG196632:UPJ196632 UZC196632:UZF196632 VIY196632:VJB196632 VSU196632:VSX196632 WCQ196632:WCT196632 WMM196632:WMP196632 WWI196632:WWL196632 JW262168:JZ262168 TS262168:TV262168 ADO262168:ADR262168 ANK262168:ANN262168 AXG262168:AXJ262168 BHC262168:BHF262168 BQY262168:BRB262168 CAU262168:CAX262168 CKQ262168:CKT262168 CUM262168:CUP262168 DEI262168:DEL262168 DOE262168:DOH262168 DYA262168:DYD262168 EHW262168:EHZ262168 ERS262168:ERV262168 FBO262168:FBR262168 FLK262168:FLN262168 FVG262168:FVJ262168 GFC262168:GFF262168 GOY262168:GPB262168 GYU262168:GYX262168 HIQ262168:HIT262168 HSM262168:HSP262168 ICI262168:ICL262168 IME262168:IMH262168 IWA262168:IWD262168 JFW262168:JFZ262168 JPS262168:JPV262168 JZO262168:JZR262168 KJK262168:KJN262168 KTG262168:KTJ262168 LDC262168:LDF262168 LMY262168:LNB262168 LWU262168:LWX262168 MGQ262168:MGT262168 MQM262168:MQP262168 NAI262168:NAL262168 NKE262168:NKH262168 NUA262168:NUD262168 ODW262168:ODZ262168 ONS262168:ONV262168 OXO262168:OXR262168 PHK262168:PHN262168 PRG262168:PRJ262168 QBC262168:QBF262168 QKY262168:QLB262168 QUU262168:QUX262168 REQ262168:RET262168 ROM262168:ROP262168 RYI262168:RYL262168 SIE262168:SIH262168 SSA262168:SSD262168 TBW262168:TBZ262168 TLS262168:TLV262168 TVO262168:TVR262168 UFK262168:UFN262168 UPG262168:UPJ262168 UZC262168:UZF262168 VIY262168:VJB262168 VSU262168:VSX262168 WCQ262168:WCT262168 WMM262168:WMP262168 WWI262168:WWL262168 JW327704:JZ327704 TS327704:TV327704 ADO327704:ADR327704 ANK327704:ANN327704 AXG327704:AXJ327704 BHC327704:BHF327704 BQY327704:BRB327704 CAU327704:CAX327704 CKQ327704:CKT327704 CUM327704:CUP327704 DEI327704:DEL327704 DOE327704:DOH327704 DYA327704:DYD327704 EHW327704:EHZ327704 ERS327704:ERV327704 FBO327704:FBR327704 FLK327704:FLN327704 FVG327704:FVJ327704 GFC327704:GFF327704 GOY327704:GPB327704 GYU327704:GYX327704 HIQ327704:HIT327704 HSM327704:HSP327704 ICI327704:ICL327704 IME327704:IMH327704 IWA327704:IWD327704 JFW327704:JFZ327704 JPS327704:JPV327704 JZO327704:JZR327704 KJK327704:KJN327704 KTG327704:KTJ327704 LDC327704:LDF327704 LMY327704:LNB327704 LWU327704:LWX327704 MGQ327704:MGT327704 MQM327704:MQP327704 NAI327704:NAL327704 NKE327704:NKH327704 NUA327704:NUD327704 ODW327704:ODZ327704 ONS327704:ONV327704 OXO327704:OXR327704 PHK327704:PHN327704 PRG327704:PRJ327704 QBC327704:QBF327704 QKY327704:QLB327704 QUU327704:QUX327704 REQ327704:RET327704 ROM327704:ROP327704 RYI327704:RYL327704 SIE327704:SIH327704 SSA327704:SSD327704 TBW327704:TBZ327704 TLS327704:TLV327704 TVO327704:TVR327704 UFK327704:UFN327704 UPG327704:UPJ327704 UZC327704:UZF327704 VIY327704:VJB327704 VSU327704:VSX327704 WCQ327704:WCT327704 WMM327704:WMP327704 WWI327704:WWL327704 JW393240:JZ393240 TS393240:TV393240 ADO393240:ADR393240 ANK393240:ANN393240 AXG393240:AXJ393240 BHC393240:BHF393240 BQY393240:BRB393240 CAU393240:CAX393240 CKQ393240:CKT393240 CUM393240:CUP393240 DEI393240:DEL393240 DOE393240:DOH393240 DYA393240:DYD393240 EHW393240:EHZ393240 ERS393240:ERV393240 FBO393240:FBR393240 FLK393240:FLN393240 FVG393240:FVJ393240 GFC393240:GFF393240 GOY393240:GPB393240 GYU393240:GYX393240 HIQ393240:HIT393240 HSM393240:HSP393240 ICI393240:ICL393240 IME393240:IMH393240 IWA393240:IWD393240 JFW393240:JFZ393240 JPS393240:JPV393240 JZO393240:JZR393240 KJK393240:KJN393240 KTG393240:KTJ393240 LDC393240:LDF393240 LMY393240:LNB393240 LWU393240:LWX393240 MGQ393240:MGT393240 MQM393240:MQP393240 NAI393240:NAL393240 NKE393240:NKH393240 NUA393240:NUD393240 ODW393240:ODZ393240 ONS393240:ONV393240 OXO393240:OXR393240 PHK393240:PHN393240 PRG393240:PRJ393240 QBC393240:QBF393240 QKY393240:QLB393240 QUU393240:QUX393240 REQ393240:RET393240 ROM393240:ROP393240 RYI393240:RYL393240 SIE393240:SIH393240 SSA393240:SSD393240 TBW393240:TBZ393240 TLS393240:TLV393240 TVO393240:TVR393240 UFK393240:UFN393240 UPG393240:UPJ393240 UZC393240:UZF393240 VIY393240:VJB393240 VSU393240:VSX393240 WCQ393240:WCT393240 WMM393240:WMP393240 WWI393240:WWL393240 JW458776:JZ458776 TS458776:TV458776 ADO458776:ADR458776 ANK458776:ANN458776 AXG458776:AXJ458776 BHC458776:BHF458776 BQY458776:BRB458776 CAU458776:CAX458776 CKQ458776:CKT458776 CUM458776:CUP458776 DEI458776:DEL458776 DOE458776:DOH458776 DYA458776:DYD458776 EHW458776:EHZ458776 ERS458776:ERV458776 FBO458776:FBR458776 FLK458776:FLN458776 FVG458776:FVJ458776 GFC458776:GFF458776 GOY458776:GPB458776 GYU458776:GYX458776 HIQ458776:HIT458776 HSM458776:HSP458776 ICI458776:ICL458776 IME458776:IMH458776 IWA458776:IWD458776 JFW458776:JFZ458776 JPS458776:JPV458776 JZO458776:JZR458776 KJK458776:KJN458776 KTG458776:KTJ458776 LDC458776:LDF458776 LMY458776:LNB458776 LWU458776:LWX458776 MGQ458776:MGT458776 MQM458776:MQP458776 NAI458776:NAL458776 NKE458776:NKH458776 NUA458776:NUD458776 ODW458776:ODZ458776 ONS458776:ONV458776 OXO458776:OXR458776 PHK458776:PHN458776 PRG458776:PRJ458776 QBC458776:QBF458776 QKY458776:QLB458776 QUU458776:QUX458776 REQ458776:RET458776 ROM458776:ROP458776 RYI458776:RYL458776 SIE458776:SIH458776 SSA458776:SSD458776 TBW458776:TBZ458776 TLS458776:TLV458776 TVO458776:TVR458776 UFK458776:UFN458776 UPG458776:UPJ458776 UZC458776:UZF458776 VIY458776:VJB458776 VSU458776:VSX458776 WCQ458776:WCT458776 WMM458776:WMP458776 WWI458776:WWL458776 JW524312:JZ524312 TS524312:TV524312 ADO524312:ADR524312 ANK524312:ANN524312 AXG524312:AXJ524312 BHC524312:BHF524312 BQY524312:BRB524312 CAU524312:CAX524312 CKQ524312:CKT524312 CUM524312:CUP524312 DEI524312:DEL524312 DOE524312:DOH524312 DYA524312:DYD524312 EHW524312:EHZ524312 ERS524312:ERV524312 FBO524312:FBR524312 FLK524312:FLN524312 FVG524312:FVJ524312 GFC524312:GFF524312 GOY524312:GPB524312 GYU524312:GYX524312 HIQ524312:HIT524312 HSM524312:HSP524312 ICI524312:ICL524312 IME524312:IMH524312 IWA524312:IWD524312 JFW524312:JFZ524312 JPS524312:JPV524312 JZO524312:JZR524312 KJK524312:KJN524312 KTG524312:KTJ524312 LDC524312:LDF524312 LMY524312:LNB524312 LWU524312:LWX524312 MGQ524312:MGT524312 MQM524312:MQP524312 NAI524312:NAL524312 NKE524312:NKH524312 NUA524312:NUD524312 ODW524312:ODZ524312 ONS524312:ONV524312 OXO524312:OXR524312 PHK524312:PHN524312 PRG524312:PRJ524312 QBC524312:QBF524312 QKY524312:QLB524312 QUU524312:QUX524312 REQ524312:RET524312 ROM524312:ROP524312 RYI524312:RYL524312 SIE524312:SIH524312 SSA524312:SSD524312 TBW524312:TBZ524312 TLS524312:TLV524312 TVO524312:TVR524312 UFK524312:UFN524312 UPG524312:UPJ524312 UZC524312:UZF524312 VIY524312:VJB524312 VSU524312:VSX524312 WCQ524312:WCT524312 WMM524312:WMP524312 WWI524312:WWL524312 JW589848:JZ589848 TS589848:TV589848 ADO589848:ADR589848 ANK589848:ANN589848 AXG589848:AXJ589848 BHC589848:BHF589848 BQY589848:BRB589848 CAU589848:CAX589848 CKQ589848:CKT589848 CUM589848:CUP589848 DEI589848:DEL589848 DOE589848:DOH589848 DYA589848:DYD589848 EHW589848:EHZ589848 ERS589848:ERV589848 FBO589848:FBR589848 FLK589848:FLN589848 FVG589848:FVJ589848 GFC589848:GFF589848 GOY589848:GPB589848 GYU589848:GYX589848 HIQ589848:HIT589848 HSM589848:HSP589848 ICI589848:ICL589848 IME589848:IMH589848 IWA589848:IWD589848 JFW589848:JFZ589848 JPS589848:JPV589848 JZO589848:JZR589848 KJK589848:KJN589848 KTG589848:KTJ589848 LDC589848:LDF589848 LMY589848:LNB589848 LWU589848:LWX589848 MGQ589848:MGT589848 MQM589848:MQP589848 NAI589848:NAL589848 NKE589848:NKH589848 NUA589848:NUD589848 ODW589848:ODZ589848 ONS589848:ONV589848 OXO589848:OXR589848 PHK589848:PHN589848 PRG589848:PRJ589848 QBC589848:QBF589848 QKY589848:QLB589848 QUU589848:QUX589848 REQ589848:RET589848 ROM589848:ROP589848 RYI589848:RYL589848 SIE589848:SIH589848 SSA589848:SSD589848 TBW589848:TBZ589848 TLS589848:TLV589848 TVO589848:TVR589848 UFK589848:UFN589848 UPG589848:UPJ589848 UZC589848:UZF589848 VIY589848:VJB589848 VSU589848:VSX589848 WCQ589848:WCT589848 WMM589848:WMP589848 WWI589848:WWL589848 JW655384:JZ655384 TS655384:TV655384 ADO655384:ADR655384 ANK655384:ANN655384 AXG655384:AXJ655384 BHC655384:BHF655384 BQY655384:BRB655384 CAU655384:CAX655384 CKQ655384:CKT655384 CUM655384:CUP655384 DEI655384:DEL655384 DOE655384:DOH655384 DYA655384:DYD655384 EHW655384:EHZ655384 ERS655384:ERV655384 FBO655384:FBR655384 FLK655384:FLN655384 FVG655384:FVJ655384 GFC655384:GFF655384 GOY655384:GPB655384 GYU655384:GYX655384 HIQ655384:HIT655384 HSM655384:HSP655384 ICI655384:ICL655384 IME655384:IMH655384 IWA655384:IWD655384 JFW655384:JFZ655384 JPS655384:JPV655384 JZO655384:JZR655384 KJK655384:KJN655384 KTG655384:KTJ655384 LDC655384:LDF655384 LMY655384:LNB655384 LWU655384:LWX655384 MGQ655384:MGT655384 MQM655384:MQP655384 NAI655384:NAL655384 NKE655384:NKH655384 NUA655384:NUD655384 ODW655384:ODZ655384 ONS655384:ONV655384 OXO655384:OXR655384 PHK655384:PHN655384 PRG655384:PRJ655384 QBC655384:QBF655384 QKY655384:QLB655384 QUU655384:QUX655384 REQ655384:RET655384 ROM655384:ROP655384 RYI655384:RYL655384 SIE655384:SIH655384 SSA655384:SSD655384 TBW655384:TBZ655384 TLS655384:TLV655384 TVO655384:TVR655384 UFK655384:UFN655384 UPG655384:UPJ655384 UZC655384:UZF655384 VIY655384:VJB655384 VSU655384:VSX655384 WCQ655384:WCT655384 WMM655384:WMP655384 WWI655384:WWL655384 JW720920:JZ720920 TS720920:TV720920 ADO720920:ADR720920 ANK720920:ANN720920 AXG720920:AXJ720920 BHC720920:BHF720920 BQY720920:BRB720920 CAU720920:CAX720920 CKQ720920:CKT720920 CUM720920:CUP720920 DEI720920:DEL720920 DOE720920:DOH720920 DYA720920:DYD720920 EHW720920:EHZ720920 ERS720920:ERV720920 FBO720920:FBR720920 FLK720920:FLN720920 FVG720920:FVJ720920 GFC720920:GFF720920 GOY720920:GPB720920 GYU720920:GYX720920 HIQ720920:HIT720920 HSM720920:HSP720920 ICI720920:ICL720920 IME720920:IMH720920 IWA720920:IWD720920 JFW720920:JFZ720920 JPS720920:JPV720920 JZO720920:JZR720920 KJK720920:KJN720920 KTG720920:KTJ720920 LDC720920:LDF720920 LMY720920:LNB720920 LWU720920:LWX720920 MGQ720920:MGT720920 MQM720920:MQP720920 NAI720920:NAL720920 NKE720920:NKH720920 NUA720920:NUD720920 ODW720920:ODZ720920 ONS720920:ONV720920 OXO720920:OXR720920 PHK720920:PHN720920 PRG720920:PRJ720920 QBC720920:QBF720920 QKY720920:QLB720920 QUU720920:QUX720920 REQ720920:RET720920 ROM720920:ROP720920 RYI720920:RYL720920 SIE720920:SIH720920 SSA720920:SSD720920 TBW720920:TBZ720920 TLS720920:TLV720920 TVO720920:TVR720920 UFK720920:UFN720920 UPG720920:UPJ720920 UZC720920:UZF720920 VIY720920:VJB720920 VSU720920:VSX720920 WCQ720920:WCT720920 WMM720920:WMP720920 WWI720920:WWL720920 JW786456:JZ786456 TS786456:TV786456 ADO786456:ADR786456 ANK786456:ANN786456 AXG786456:AXJ786456 BHC786456:BHF786456 BQY786456:BRB786456 CAU786456:CAX786456 CKQ786456:CKT786456 CUM786456:CUP786456 DEI786456:DEL786456 DOE786456:DOH786456 DYA786456:DYD786456 EHW786456:EHZ786456 ERS786456:ERV786456 FBO786456:FBR786456 FLK786456:FLN786456 FVG786456:FVJ786456 GFC786456:GFF786456 GOY786456:GPB786456 GYU786456:GYX786456 HIQ786456:HIT786456 HSM786456:HSP786456 ICI786456:ICL786456 IME786456:IMH786456 IWA786456:IWD786456 JFW786456:JFZ786456 JPS786456:JPV786456 JZO786456:JZR786456 KJK786456:KJN786456 KTG786456:KTJ786456 LDC786456:LDF786456 LMY786456:LNB786456 LWU786456:LWX786456 MGQ786456:MGT786456 MQM786456:MQP786456 NAI786456:NAL786456 NKE786456:NKH786456 NUA786456:NUD786456 ODW786456:ODZ786456 ONS786456:ONV786456 OXO786456:OXR786456 PHK786456:PHN786456 PRG786456:PRJ786456 QBC786456:QBF786456 QKY786456:QLB786456 QUU786456:QUX786456 REQ786456:RET786456 ROM786456:ROP786456 RYI786456:RYL786456 SIE786456:SIH786456 SSA786456:SSD786456 TBW786456:TBZ786456 TLS786456:TLV786456 TVO786456:TVR786456 UFK786456:UFN786456 UPG786456:UPJ786456 UZC786456:UZF786456 VIY786456:VJB786456 VSU786456:VSX786456 WCQ786456:WCT786456 WMM786456:WMP786456 WWI786456:WWL786456 JW851992:JZ851992 TS851992:TV851992 ADO851992:ADR851992 ANK851992:ANN851992 AXG851992:AXJ851992 BHC851992:BHF851992 BQY851992:BRB851992 CAU851992:CAX851992 CKQ851992:CKT851992 CUM851992:CUP851992 DEI851992:DEL851992 DOE851992:DOH851992 DYA851992:DYD851992 EHW851992:EHZ851992 ERS851992:ERV851992 FBO851992:FBR851992 FLK851992:FLN851992 FVG851992:FVJ851992 GFC851992:GFF851992 GOY851992:GPB851992 GYU851992:GYX851992 HIQ851992:HIT851992 HSM851992:HSP851992 ICI851992:ICL851992 IME851992:IMH851992 IWA851992:IWD851992 JFW851992:JFZ851992 JPS851992:JPV851992 JZO851992:JZR851992 KJK851992:KJN851992 KTG851992:KTJ851992 LDC851992:LDF851992 LMY851992:LNB851992 LWU851992:LWX851992 MGQ851992:MGT851992 MQM851992:MQP851992 NAI851992:NAL851992 NKE851992:NKH851992 NUA851992:NUD851992 ODW851992:ODZ851992 ONS851992:ONV851992 OXO851992:OXR851992 PHK851992:PHN851992 PRG851992:PRJ851992 QBC851992:QBF851992 QKY851992:QLB851992 QUU851992:QUX851992 REQ851992:RET851992 ROM851992:ROP851992 RYI851992:RYL851992 SIE851992:SIH851992 SSA851992:SSD851992 TBW851992:TBZ851992 TLS851992:TLV851992 TVO851992:TVR851992 UFK851992:UFN851992 UPG851992:UPJ851992 UZC851992:UZF851992 VIY851992:VJB851992 VSU851992:VSX851992 WCQ851992:WCT851992 WMM851992:WMP851992 WWI851992:WWL851992 JW917528:JZ917528 TS917528:TV917528 ADO917528:ADR917528 ANK917528:ANN917528 AXG917528:AXJ917528 BHC917528:BHF917528 BQY917528:BRB917528 CAU917528:CAX917528 CKQ917528:CKT917528 CUM917528:CUP917528 DEI917528:DEL917528 DOE917528:DOH917528 DYA917528:DYD917528 EHW917528:EHZ917528 ERS917528:ERV917528 FBO917528:FBR917528 FLK917528:FLN917528 FVG917528:FVJ917528 GFC917528:GFF917528 GOY917528:GPB917528 GYU917528:GYX917528 HIQ917528:HIT917528 HSM917528:HSP917528 ICI917528:ICL917528 IME917528:IMH917528 IWA917528:IWD917528 JFW917528:JFZ917528 JPS917528:JPV917528 JZO917528:JZR917528 KJK917528:KJN917528 KTG917528:KTJ917528 LDC917528:LDF917528 LMY917528:LNB917528 LWU917528:LWX917528 MGQ917528:MGT917528 MQM917528:MQP917528 NAI917528:NAL917528 NKE917528:NKH917528 NUA917528:NUD917528 ODW917528:ODZ917528 ONS917528:ONV917528 OXO917528:OXR917528 PHK917528:PHN917528 PRG917528:PRJ917528 QBC917528:QBF917528 QKY917528:QLB917528 QUU917528:QUX917528 REQ917528:RET917528 ROM917528:ROP917528 RYI917528:RYL917528 SIE917528:SIH917528 SSA917528:SSD917528 TBW917528:TBZ917528 TLS917528:TLV917528 TVO917528:TVR917528 UFK917528:UFN917528 UPG917528:UPJ917528 UZC917528:UZF917528 VIY917528:VJB917528 VSU917528:VSX917528 WCQ917528:WCT917528 WMM917528:WMP917528 WWI917528:WWL917528 JW983064:JZ983064 TS983064:TV983064 ADO983064:ADR983064 ANK983064:ANN983064 AXG983064:AXJ983064 BHC983064:BHF983064 BQY983064:BRB983064 CAU983064:CAX983064 CKQ983064:CKT983064 CUM983064:CUP983064 DEI983064:DEL983064 DOE983064:DOH983064 DYA983064:DYD983064 EHW983064:EHZ983064 ERS983064:ERV983064 FBO983064:FBR983064 FLK983064:FLN983064 FVG983064:FVJ983064 GFC983064:GFF983064 GOY983064:GPB983064 GYU983064:GYX983064 HIQ983064:HIT983064 HSM983064:HSP983064 ICI983064:ICL983064 IME983064:IMH983064 IWA983064:IWD983064 JFW983064:JFZ983064 JPS983064:JPV983064 JZO983064:JZR983064 KJK983064:KJN983064 KTG983064:KTJ983064 LDC983064:LDF983064 LMY983064:LNB983064 LWU983064:LWX983064 MGQ983064:MGT983064 MQM983064:MQP983064 NAI983064:NAL983064 NKE983064:NKH983064 NUA983064:NUD983064 ODW983064:ODZ983064 ONS983064:ONV983064 OXO983064:OXR983064 PHK983064:PHN983064 PRG983064:PRJ983064 QBC983064:QBF983064 QKY983064:QLB983064 QUU983064:QUX983064 REQ983064:RET983064 ROM983064:ROP983064 RYI983064:RYL983064 SIE983064:SIH983064 SSA983064:SSD983064 TBW983064:TBZ983064 TLS983064:TLV983064 TVO983064:TVR983064 UFK983064:UFN983064 UPG983064:UPJ983064 UZC983064:UZF983064 VIY983064:VJB983064 VSU983064:VSX983064 WCQ983064:WCT983064 WMM983064:WMP983064 WWI983064:WWL983064 JW22:JZ22 TS22:TV22 ADO22:ADR22 ANK22:ANN22 AXG22:AXJ22 BHC22:BHF22 BQY22:BRB22 CAU22:CAX22 CKQ22:CKT22 CUM22:CUP22 DEI22:DEL22 DOE22:DOH22 DYA22:DYD22 EHW22:EHZ22 ERS22:ERV22 FBO22:FBR22 FLK22:FLN22 FVG22:FVJ22 GFC22:GFF22 GOY22:GPB22 GYU22:GYX22 HIQ22:HIT22 HSM22:HSP22 ICI22:ICL22 IME22:IMH22 IWA22:IWD22 JFW22:JFZ22 JPS22:JPV22 JZO22:JZR22 KJK22:KJN22 KTG22:KTJ22 LDC22:LDF22 LMY22:LNB22 LWU22:LWX22 MGQ22:MGT22 MQM22:MQP22 NAI22:NAL22 NKE22:NKH22 NUA22:NUD22 ODW22:ODZ22 ONS22:ONV22 OXO22:OXR22 PHK22:PHN22 PRG22:PRJ22 QBC22:QBF22 QKY22:QLB22 QUU22:QUX22 REQ22:RET22 ROM22:ROP22 RYI22:RYL22 SIE22:SIH22 SSA22:SSD22 TBW22:TBZ22 TLS22:TLV22 TVO22:TVR22 UFK22:UFN22 UPG22:UPJ22 UZC22:UZF22 VIY22:VJB22 VSU22:VSX22 WCQ22:WCT22 WMM22:WMP22 WWI22:WWL22 JW65558:JZ65558 TS65558:TV65558 ADO65558:ADR65558 ANK65558:ANN65558 AXG65558:AXJ65558 BHC65558:BHF65558 BQY65558:BRB65558 CAU65558:CAX65558 CKQ65558:CKT65558 CUM65558:CUP65558 DEI65558:DEL65558 DOE65558:DOH65558 DYA65558:DYD65558 EHW65558:EHZ65558 ERS65558:ERV65558 FBO65558:FBR65558 FLK65558:FLN65558 FVG65558:FVJ65558 GFC65558:GFF65558 GOY65558:GPB65558 GYU65558:GYX65558 HIQ65558:HIT65558 HSM65558:HSP65558 ICI65558:ICL65558 IME65558:IMH65558 IWA65558:IWD65558 JFW65558:JFZ65558 JPS65558:JPV65558 JZO65558:JZR65558 KJK65558:KJN65558 KTG65558:KTJ65558 LDC65558:LDF65558 LMY65558:LNB65558 LWU65558:LWX65558 MGQ65558:MGT65558 MQM65558:MQP65558 NAI65558:NAL65558 NKE65558:NKH65558 NUA65558:NUD65558 ODW65558:ODZ65558 ONS65558:ONV65558 OXO65558:OXR65558 PHK65558:PHN65558 PRG65558:PRJ65558 QBC65558:QBF65558 QKY65558:QLB65558 QUU65558:QUX65558 REQ65558:RET65558 ROM65558:ROP65558 RYI65558:RYL65558 SIE65558:SIH65558 SSA65558:SSD65558 TBW65558:TBZ65558 TLS65558:TLV65558 TVO65558:TVR65558 UFK65558:UFN65558 UPG65558:UPJ65558 UZC65558:UZF65558 VIY65558:VJB65558 VSU65558:VSX65558 WCQ65558:WCT65558 WMM65558:WMP65558 WWI65558:WWL65558 JW131094:JZ131094 TS131094:TV131094 ADO131094:ADR131094 ANK131094:ANN131094 AXG131094:AXJ131094 BHC131094:BHF131094 BQY131094:BRB131094 CAU131094:CAX131094 CKQ131094:CKT131094 CUM131094:CUP131094 DEI131094:DEL131094 DOE131094:DOH131094 DYA131094:DYD131094 EHW131094:EHZ131094 ERS131094:ERV131094 FBO131094:FBR131094 FLK131094:FLN131094 FVG131094:FVJ131094 GFC131094:GFF131094 GOY131094:GPB131094 GYU131094:GYX131094 HIQ131094:HIT131094 HSM131094:HSP131094 ICI131094:ICL131094 IME131094:IMH131094 IWA131094:IWD131094 JFW131094:JFZ131094 JPS131094:JPV131094 JZO131094:JZR131094 KJK131094:KJN131094 KTG131094:KTJ131094 LDC131094:LDF131094 LMY131094:LNB131094 LWU131094:LWX131094 MGQ131094:MGT131094 MQM131094:MQP131094 NAI131094:NAL131094 NKE131094:NKH131094 NUA131094:NUD131094 ODW131094:ODZ131094 ONS131094:ONV131094 OXO131094:OXR131094 PHK131094:PHN131094 PRG131094:PRJ131094 QBC131094:QBF131094 QKY131094:QLB131094 QUU131094:QUX131094 REQ131094:RET131094 ROM131094:ROP131094 RYI131094:RYL131094 SIE131094:SIH131094 SSA131094:SSD131094 TBW131094:TBZ131094 TLS131094:TLV131094 TVO131094:TVR131094 UFK131094:UFN131094 UPG131094:UPJ131094 UZC131094:UZF131094 VIY131094:VJB131094 VSU131094:VSX131094 WCQ131094:WCT131094 WMM131094:WMP131094 WWI131094:WWL131094 JW196630:JZ196630 TS196630:TV196630 ADO196630:ADR196630 ANK196630:ANN196630 AXG196630:AXJ196630 BHC196630:BHF196630 BQY196630:BRB196630 CAU196630:CAX196630 CKQ196630:CKT196630 CUM196630:CUP196630 DEI196630:DEL196630 DOE196630:DOH196630 DYA196630:DYD196630 EHW196630:EHZ196630 ERS196630:ERV196630 FBO196630:FBR196630 FLK196630:FLN196630 FVG196630:FVJ196630 GFC196630:GFF196630 GOY196630:GPB196630 GYU196630:GYX196630 HIQ196630:HIT196630 HSM196630:HSP196630 ICI196630:ICL196630 IME196630:IMH196630 IWA196630:IWD196630 JFW196630:JFZ196630 JPS196630:JPV196630 JZO196630:JZR196630 KJK196630:KJN196630 KTG196630:KTJ196630 LDC196630:LDF196630 LMY196630:LNB196630 LWU196630:LWX196630 MGQ196630:MGT196630 MQM196630:MQP196630 NAI196630:NAL196630 NKE196630:NKH196630 NUA196630:NUD196630 ODW196630:ODZ196630 ONS196630:ONV196630 OXO196630:OXR196630 PHK196630:PHN196630 PRG196630:PRJ196630 QBC196630:QBF196630 QKY196630:QLB196630 QUU196630:QUX196630 REQ196630:RET196630 ROM196630:ROP196630 RYI196630:RYL196630 SIE196630:SIH196630 SSA196630:SSD196630 TBW196630:TBZ196630 TLS196630:TLV196630 TVO196630:TVR196630 UFK196630:UFN196630 UPG196630:UPJ196630 UZC196630:UZF196630 VIY196630:VJB196630 VSU196630:VSX196630 WCQ196630:WCT196630 WMM196630:WMP196630 WWI196630:WWL196630 JW262166:JZ262166 TS262166:TV262166 ADO262166:ADR262166 ANK262166:ANN262166 AXG262166:AXJ262166 BHC262166:BHF262166 BQY262166:BRB262166 CAU262166:CAX262166 CKQ262166:CKT262166 CUM262166:CUP262166 DEI262166:DEL262166 DOE262166:DOH262166 DYA262166:DYD262166 EHW262166:EHZ262166 ERS262166:ERV262166 FBO262166:FBR262166 FLK262166:FLN262166 FVG262166:FVJ262166 GFC262166:GFF262166 GOY262166:GPB262166 GYU262166:GYX262166 HIQ262166:HIT262166 HSM262166:HSP262166 ICI262166:ICL262166 IME262166:IMH262166 IWA262166:IWD262166 JFW262166:JFZ262166 JPS262166:JPV262166 JZO262166:JZR262166 KJK262166:KJN262166 KTG262166:KTJ262166 LDC262166:LDF262166 LMY262166:LNB262166 LWU262166:LWX262166 MGQ262166:MGT262166 MQM262166:MQP262166 NAI262166:NAL262166 NKE262166:NKH262166 NUA262166:NUD262166 ODW262166:ODZ262166 ONS262166:ONV262166 OXO262166:OXR262166 PHK262166:PHN262166 PRG262166:PRJ262166 QBC262166:QBF262166 QKY262166:QLB262166 QUU262166:QUX262166 REQ262166:RET262166 ROM262166:ROP262166 RYI262166:RYL262166 SIE262166:SIH262166 SSA262166:SSD262166 TBW262166:TBZ262166 TLS262166:TLV262166 TVO262166:TVR262166 UFK262166:UFN262166 UPG262166:UPJ262166 UZC262166:UZF262166 VIY262166:VJB262166 VSU262166:VSX262166 WCQ262166:WCT262166 WMM262166:WMP262166 WWI262166:WWL262166 JW327702:JZ327702 TS327702:TV327702 ADO327702:ADR327702 ANK327702:ANN327702 AXG327702:AXJ327702 BHC327702:BHF327702 BQY327702:BRB327702 CAU327702:CAX327702 CKQ327702:CKT327702 CUM327702:CUP327702 DEI327702:DEL327702 DOE327702:DOH327702 DYA327702:DYD327702 EHW327702:EHZ327702 ERS327702:ERV327702 FBO327702:FBR327702 FLK327702:FLN327702 FVG327702:FVJ327702 GFC327702:GFF327702 GOY327702:GPB327702 GYU327702:GYX327702 HIQ327702:HIT327702 HSM327702:HSP327702 ICI327702:ICL327702 IME327702:IMH327702 IWA327702:IWD327702 JFW327702:JFZ327702 JPS327702:JPV327702 JZO327702:JZR327702 KJK327702:KJN327702 KTG327702:KTJ327702 LDC327702:LDF327702 LMY327702:LNB327702 LWU327702:LWX327702 MGQ327702:MGT327702 MQM327702:MQP327702 NAI327702:NAL327702 NKE327702:NKH327702 NUA327702:NUD327702 ODW327702:ODZ327702 ONS327702:ONV327702 OXO327702:OXR327702 PHK327702:PHN327702 PRG327702:PRJ327702 QBC327702:QBF327702 QKY327702:QLB327702 QUU327702:QUX327702 REQ327702:RET327702 ROM327702:ROP327702 RYI327702:RYL327702 SIE327702:SIH327702 SSA327702:SSD327702 TBW327702:TBZ327702 TLS327702:TLV327702 TVO327702:TVR327702 UFK327702:UFN327702 UPG327702:UPJ327702 UZC327702:UZF327702 VIY327702:VJB327702 VSU327702:VSX327702 WCQ327702:WCT327702 WMM327702:WMP327702 WWI327702:WWL327702 JW393238:JZ393238 TS393238:TV393238 ADO393238:ADR393238 ANK393238:ANN393238 AXG393238:AXJ393238 BHC393238:BHF393238 BQY393238:BRB393238 CAU393238:CAX393238 CKQ393238:CKT393238 CUM393238:CUP393238 DEI393238:DEL393238 DOE393238:DOH393238 DYA393238:DYD393238 EHW393238:EHZ393238 ERS393238:ERV393238 FBO393238:FBR393238 FLK393238:FLN393238 FVG393238:FVJ393238 GFC393238:GFF393238 GOY393238:GPB393238 GYU393238:GYX393238 HIQ393238:HIT393238 HSM393238:HSP393238 ICI393238:ICL393238 IME393238:IMH393238 IWA393238:IWD393238 JFW393238:JFZ393238 JPS393238:JPV393238 JZO393238:JZR393238 KJK393238:KJN393238 KTG393238:KTJ393238 LDC393238:LDF393238 LMY393238:LNB393238 LWU393238:LWX393238 MGQ393238:MGT393238 MQM393238:MQP393238 NAI393238:NAL393238 NKE393238:NKH393238 NUA393238:NUD393238 ODW393238:ODZ393238 ONS393238:ONV393238 OXO393238:OXR393238 PHK393238:PHN393238 PRG393238:PRJ393238 QBC393238:QBF393238 QKY393238:QLB393238 QUU393238:QUX393238 REQ393238:RET393238 ROM393238:ROP393238 RYI393238:RYL393238 SIE393238:SIH393238 SSA393238:SSD393238 TBW393238:TBZ393238 TLS393238:TLV393238 TVO393238:TVR393238 UFK393238:UFN393238 UPG393238:UPJ393238 UZC393238:UZF393238 VIY393238:VJB393238 VSU393238:VSX393238 WCQ393238:WCT393238 WMM393238:WMP393238 WWI393238:WWL393238 JW458774:JZ458774 TS458774:TV458774 ADO458774:ADR458774 ANK458774:ANN458774 AXG458774:AXJ458774 BHC458774:BHF458774 BQY458774:BRB458774 CAU458774:CAX458774 CKQ458774:CKT458774 CUM458774:CUP458774 DEI458774:DEL458774 DOE458774:DOH458774 DYA458774:DYD458774 EHW458774:EHZ458774 ERS458774:ERV458774 FBO458774:FBR458774 FLK458774:FLN458774 FVG458774:FVJ458774 GFC458774:GFF458774 GOY458774:GPB458774 GYU458774:GYX458774 HIQ458774:HIT458774 HSM458774:HSP458774 ICI458774:ICL458774 IME458774:IMH458774 IWA458774:IWD458774 JFW458774:JFZ458774 JPS458774:JPV458774 JZO458774:JZR458774 KJK458774:KJN458774 KTG458774:KTJ458774 LDC458774:LDF458774 LMY458774:LNB458774 LWU458774:LWX458774 MGQ458774:MGT458774 MQM458774:MQP458774 NAI458774:NAL458774 NKE458774:NKH458774 NUA458774:NUD458774 ODW458774:ODZ458774 ONS458774:ONV458774 OXO458774:OXR458774 PHK458774:PHN458774 PRG458774:PRJ458774 QBC458774:QBF458774 QKY458774:QLB458774 QUU458774:QUX458774 REQ458774:RET458774 ROM458774:ROP458774 RYI458774:RYL458774 SIE458774:SIH458774 SSA458774:SSD458774 TBW458774:TBZ458774 TLS458774:TLV458774 TVO458774:TVR458774 UFK458774:UFN458774 UPG458774:UPJ458774 UZC458774:UZF458774 VIY458774:VJB458774 VSU458774:VSX458774 WCQ458774:WCT458774 WMM458774:WMP458774 WWI458774:WWL458774 JW524310:JZ524310 TS524310:TV524310 ADO524310:ADR524310 ANK524310:ANN524310 AXG524310:AXJ524310 BHC524310:BHF524310 BQY524310:BRB524310 CAU524310:CAX524310 CKQ524310:CKT524310 CUM524310:CUP524310 DEI524310:DEL524310 DOE524310:DOH524310 DYA524310:DYD524310 EHW524310:EHZ524310 ERS524310:ERV524310 FBO524310:FBR524310 FLK524310:FLN524310 FVG524310:FVJ524310 GFC524310:GFF524310 GOY524310:GPB524310 GYU524310:GYX524310 HIQ524310:HIT524310 HSM524310:HSP524310 ICI524310:ICL524310 IME524310:IMH524310 IWA524310:IWD524310 JFW524310:JFZ524310 JPS524310:JPV524310 JZO524310:JZR524310 KJK524310:KJN524310 KTG524310:KTJ524310 LDC524310:LDF524310 LMY524310:LNB524310 LWU524310:LWX524310 MGQ524310:MGT524310 MQM524310:MQP524310 NAI524310:NAL524310 NKE524310:NKH524310 NUA524310:NUD524310 ODW524310:ODZ524310 ONS524310:ONV524310 OXO524310:OXR524310 PHK524310:PHN524310 PRG524310:PRJ524310 QBC524310:QBF524310 QKY524310:QLB524310 QUU524310:QUX524310 REQ524310:RET524310 ROM524310:ROP524310 RYI524310:RYL524310 SIE524310:SIH524310 SSA524310:SSD524310 TBW524310:TBZ524310 TLS524310:TLV524310 TVO524310:TVR524310 UFK524310:UFN524310 UPG524310:UPJ524310 UZC524310:UZF524310 VIY524310:VJB524310 VSU524310:VSX524310 WCQ524310:WCT524310 WMM524310:WMP524310 WWI524310:WWL524310 JW589846:JZ589846 TS589846:TV589846 ADO589846:ADR589846 ANK589846:ANN589846 AXG589846:AXJ589846 BHC589846:BHF589846 BQY589846:BRB589846 CAU589846:CAX589846 CKQ589846:CKT589846 CUM589846:CUP589846 DEI589846:DEL589846 DOE589846:DOH589846 DYA589846:DYD589846 EHW589846:EHZ589846 ERS589846:ERV589846 FBO589846:FBR589846 FLK589846:FLN589846 FVG589846:FVJ589846 GFC589846:GFF589846 GOY589846:GPB589846 GYU589846:GYX589846 HIQ589846:HIT589846 HSM589846:HSP589846 ICI589846:ICL589846 IME589846:IMH589846 IWA589846:IWD589846 JFW589846:JFZ589846 JPS589846:JPV589846 JZO589846:JZR589846 KJK589846:KJN589846 KTG589846:KTJ589846 LDC589846:LDF589846 LMY589846:LNB589846 LWU589846:LWX589846 MGQ589846:MGT589846 MQM589846:MQP589846 NAI589846:NAL589846 NKE589846:NKH589846 NUA589846:NUD589846 ODW589846:ODZ589846 ONS589846:ONV589846 OXO589846:OXR589846 PHK589846:PHN589846 PRG589846:PRJ589846 QBC589846:QBF589846 QKY589846:QLB589846 QUU589846:QUX589846 REQ589846:RET589846 ROM589846:ROP589846 RYI589846:RYL589846 SIE589846:SIH589846 SSA589846:SSD589846 TBW589846:TBZ589846 TLS589846:TLV589846 TVO589846:TVR589846 UFK589846:UFN589846 UPG589846:UPJ589846 UZC589846:UZF589846 VIY589846:VJB589846 VSU589846:VSX589846 WCQ589846:WCT589846 WMM589846:WMP589846 WWI589846:WWL589846 JW655382:JZ655382 TS655382:TV655382 ADO655382:ADR655382 ANK655382:ANN655382 AXG655382:AXJ655382 BHC655382:BHF655382 BQY655382:BRB655382 CAU655382:CAX655382 CKQ655382:CKT655382 CUM655382:CUP655382 DEI655382:DEL655382 DOE655382:DOH655382 DYA655382:DYD655382 EHW655382:EHZ655382 ERS655382:ERV655382 FBO655382:FBR655382 FLK655382:FLN655382 FVG655382:FVJ655382 GFC655382:GFF655382 GOY655382:GPB655382 GYU655382:GYX655382 HIQ655382:HIT655382 HSM655382:HSP655382 ICI655382:ICL655382 IME655382:IMH655382 IWA655382:IWD655382 JFW655382:JFZ655382 JPS655382:JPV655382 JZO655382:JZR655382 KJK655382:KJN655382 KTG655382:KTJ655382 LDC655382:LDF655382 LMY655382:LNB655382 LWU655382:LWX655382 MGQ655382:MGT655382 MQM655382:MQP655382 NAI655382:NAL655382 NKE655382:NKH655382 NUA655382:NUD655382 ODW655382:ODZ655382 ONS655382:ONV655382 OXO655382:OXR655382 PHK655382:PHN655382 PRG655382:PRJ655382 QBC655382:QBF655382 QKY655382:QLB655382 QUU655382:QUX655382 REQ655382:RET655382 ROM655382:ROP655382 RYI655382:RYL655382 SIE655382:SIH655382 SSA655382:SSD655382 TBW655382:TBZ655382 TLS655382:TLV655382 TVO655382:TVR655382 UFK655382:UFN655382 UPG655382:UPJ655382 UZC655382:UZF655382 VIY655382:VJB655382 VSU655382:VSX655382 WCQ655382:WCT655382 WMM655382:WMP655382 WWI655382:WWL655382 JW720918:JZ720918 TS720918:TV720918 ADO720918:ADR720918 ANK720918:ANN720918 AXG720918:AXJ720918 BHC720918:BHF720918 BQY720918:BRB720918 CAU720918:CAX720918 CKQ720918:CKT720918 CUM720918:CUP720918 DEI720918:DEL720918 DOE720918:DOH720918 DYA720918:DYD720918 EHW720918:EHZ720918 ERS720918:ERV720918 FBO720918:FBR720918 FLK720918:FLN720918 FVG720918:FVJ720918 GFC720918:GFF720918 GOY720918:GPB720918 GYU720918:GYX720918 HIQ720918:HIT720918 HSM720918:HSP720918 ICI720918:ICL720918 IME720918:IMH720918 IWA720918:IWD720918 JFW720918:JFZ720918 JPS720918:JPV720918 JZO720918:JZR720918 KJK720918:KJN720918 KTG720918:KTJ720918 LDC720918:LDF720918 LMY720918:LNB720918 LWU720918:LWX720918 MGQ720918:MGT720918 MQM720918:MQP720918 NAI720918:NAL720918 NKE720918:NKH720918 NUA720918:NUD720918 ODW720918:ODZ720918 ONS720918:ONV720918 OXO720918:OXR720918 PHK720918:PHN720918 PRG720918:PRJ720918 QBC720918:QBF720918 QKY720918:QLB720918 QUU720918:QUX720918 REQ720918:RET720918 ROM720918:ROP720918 RYI720918:RYL720918 SIE720918:SIH720918 SSA720918:SSD720918 TBW720918:TBZ720918 TLS720918:TLV720918 TVO720918:TVR720918 UFK720918:UFN720918 UPG720918:UPJ720918 UZC720918:UZF720918 VIY720918:VJB720918 VSU720918:VSX720918 WCQ720918:WCT720918 WMM720918:WMP720918 WWI720918:WWL720918 JW786454:JZ786454 TS786454:TV786454 ADO786454:ADR786454 ANK786454:ANN786454 AXG786454:AXJ786454 BHC786454:BHF786454 BQY786454:BRB786454 CAU786454:CAX786454 CKQ786454:CKT786454 CUM786454:CUP786454 DEI786454:DEL786454 DOE786454:DOH786454 DYA786454:DYD786454 EHW786454:EHZ786454 ERS786454:ERV786454 FBO786454:FBR786454 FLK786454:FLN786454 FVG786454:FVJ786454 GFC786454:GFF786454 GOY786454:GPB786454 GYU786454:GYX786454 HIQ786454:HIT786454 HSM786454:HSP786454 ICI786454:ICL786454 IME786454:IMH786454 IWA786454:IWD786454 JFW786454:JFZ786454 JPS786454:JPV786454 JZO786454:JZR786454 KJK786454:KJN786454 KTG786454:KTJ786454 LDC786454:LDF786454 LMY786454:LNB786454 LWU786454:LWX786454 MGQ786454:MGT786454 MQM786454:MQP786454 NAI786454:NAL786454 NKE786454:NKH786454 NUA786454:NUD786454 ODW786454:ODZ786454 ONS786454:ONV786454 OXO786454:OXR786454 PHK786454:PHN786454 PRG786454:PRJ786454 QBC786454:QBF786454 QKY786454:QLB786454 QUU786454:QUX786454 REQ786454:RET786454 ROM786454:ROP786454 RYI786454:RYL786454 SIE786454:SIH786454 SSA786454:SSD786454 TBW786454:TBZ786454 TLS786454:TLV786454 TVO786454:TVR786454 UFK786454:UFN786454 UPG786454:UPJ786454 UZC786454:UZF786454 VIY786454:VJB786454 VSU786454:VSX786454 WCQ786454:WCT786454 WMM786454:WMP786454 WWI786454:WWL786454 JW851990:JZ851990 TS851990:TV851990 ADO851990:ADR851990 ANK851990:ANN851990 AXG851990:AXJ851990 BHC851990:BHF851990 BQY851990:BRB851990 CAU851990:CAX851990 CKQ851990:CKT851990 CUM851990:CUP851990 DEI851990:DEL851990 DOE851990:DOH851990 DYA851990:DYD851990 EHW851990:EHZ851990 ERS851990:ERV851990 FBO851990:FBR851990 FLK851990:FLN851990 FVG851990:FVJ851990 GFC851990:GFF851990 GOY851990:GPB851990 GYU851990:GYX851990 HIQ851990:HIT851990 HSM851990:HSP851990 ICI851990:ICL851990 IME851990:IMH851990 IWA851990:IWD851990 JFW851990:JFZ851990 JPS851990:JPV851990 JZO851990:JZR851990 KJK851990:KJN851990 KTG851990:KTJ851990 LDC851990:LDF851990 LMY851990:LNB851990 LWU851990:LWX851990 MGQ851990:MGT851990 MQM851990:MQP851990 NAI851990:NAL851990 NKE851990:NKH851990 NUA851990:NUD851990 ODW851990:ODZ851990 ONS851990:ONV851990 OXO851990:OXR851990 PHK851990:PHN851990 PRG851990:PRJ851990 QBC851990:QBF851990 QKY851990:QLB851990 QUU851990:QUX851990 REQ851990:RET851990 ROM851990:ROP851990 RYI851990:RYL851990 SIE851990:SIH851990 SSA851990:SSD851990 TBW851990:TBZ851990 TLS851990:TLV851990 TVO851990:TVR851990 UFK851990:UFN851990 UPG851990:UPJ851990 UZC851990:UZF851990 VIY851990:VJB851990 VSU851990:VSX851990 WCQ851990:WCT851990 WMM851990:WMP851990 WWI851990:WWL851990 JW917526:JZ917526 TS917526:TV917526 ADO917526:ADR917526 ANK917526:ANN917526 AXG917526:AXJ917526 BHC917526:BHF917526 BQY917526:BRB917526 CAU917526:CAX917526 CKQ917526:CKT917526 CUM917526:CUP917526 DEI917526:DEL917526 DOE917526:DOH917526 DYA917526:DYD917526 EHW917526:EHZ917526 ERS917526:ERV917526 FBO917526:FBR917526 FLK917526:FLN917526 FVG917526:FVJ917526 GFC917526:GFF917526 GOY917526:GPB917526 GYU917526:GYX917526 HIQ917526:HIT917526 HSM917526:HSP917526 ICI917526:ICL917526 IME917526:IMH917526 IWA917526:IWD917526 JFW917526:JFZ917526 JPS917526:JPV917526 JZO917526:JZR917526 KJK917526:KJN917526 KTG917526:KTJ917526 LDC917526:LDF917526 LMY917526:LNB917526 LWU917526:LWX917526 MGQ917526:MGT917526 MQM917526:MQP917526 NAI917526:NAL917526 NKE917526:NKH917526 NUA917526:NUD917526 ODW917526:ODZ917526 ONS917526:ONV917526 OXO917526:OXR917526 PHK917526:PHN917526 PRG917526:PRJ917526 QBC917526:QBF917526 QKY917526:QLB917526 QUU917526:QUX917526 REQ917526:RET917526 ROM917526:ROP917526 RYI917526:RYL917526 SIE917526:SIH917526 SSA917526:SSD917526 TBW917526:TBZ917526 TLS917526:TLV917526 TVO917526:TVR917526 UFK917526:UFN917526 UPG917526:UPJ917526 UZC917526:UZF917526 VIY917526:VJB917526 VSU917526:VSX917526 WCQ917526:WCT917526 WMM917526:WMP917526 WWI917526:WWL917526 JW983062:JZ983062 TS983062:TV983062 ADO983062:ADR983062 ANK983062:ANN983062 AXG983062:AXJ983062 BHC983062:BHF983062 BQY983062:BRB983062 CAU983062:CAX983062 CKQ983062:CKT983062 CUM983062:CUP983062 DEI983062:DEL983062 DOE983062:DOH983062 DYA983062:DYD983062 EHW983062:EHZ983062 ERS983062:ERV983062 FBO983062:FBR983062 FLK983062:FLN983062 FVG983062:FVJ983062 GFC983062:GFF983062 GOY983062:GPB983062 GYU983062:GYX983062 HIQ983062:HIT983062 HSM983062:HSP983062 ICI983062:ICL983062 IME983062:IMH983062 IWA983062:IWD983062 JFW983062:JFZ983062 JPS983062:JPV983062 JZO983062:JZR983062 KJK983062:KJN983062 KTG983062:KTJ983062 LDC983062:LDF983062 LMY983062:LNB983062 LWU983062:LWX983062 MGQ983062:MGT983062 MQM983062:MQP983062 NAI983062:NAL983062 NKE983062:NKH983062 NUA983062:NUD983062 ODW983062:ODZ983062 ONS983062:ONV983062 OXO983062:OXR983062 PHK983062:PHN983062 PRG983062:PRJ983062 QBC983062:QBF983062 QKY983062:QLB983062 QUU983062:QUX983062 REQ983062:RET983062 ROM983062:ROP983062 RYI983062:RYL983062 SIE983062:SIH983062 SSA983062:SSD983062 TBW983062:TBZ983062 TLS983062:TLV983062 TVO983062:TVR983062 UFK983062:UFN983062 UPG983062:UPJ983062 UZC983062:UZF983062 VIY983062:VJB983062 VSU983062:VSX983062 WCQ983062:WCT983062 WMM983062:WMP983062 WWI983062:WWL983062 JW20:JZ20 TS20:TV20 ADO20:ADR20 ANK20:ANN20 AXG20:AXJ20 BHC20:BHF20 BQY20:BRB20 CAU20:CAX20 CKQ20:CKT20 CUM20:CUP20 DEI20:DEL20 DOE20:DOH20 DYA20:DYD20 EHW20:EHZ20 ERS20:ERV20 FBO20:FBR20 FLK20:FLN20 FVG20:FVJ20 GFC20:GFF20 GOY20:GPB20 GYU20:GYX20 HIQ20:HIT20 HSM20:HSP20 ICI20:ICL20 IME20:IMH20 IWA20:IWD20 JFW20:JFZ20 JPS20:JPV20 JZO20:JZR20 KJK20:KJN20 KTG20:KTJ20 LDC20:LDF20 LMY20:LNB20 LWU20:LWX20 MGQ20:MGT20 MQM20:MQP20 NAI20:NAL20 NKE20:NKH20 NUA20:NUD20 ODW20:ODZ20 ONS20:ONV20 OXO20:OXR20 PHK20:PHN20 PRG20:PRJ20 QBC20:QBF20 QKY20:QLB20 QUU20:QUX20 REQ20:RET20 ROM20:ROP20 RYI20:RYL20 SIE20:SIH20 SSA20:SSD20 TBW20:TBZ20 TLS20:TLV20 TVO20:TVR20 UFK20:UFN20 UPG20:UPJ20 UZC20:UZF20 VIY20:VJB20 VSU20:VSX20 WCQ20:WCT20 WMM20:WMP20 WWI20:WWL20 JW65556:JZ65556 TS65556:TV65556 ADO65556:ADR65556 ANK65556:ANN65556 AXG65556:AXJ65556 BHC65556:BHF65556 BQY65556:BRB65556 CAU65556:CAX65556 CKQ65556:CKT65556 CUM65556:CUP65556 DEI65556:DEL65556 DOE65556:DOH65556 DYA65556:DYD65556 EHW65556:EHZ65556 ERS65556:ERV65556 FBO65556:FBR65556 FLK65556:FLN65556 FVG65556:FVJ65556 GFC65556:GFF65556 GOY65556:GPB65556 GYU65556:GYX65556 HIQ65556:HIT65556 HSM65556:HSP65556 ICI65556:ICL65556 IME65556:IMH65556 IWA65556:IWD65556 JFW65556:JFZ65556 JPS65556:JPV65556 JZO65556:JZR65556 KJK65556:KJN65556 KTG65556:KTJ65556 LDC65556:LDF65556 LMY65556:LNB65556 LWU65556:LWX65556 MGQ65556:MGT65556 MQM65556:MQP65556 NAI65556:NAL65556 NKE65556:NKH65556 NUA65556:NUD65556 ODW65556:ODZ65556 ONS65556:ONV65556 OXO65556:OXR65556 PHK65556:PHN65556 PRG65556:PRJ65556 QBC65556:QBF65556 QKY65556:QLB65556 QUU65556:QUX65556 REQ65556:RET65556 ROM65556:ROP65556 RYI65556:RYL65556 SIE65556:SIH65556 SSA65556:SSD65556 TBW65556:TBZ65556 TLS65556:TLV65556 TVO65556:TVR65556 UFK65556:UFN65556 UPG65556:UPJ65556 UZC65556:UZF65556 VIY65556:VJB65556 VSU65556:VSX65556 WCQ65556:WCT65556 WMM65556:WMP65556 WWI65556:WWL65556 JW131092:JZ131092 TS131092:TV131092 ADO131092:ADR131092 ANK131092:ANN131092 AXG131092:AXJ131092 BHC131092:BHF131092 BQY131092:BRB131092 CAU131092:CAX131092 CKQ131092:CKT131092 CUM131092:CUP131092 DEI131092:DEL131092 DOE131092:DOH131092 DYA131092:DYD131092 EHW131092:EHZ131092 ERS131092:ERV131092 FBO131092:FBR131092 FLK131092:FLN131092 FVG131092:FVJ131092 GFC131092:GFF131092 GOY131092:GPB131092 GYU131092:GYX131092 HIQ131092:HIT131092 HSM131092:HSP131092 ICI131092:ICL131092 IME131092:IMH131092 IWA131092:IWD131092 JFW131092:JFZ131092 JPS131092:JPV131092 JZO131092:JZR131092 KJK131092:KJN131092 KTG131092:KTJ131092 LDC131092:LDF131092 LMY131092:LNB131092 LWU131092:LWX131092 MGQ131092:MGT131092 MQM131092:MQP131092 NAI131092:NAL131092 NKE131092:NKH131092 NUA131092:NUD131092 ODW131092:ODZ131092 ONS131092:ONV131092 OXO131092:OXR131092 PHK131092:PHN131092 PRG131092:PRJ131092 QBC131092:QBF131092 QKY131092:QLB131092 QUU131092:QUX131092 REQ131092:RET131092 ROM131092:ROP131092 RYI131092:RYL131092 SIE131092:SIH131092 SSA131092:SSD131092 TBW131092:TBZ131092 TLS131092:TLV131092 TVO131092:TVR131092 UFK131092:UFN131092 UPG131092:UPJ131092 UZC131092:UZF131092 VIY131092:VJB131092 VSU131092:VSX131092 WCQ131092:WCT131092 WMM131092:WMP131092 WWI131092:WWL131092 JW196628:JZ196628 TS196628:TV196628 ADO196628:ADR196628 ANK196628:ANN196628 AXG196628:AXJ196628 BHC196628:BHF196628 BQY196628:BRB196628 CAU196628:CAX196628 CKQ196628:CKT196628 CUM196628:CUP196628 DEI196628:DEL196628 DOE196628:DOH196628 DYA196628:DYD196628 EHW196628:EHZ196628 ERS196628:ERV196628 FBO196628:FBR196628 FLK196628:FLN196628 FVG196628:FVJ196628 GFC196628:GFF196628 GOY196628:GPB196628 GYU196628:GYX196628 HIQ196628:HIT196628 HSM196628:HSP196628 ICI196628:ICL196628 IME196628:IMH196628 IWA196628:IWD196628 JFW196628:JFZ196628 JPS196628:JPV196628 JZO196628:JZR196628 KJK196628:KJN196628 KTG196628:KTJ196628 LDC196628:LDF196628 LMY196628:LNB196628 LWU196628:LWX196628 MGQ196628:MGT196628 MQM196628:MQP196628 NAI196628:NAL196628 NKE196628:NKH196628 NUA196628:NUD196628 ODW196628:ODZ196628 ONS196628:ONV196628 OXO196628:OXR196628 PHK196628:PHN196628 PRG196628:PRJ196628 QBC196628:QBF196628 QKY196628:QLB196628 QUU196628:QUX196628 REQ196628:RET196628 ROM196628:ROP196628 RYI196628:RYL196628 SIE196628:SIH196628 SSA196628:SSD196628 TBW196628:TBZ196628 TLS196628:TLV196628 TVO196628:TVR196628 UFK196628:UFN196628 UPG196628:UPJ196628 UZC196628:UZF196628 VIY196628:VJB196628 VSU196628:VSX196628 WCQ196628:WCT196628 WMM196628:WMP196628 WWI196628:WWL196628 JW262164:JZ262164 TS262164:TV262164 ADO262164:ADR262164 ANK262164:ANN262164 AXG262164:AXJ262164 BHC262164:BHF262164 BQY262164:BRB262164 CAU262164:CAX262164 CKQ262164:CKT262164 CUM262164:CUP262164 DEI262164:DEL262164 DOE262164:DOH262164 DYA262164:DYD262164 EHW262164:EHZ262164 ERS262164:ERV262164 FBO262164:FBR262164 FLK262164:FLN262164 FVG262164:FVJ262164 GFC262164:GFF262164 GOY262164:GPB262164 GYU262164:GYX262164 HIQ262164:HIT262164 HSM262164:HSP262164 ICI262164:ICL262164 IME262164:IMH262164 IWA262164:IWD262164 JFW262164:JFZ262164 JPS262164:JPV262164 JZO262164:JZR262164 KJK262164:KJN262164 KTG262164:KTJ262164 LDC262164:LDF262164 LMY262164:LNB262164 LWU262164:LWX262164 MGQ262164:MGT262164 MQM262164:MQP262164 NAI262164:NAL262164 NKE262164:NKH262164 NUA262164:NUD262164 ODW262164:ODZ262164 ONS262164:ONV262164 OXO262164:OXR262164 PHK262164:PHN262164 PRG262164:PRJ262164 QBC262164:QBF262164 QKY262164:QLB262164 QUU262164:QUX262164 REQ262164:RET262164 ROM262164:ROP262164 RYI262164:RYL262164 SIE262164:SIH262164 SSA262164:SSD262164 TBW262164:TBZ262164 TLS262164:TLV262164 TVO262164:TVR262164 UFK262164:UFN262164 UPG262164:UPJ262164 UZC262164:UZF262164 VIY262164:VJB262164 VSU262164:VSX262164 WCQ262164:WCT262164 WMM262164:WMP262164 WWI262164:WWL262164 JW327700:JZ327700 TS327700:TV327700 ADO327700:ADR327700 ANK327700:ANN327700 AXG327700:AXJ327700 BHC327700:BHF327700 BQY327700:BRB327700 CAU327700:CAX327700 CKQ327700:CKT327700 CUM327700:CUP327700 DEI327700:DEL327700 DOE327700:DOH327700 DYA327700:DYD327700 EHW327700:EHZ327700 ERS327700:ERV327700 FBO327700:FBR327700 FLK327700:FLN327700 FVG327700:FVJ327700 GFC327700:GFF327700 GOY327700:GPB327700 GYU327700:GYX327700 HIQ327700:HIT327700 HSM327700:HSP327700 ICI327700:ICL327700 IME327700:IMH327700 IWA327700:IWD327700 JFW327700:JFZ327700 JPS327700:JPV327700 JZO327700:JZR327700 KJK327700:KJN327700 KTG327700:KTJ327700 LDC327700:LDF327700 LMY327700:LNB327700 LWU327700:LWX327700 MGQ327700:MGT327700 MQM327700:MQP327700 NAI327700:NAL327700 NKE327700:NKH327700 NUA327700:NUD327700 ODW327700:ODZ327700 ONS327700:ONV327700 OXO327700:OXR327700 PHK327700:PHN327700 PRG327700:PRJ327700 QBC327700:QBF327700 QKY327700:QLB327700 QUU327700:QUX327700 REQ327700:RET327700 ROM327700:ROP327700 RYI327700:RYL327700 SIE327700:SIH327700 SSA327700:SSD327700 TBW327700:TBZ327700 TLS327700:TLV327700 TVO327700:TVR327700 UFK327700:UFN327700 UPG327700:UPJ327700 UZC327700:UZF327700 VIY327700:VJB327700 VSU327700:VSX327700 WCQ327700:WCT327700 WMM327700:WMP327700 WWI327700:WWL327700 JW393236:JZ393236 TS393236:TV393236 ADO393236:ADR393236 ANK393236:ANN393236 AXG393236:AXJ393236 BHC393236:BHF393236 BQY393236:BRB393236 CAU393236:CAX393236 CKQ393236:CKT393236 CUM393236:CUP393236 DEI393236:DEL393236 DOE393236:DOH393236 DYA393236:DYD393236 EHW393236:EHZ393236 ERS393236:ERV393236 FBO393236:FBR393236 FLK393236:FLN393236 FVG393236:FVJ393236 GFC393236:GFF393236 GOY393236:GPB393236 GYU393236:GYX393236 HIQ393236:HIT393236 HSM393236:HSP393236 ICI393236:ICL393236 IME393236:IMH393236 IWA393236:IWD393236 JFW393236:JFZ393236 JPS393236:JPV393236 JZO393236:JZR393236 KJK393236:KJN393236 KTG393236:KTJ393236 LDC393236:LDF393236 LMY393236:LNB393236 LWU393236:LWX393236 MGQ393236:MGT393236 MQM393236:MQP393236 NAI393236:NAL393236 NKE393236:NKH393236 NUA393236:NUD393236 ODW393236:ODZ393236 ONS393236:ONV393236 OXO393236:OXR393236 PHK393236:PHN393236 PRG393236:PRJ393236 QBC393236:QBF393236 QKY393236:QLB393236 QUU393236:QUX393236 REQ393236:RET393236 ROM393236:ROP393236 RYI393236:RYL393236 SIE393236:SIH393236 SSA393236:SSD393236 TBW393236:TBZ393236 TLS393236:TLV393236 TVO393236:TVR393236 UFK393236:UFN393236 UPG393236:UPJ393236 UZC393236:UZF393236 VIY393236:VJB393236 VSU393236:VSX393236 WCQ393236:WCT393236 WMM393236:WMP393236 WWI393236:WWL393236 JW458772:JZ458772 TS458772:TV458772 ADO458772:ADR458772 ANK458772:ANN458772 AXG458772:AXJ458772 BHC458772:BHF458772 BQY458772:BRB458772 CAU458772:CAX458772 CKQ458772:CKT458772 CUM458772:CUP458772 DEI458772:DEL458772 DOE458772:DOH458772 DYA458772:DYD458772 EHW458772:EHZ458772 ERS458772:ERV458772 FBO458772:FBR458772 FLK458772:FLN458772 FVG458772:FVJ458772 GFC458772:GFF458772 GOY458772:GPB458772 GYU458772:GYX458772 HIQ458772:HIT458772 HSM458772:HSP458772 ICI458772:ICL458772 IME458772:IMH458772 IWA458772:IWD458772 JFW458772:JFZ458772 JPS458772:JPV458772 JZO458772:JZR458772 KJK458772:KJN458772 KTG458772:KTJ458772 LDC458772:LDF458772 LMY458772:LNB458772 LWU458772:LWX458772 MGQ458772:MGT458772 MQM458772:MQP458772 NAI458772:NAL458772 NKE458772:NKH458772 NUA458772:NUD458772 ODW458772:ODZ458772 ONS458772:ONV458772 OXO458772:OXR458772 PHK458772:PHN458772 PRG458772:PRJ458772 QBC458772:QBF458772 QKY458772:QLB458772 QUU458772:QUX458772 REQ458772:RET458772 ROM458772:ROP458772 RYI458772:RYL458772 SIE458772:SIH458772 SSA458772:SSD458772 TBW458772:TBZ458772 TLS458772:TLV458772 TVO458772:TVR458772 UFK458772:UFN458772 UPG458772:UPJ458772 UZC458772:UZF458772 VIY458772:VJB458772 VSU458772:VSX458772 WCQ458772:WCT458772 WMM458772:WMP458772 WWI458772:WWL458772 JW524308:JZ524308 TS524308:TV524308 ADO524308:ADR524308 ANK524308:ANN524308 AXG524308:AXJ524308 BHC524308:BHF524308 BQY524308:BRB524308 CAU524308:CAX524308 CKQ524308:CKT524308 CUM524308:CUP524308 DEI524308:DEL524308 DOE524308:DOH524308 DYA524308:DYD524308 EHW524308:EHZ524308 ERS524308:ERV524308 FBO524308:FBR524308 FLK524308:FLN524308 FVG524308:FVJ524308 GFC524308:GFF524308 GOY524308:GPB524308 GYU524308:GYX524308 HIQ524308:HIT524308 HSM524308:HSP524308 ICI524308:ICL524308 IME524308:IMH524308 IWA524308:IWD524308 JFW524308:JFZ524308 JPS524308:JPV524308 JZO524308:JZR524308 KJK524308:KJN524308 KTG524308:KTJ524308 LDC524308:LDF524308 LMY524308:LNB524308 LWU524308:LWX524308 MGQ524308:MGT524308 MQM524308:MQP524308 NAI524308:NAL524308 NKE524308:NKH524308 NUA524308:NUD524308 ODW524308:ODZ524308 ONS524308:ONV524308 OXO524308:OXR524308 PHK524308:PHN524308 PRG524308:PRJ524308 QBC524308:QBF524308 QKY524308:QLB524308 QUU524308:QUX524308 REQ524308:RET524308 ROM524308:ROP524308 RYI524308:RYL524308 SIE524308:SIH524308 SSA524308:SSD524308 TBW524308:TBZ524308 TLS524308:TLV524308 TVO524308:TVR524308 UFK524308:UFN524308 UPG524308:UPJ524308 UZC524308:UZF524308 VIY524308:VJB524308 VSU524308:VSX524308 WCQ524308:WCT524308 WMM524308:WMP524308 WWI524308:WWL524308 JW589844:JZ589844 TS589844:TV589844 ADO589844:ADR589844 ANK589844:ANN589844 AXG589844:AXJ589844 BHC589844:BHF589844 BQY589844:BRB589844 CAU589844:CAX589844 CKQ589844:CKT589844 CUM589844:CUP589844 DEI589844:DEL589844 DOE589844:DOH589844 DYA589844:DYD589844 EHW589844:EHZ589844 ERS589844:ERV589844 FBO589844:FBR589844 FLK589844:FLN589844 FVG589844:FVJ589844 GFC589844:GFF589844 GOY589844:GPB589844 GYU589844:GYX589844 HIQ589844:HIT589844 HSM589844:HSP589844 ICI589844:ICL589844 IME589844:IMH589844 IWA589844:IWD589844 JFW589844:JFZ589844 JPS589844:JPV589844 JZO589844:JZR589844 KJK589844:KJN589844 KTG589844:KTJ589844 LDC589844:LDF589844 LMY589844:LNB589844 LWU589844:LWX589844 MGQ589844:MGT589844 MQM589844:MQP589844 NAI589844:NAL589844 NKE589844:NKH589844 NUA589844:NUD589844 ODW589844:ODZ589844 ONS589844:ONV589844 OXO589844:OXR589844 PHK589844:PHN589844 PRG589844:PRJ589844 QBC589844:QBF589844 QKY589844:QLB589844 QUU589844:QUX589844 REQ589844:RET589844 ROM589844:ROP589844 RYI589844:RYL589844 SIE589844:SIH589844 SSA589844:SSD589844 TBW589844:TBZ589844 TLS589844:TLV589844 TVO589844:TVR589844 UFK589844:UFN589844 UPG589844:UPJ589844 UZC589844:UZF589844 VIY589844:VJB589844 VSU589844:VSX589844 WCQ589844:WCT589844 WMM589844:WMP589844 WWI589844:WWL589844 JW655380:JZ655380 TS655380:TV655380 ADO655380:ADR655380 ANK655380:ANN655380 AXG655380:AXJ655380 BHC655380:BHF655380 BQY655380:BRB655380 CAU655380:CAX655380 CKQ655380:CKT655380 CUM655380:CUP655380 DEI655380:DEL655380 DOE655380:DOH655380 DYA655380:DYD655380 EHW655380:EHZ655380 ERS655380:ERV655380 FBO655380:FBR655380 FLK655380:FLN655380 FVG655380:FVJ655380 GFC655380:GFF655380 GOY655380:GPB655380 GYU655380:GYX655380 HIQ655380:HIT655380 HSM655380:HSP655380 ICI655380:ICL655380 IME655380:IMH655380 IWA655380:IWD655380 JFW655380:JFZ655380 JPS655380:JPV655380 JZO655380:JZR655380 KJK655380:KJN655380 KTG655380:KTJ655380 LDC655380:LDF655380 LMY655380:LNB655380 LWU655380:LWX655380 MGQ655380:MGT655380 MQM655380:MQP655380 NAI655380:NAL655380 NKE655380:NKH655380 NUA655380:NUD655380 ODW655380:ODZ655380 ONS655380:ONV655380 OXO655380:OXR655380 PHK655380:PHN655380 PRG655380:PRJ655380 QBC655380:QBF655380 QKY655380:QLB655380 QUU655380:QUX655380 REQ655380:RET655380 ROM655380:ROP655380 RYI655380:RYL655380 SIE655380:SIH655380 SSA655380:SSD655380 TBW655380:TBZ655380 TLS655380:TLV655380 TVO655380:TVR655380 UFK655380:UFN655380 UPG655380:UPJ655380 UZC655380:UZF655380 VIY655380:VJB655380 VSU655380:VSX655380 WCQ655380:WCT655380 WMM655380:WMP655380 WWI655380:WWL655380 JW720916:JZ720916 TS720916:TV720916 ADO720916:ADR720916 ANK720916:ANN720916 AXG720916:AXJ720916 BHC720916:BHF720916 BQY720916:BRB720916 CAU720916:CAX720916 CKQ720916:CKT720916 CUM720916:CUP720916 DEI720916:DEL720916 DOE720916:DOH720916 DYA720916:DYD720916 EHW720916:EHZ720916 ERS720916:ERV720916 FBO720916:FBR720916 FLK720916:FLN720916 FVG720916:FVJ720916 GFC720916:GFF720916 GOY720916:GPB720916 GYU720916:GYX720916 HIQ720916:HIT720916 HSM720916:HSP720916 ICI720916:ICL720916 IME720916:IMH720916 IWA720916:IWD720916 JFW720916:JFZ720916 JPS720916:JPV720916 JZO720916:JZR720916 KJK720916:KJN720916 KTG720916:KTJ720916 LDC720916:LDF720916 LMY720916:LNB720916 LWU720916:LWX720916 MGQ720916:MGT720916 MQM720916:MQP720916 NAI720916:NAL720916 NKE720916:NKH720916 NUA720916:NUD720916 ODW720916:ODZ720916 ONS720916:ONV720916 OXO720916:OXR720916 PHK720916:PHN720916 PRG720916:PRJ720916 QBC720916:QBF720916 QKY720916:QLB720916 QUU720916:QUX720916 REQ720916:RET720916 ROM720916:ROP720916 RYI720916:RYL720916 SIE720916:SIH720916 SSA720916:SSD720916 TBW720916:TBZ720916 TLS720916:TLV720916 TVO720916:TVR720916 UFK720916:UFN720916 UPG720916:UPJ720916 UZC720916:UZF720916 VIY720916:VJB720916 VSU720916:VSX720916 WCQ720916:WCT720916 WMM720916:WMP720916 WWI720916:WWL720916 JW786452:JZ786452 TS786452:TV786452 ADO786452:ADR786452 ANK786452:ANN786452 AXG786452:AXJ786452 BHC786452:BHF786452 BQY786452:BRB786452 CAU786452:CAX786452 CKQ786452:CKT786452 CUM786452:CUP786452 DEI786452:DEL786452 DOE786452:DOH786452 DYA786452:DYD786452 EHW786452:EHZ786452 ERS786452:ERV786452 FBO786452:FBR786452 FLK786452:FLN786452 FVG786452:FVJ786452 GFC786452:GFF786452 GOY786452:GPB786452 GYU786452:GYX786452 HIQ786452:HIT786452 HSM786452:HSP786452 ICI786452:ICL786452 IME786452:IMH786452 IWA786452:IWD786452 JFW786452:JFZ786452 JPS786452:JPV786452 JZO786452:JZR786452 KJK786452:KJN786452 KTG786452:KTJ786452 LDC786452:LDF786452 LMY786452:LNB786452 LWU786452:LWX786452 MGQ786452:MGT786452 MQM786452:MQP786452 NAI786452:NAL786452 NKE786452:NKH786452 NUA786452:NUD786452 ODW786452:ODZ786452 ONS786452:ONV786452 OXO786452:OXR786452 PHK786452:PHN786452 PRG786452:PRJ786452 QBC786452:QBF786452 QKY786452:QLB786452 QUU786452:QUX786452 REQ786452:RET786452 ROM786452:ROP786452 RYI786452:RYL786452 SIE786452:SIH786452 SSA786452:SSD786452 TBW786452:TBZ786452 TLS786452:TLV786452 TVO786452:TVR786452 UFK786452:UFN786452 UPG786452:UPJ786452 UZC786452:UZF786452 VIY786452:VJB786452 VSU786452:VSX786452 WCQ786452:WCT786452 WMM786452:WMP786452 WWI786452:WWL786452 JW851988:JZ851988 TS851988:TV851988 ADO851988:ADR851988 ANK851988:ANN851988 AXG851988:AXJ851988 BHC851988:BHF851988 BQY851988:BRB851988 CAU851988:CAX851988 CKQ851988:CKT851988 CUM851988:CUP851988 DEI851988:DEL851988 DOE851988:DOH851988 DYA851988:DYD851988 EHW851988:EHZ851988 ERS851988:ERV851988 FBO851988:FBR851988 FLK851988:FLN851988 FVG851988:FVJ851988 GFC851988:GFF851988 GOY851988:GPB851988 GYU851988:GYX851988 HIQ851988:HIT851988 HSM851988:HSP851988 ICI851988:ICL851988 IME851988:IMH851988 IWA851988:IWD851988 JFW851988:JFZ851988 JPS851988:JPV851988 JZO851988:JZR851988 KJK851988:KJN851988 KTG851988:KTJ851988 LDC851988:LDF851988 LMY851988:LNB851988 LWU851988:LWX851988 MGQ851988:MGT851988 MQM851988:MQP851988 NAI851988:NAL851988 NKE851988:NKH851988 NUA851988:NUD851988 ODW851988:ODZ851988 ONS851988:ONV851988 OXO851988:OXR851988 PHK851988:PHN851988 PRG851988:PRJ851988 QBC851988:QBF851988 QKY851988:QLB851988 QUU851988:QUX851988 REQ851988:RET851988 ROM851988:ROP851988 RYI851988:RYL851988 SIE851988:SIH851988 SSA851988:SSD851988 TBW851988:TBZ851988 TLS851988:TLV851988 TVO851988:TVR851988 UFK851988:UFN851988 UPG851988:UPJ851988 UZC851988:UZF851988 VIY851988:VJB851988 VSU851988:VSX851988 WCQ851988:WCT851988 WMM851988:WMP851988 WWI851988:WWL851988 JW917524:JZ917524 TS917524:TV917524 ADO917524:ADR917524 ANK917524:ANN917524 AXG917524:AXJ917524 BHC917524:BHF917524 BQY917524:BRB917524 CAU917524:CAX917524 CKQ917524:CKT917524 CUM917524:CUP917524 DEI917524:DEL917524 DOE917524:DOH917524 DYA917524:DYD917524 EHW917524:EHZ917524 ERS917524:ERV917524 FBO917524:FBR917524 FLK917524:FLN917524 FVG917524:FVJ917524 GFC917524:GFF917524 GOY917524:GPB917524 GYU917524:GYX917524 HIQ917524:HIT917524 HSM917524:HSP917524 ICI917524:ICL917524 IME917524:IMH917524 IWA917524:IWD917524 JFW917524:JFZ917524 JPS917524:JPV917524 JZO917524:JZR917524 KJK917524:KJN917524 KTG917524:KTJ917524 LDC917524:LDF917524 LMY917524:LNB917524 LWU917524:LWX917524 MGQ917524:MGT917524 MQM917524:MQP917524 NAI917524:NAL917524 NKE917524:NKH917524 NUA917524:NUD917524 ODW917524:ODZ917524 ONS917524:ONV917524 OXO917524:OXR917524 PHK917524:PHN917524 PRG917524:PRJ917524 QBC917524:QBF917524 QKY917524:QLB917524 QUU917524:QUX917524 REQ917524:RET917524 ROM917524:ROP917524 RYI917524:RYL917524 SIE917524:SIH917524 SSA917524:SSD917524 TBW917524:TBZ917524 TLS917524:TLV917524 TVO917524:TVR917524 UFK917524:UFN917524 UPG917524:UPJ917524 UZC917524:UZF917524 VIY917524:VJB917524 VSU917524:VSX917524 WCQ917524:WCT917524 WMM917524:WMP917524 WWI917524:WWL917524 JW983060:JZ983060 TS983060:TV983060 ADO983060:ADR983060 ANK983060:ANN983060 AXG983060:AXJ983060 BHC983060:BHF983060 BQY983060:BRB983060 CAU983060:CAX983060 CKQ983060:CKT983060 CUM983060:CUP983060 DEI983060:DEL983060 DOE983060:DOH983060 DYA983060:DYD983060 EHW983060:EHZ983060 ERS983060:ERV983060 FBO983060:FBR983060 FLK983060:FLN983060 FVG983060:FVJ983060 GFC983060:GFF983060 GOY983060:GPB983060 GYU983060:GYX983060 HIQ983060:HIT983060 HSM983060:HSP983060 ICI983060:ICL983060 IME983060:IMH983060 IWA983060:IWD983060 JFW983060:JFZ983060 JPS983060:JPV983060 JZO983060:JZR983060 KJK983060:KJN983060 KTG983060:KTJ983060 LDC983060:LDF983060 LMY983060:LNB983060 LWU983060:LWX983060 MGQ983060:MGT983060 MQM983060:MQP983060 NAI983060:NAL983060 NKE983060:NKH983060 NUA983060:NUD983060 ODW983060:ODZ983060 ONS983060:ONV983060 OXO983060:OXR983060 PHK983060:PHN983060 PRG983060:PRJ983060 QBC983060:QBF983060 QKY983060:QLB983060 QUU983060:QUX983060 REQ983060:RET983060 ROM983060:ROP983060 RYI983060:RYL983060 SIE983060:SIH983060 SSA983060:SSD983060 TBW983060:TBZ983060 TLS983060:TLV983060 TVO983060:TVR983060 UFK983060:UFN983060 UPG983060:UPJ983060 UZC983060:UZF983060 VIY983060:VJB983060 VSU983060:VSX983060 WCQ983060:WCT983060 WMM983060:WMP983060 WWI983060:WWL983060 JW18:JZ18 TS18:TV18 ADO18:ADR18 ANK18:ANN18 AXG18:AXJ18 BHC18:BHF18 BQY18:BRB18 CAU18:CAX18 CKQ18:CKT18 CUM18:CUP18 DEI18:DEL18 DOE18:DOH18 DYA18:DYD18 EHW18:EHZ18 ERS18:ERV18 FBO18:FBR18 FLK18:FLN18 FVG18:FVJ18 GFC18:GFF18 GOY18:GPB18 GYU18:GYX18 HIQ18:HIT18 HSM18:HSP18 ICI18:ICL18 IME18:IMH18 IWA18:IWD18 JFW18:JFZ18 JPS18:JPV18 JZO18:JZR18 KJK18:KJN18 KTG18:KTJ18 LDC18:LDF18 LMY18:LNB18 LWU18:LWX18 MGQ18:MGT18 MQM18:MQP18 NAI18:NAL18 NKE18:NKH18 NUA18:NUD18 ODW18:ODZ18 ONS18:ONV18 OXO18:OXR18 PHK18:PHN18 PRG18:PRJ18 QBC18:QBF18 QKY18:QLB18 QUU18:QUX18 REQ18:RET18 ROM18:ROP18 RYI18:RYL18 SIE18:SIH18 SSA18:SSD18 TBW18:TBZ18 TLS18:TLV18 TVO18:TVR18 UFK18:UFN18 UPG18:UPJ18 UZC18:UZF18 VIY18:VJB18 VSU18:VSX18 WCQ18:WCT18 WMM18:WMP18 WWI18:WWL18 JW65554:JZ65554 TS65554:TV65554 ADO65554:ADR65554 ANK65554:ANN65554 AXG65554:AXJ65554 BHC65554:BHF65554 BQY65554:BRB65554 CAU65554:CAX65554 CKQ65554:CKT65554 CUM65554:CUP65554 DEI65554:DEL65554 DOE65554:DOH65554 DYA65554:DYD65554 EHW65554:EHZ65554 ERS65554:ERV65554 FBO65554:FBR65554 FLK65554:FLN65554 FVG65554:FVJ65554 GFC65554:GFF65554 GOY65554:GPB65554 GYU65554:GYX65554 HIQ65554:HIT65554 HSM65554:HSP65554 ICI65554:ICL65554 IME65554:IMH65554 IWA65554:IWD65554 JFW65554:JFZ65554 JPS65554:JPV65554 JZO65554:JZR65554 KJK65554:KJN65554 KTG65554:KTJ65554 LDC65554:LDF65554 LMY65554:LNB65554 LWU65554:LWX65554 MGQ65554:MGT65554 MQM65554:MQP65554 NAI65554:NAL65554 NKE65554:NKH65554 NUA65554:NUD65554 ODW65554:ODZ65554 ONS65554:ONV65554 OXO65554:OXR65554 PHK65554:PHN65554 PRG65554:PRJ65554 QBC65554:QBF65554 QKY65554:QLB65554 QUU65554:QUX65554 REQ65554:RET65554 ROM65554:ROP65554 RYI65554:RYL65554 SIE65554:SIH65554 SSA65554:SSD65554 TBW65554:TBZ65554 TLS65554:TLV65554 TVO65554:TVR65554 UFK65554:UFN65554 UPG65554:UPJ65554 UZC65554:UZF65554 VIY65554:VJB65554 VSU65554:VSX65554 WCQ65554:WCT65554 WMM65554:WMP65554 WWI65554:WWL65554 JW131090:JZ131090 TS131090:TV131090 ADO131090:ADR131090 ANK131090:ANN131090 AXG131090:AXJ131090 BHC131090:BHF131090 BQY131090:BRB131090 CAU131090:CAX131090 CKQ131090:CKT131090 CUM131090:CUP131090 DEI131090:DEL131090 DOE131090:DOH131090 DYA131090:DYD131090 EHW131090:EHZ131090 ERS131090:ERV131090 FBO131090:FBR131090 FLK131090:FLN131090 FVG131090:FVJ131090 GFC131090:GFF131090 GOY131090:GPB131090 GYU131090:GYX131090 HIQ131090:HIT131090 HSM131090:HSP131090 ICI131090:ICL131090 IME131090:IMH131090 IWA131090:IWD131090 JFW131090:JFZ131090 JPS131090:JPV131090 JZO131090:JZR131090 KJK131090:KJN131090 KTG131090:KTJ131090 LDC131090:LDF131090 LMY131090:LNB131090 LWU131090:LWX131090 MGQ131090:MGT131090 MQM131090:MQP131090 NAI131090:NAL131090 NKE131090:NKH131090 NUA131090:NUD131090 ODW131090:ODZ131090 ONS131090:ONV131090 OXO131090:OXR131090 PHK131090:PHN131090 PRG131090:PRJ131090 QBC131090:QBF131090 QKY131090:QLB131090 QUU131090:QUX131090 REQ131090:RET131090 ROM131090:ROP131090 RYI131090:RYL131090 SIE131090:SIH131090 SSA131090:SSD131090 TBW131090:TBZ131090 TLS131090:TLV131090 TVO131090:TVR131090 UFK131090:UFN131090 UPG131090:UPJ131090 UZC131090:UZF131090 VIY131090:VJB131090 VSU131090:VSX131090 WCQ131090:WCT131090 WMM131090:WMP131090 WWI131090:WWL131090 JW196626:JZ196626 TS196626:TV196626 ADO196626:ADR196626 ANK196626:ANN196626 AXG196626:AXJ196626 BHC196626:BHF196626 BQY196626:BRB196626 CAU196626:CAX196626 CKQ196626:CKT196626 CUM196626:CUP196626 DEI196626:DEL196626 DOE196626:DOH196626 DYA196626:DYD196626 EHW196626:EHZ196626 ERS196626:ERV196626 FBO196626:FBR196626 FLK196626:FLN196626 FVG196626:FVJ196626 GFC196626:GFF196626 GOY196626:GPB196626 GYU196626:GYX196626 HIQ196626:HIT196626 HSM196626:HSP196626 ICI196626:ICL196626 IME196626:IMH196626 IWA196626:IWD196626 JFW196626:JFZ196626 JPS196626:JPV196626 JZO196626:JZR196626 KJK196626:KJN196626 KTG196626:KTJ196626 LDC196626:LDF196626 LMY196626:LNB196626 LWU196626:LWX196626 MGQ196626:MGT196626 MQM196626:MQP196626 NAI196626:NAL196626 NKE196626:NKH196626 NUA196626:NUD196626 ODW196626:ODZ196626 ONS196626:ONV196626 OXO196626:OXR196626 PHK196626:PHN196626 PRG196626:PRJ196626 QBC196626:QBF196626 QKY196626:QLB196626 QUU196626:QUX196626 REQ196626:RET196626 ROM196626:ROP196626 RYI196626:RYL196626 SIE196626:SIH196626 SSA196626:SSD196626 TBW196626:TBZ196626 TLS196626:TLV196626 TVO196626:TVR196626 UFK196626:UFN196626 UPG196626:UPJ196626 UZC196626:UZF196626 VIY196626:VJB196626 VSU196626:VSX196626 WCQ196626:WCT196626 WMM196626:WMP196626 WWI196626:WWL196626 JW262162:JZ262162 TS262162:TV262162 ADO262162:ADR262162 ANK262162:ANN262162 AXG262162:AXJ262162 BHC262162:BHF262162 BQY262162:BRB262162 CAU262162:CAX262162 CKQ262162:CKT262162 CUM262162:CUP262162 DEI262162:DEL262162 DOE262162:DOH262162 DYA262162:DYD262162 EHW262162:EHZ262162 ERS262162:ERV262162 FBO262162:FBR262162 FLK262162:FLN262162 FVG262162:FVJ262162 GFC262162:GFF262162 GOY262162:GPB262162 GYU262162:GYX262162 HIQ262162:HIT262162 HSM262162:HSP262162 ICI262162:ICL262162 IME262162:IMH262162 IWA262162:IWD262162 JFW262162:JFZ262162 JPS262162:JPV262162 JZO262162:JZR262162 KJK262162:KJN262162 KTG262162:KTJ262162 LDC262162:LDF262162 LMY262162:LNB262162 LWU262162:LWX262162 MGQ262162:MGT262162 MQM262162:MQP262162 NAI262162:NAL262162 NKE262162:NKH262162 NUA262162:NUD262162 ODW262162:ODZ262162 ONS262162:ONV262162 OXO262162:OXR262162 PHK262162:PHN262162 PRG262162:PRJ262162 QBC262162:QBF262162 QKY262162:QLB262162 QUU262162:QUX262162 REQ262162:RET262162 ROM262162:ROP262162 RYI262162:RYL262162 SIE262162:SIH262162 SSA262162:SSD262162 TBW262162:TBZ262162 TLS262162:TLV262162 TVO262162:TVR262162 UFK262162:UFN262162 UPG262162:UPJ262162 UZC262162:UZF262162 VIY262162:VJB262162 VSU262162:VSX262162 WCQ262162:WCT262162 WMM262162:WMP262162 WWI262162:WWL262162 JW327698:JZ327698 TS327698:TV327698 ADO327698:ADR327698 ANK327698:ANN327698 AXG327698:AXJ327698 BHC327698:BHF327698 BQY327698:BRB327698 CAU327698:CAX327698 CKQ327698:CKT327698 CUM327698:CUP327698 DEI327698:DEL327698 DOE327698:DOH327698 DYA327698:DYD327698 EHW327698:EHZ327698 ERS327698:ERV327698 FBO327698:FBR327698 FLK327698:FLN327698 FVG327698:FVJ327698 GFC327698:GFF327698 GOY327698:GPB327698 GYU327698:GYX327698 HIQ327698:HIT327698 HSM327698:HSP327698 ICI327698:ICL327698 IME327698:IMH327698 IWA327698:IWD327698 JFW327698:JFZ327698 JPS327698:JPV327698 JZO327698:JZR327698 KJK327698:KJN327698 KTG327698:KTJ327698 LDC327698:LDF327698 LMY327698:LNB327698 LWU327698:LWX327698 MGQ327698:MGT327698 MQM327698:MQP327698 NAI327698:NAL327698 NKE327698:NKH327698 NUA327698:NUD327698 ODW327698:ODZ327698 ONS327698:ONV327698 OXO327698:OXR327698 PHK327698:PHN327698 PRG327698:PRJ327698 QBC327698:QBF327698 QKY327698:QLB327698 QUU327698:QUX327698 REQ327698:RET327698 ROM327698:ROP327698 RYI327698:RYL327698 SIE327698:SIH327698 SSA327698:SSD327698 TBW327698:TBZ327698 TLS327698:TLV327698 TVO327698:TVR327698 UFK327698:UFN327698 UPG327698:UPJ327698 UZC327698:UZF327698 VIY327698:VJB327698 VSU327698:VSX327698 WCQ327698:WCT327698 WMM327698:WMP327698 WWI327698:WWL327698 JW393234:JZ393234 TS393234:TV393234 ADO393234:ADR393234 ANK393234:ANN393234 AXG393234:AXJ393234 BHC393234:BHF393234 BQY393234:BRB393234 CAU393234:CAX393234 CKQ393234:CKT393234 CUM393234:CUP393234 DEI393234:DEL393234 DOE393234:DOH393234 DYA393234:DYD393234 EHW393234:EHZ393234 ERS393234:ERV393234 FBO393234:FBR393234 FLK393234:FLN393234 FVG393234:FVJ393234 GFC393234:GFF393234 GOY393234:GPB393234 GYU393234:GYX393234 HIQ393234:HIT393234 HSM393234:HSP393234 ICI393234:ICL393234 IME393234:IMH393234 IWA393234:IWD393234 JFW393234:JFZ393234 JPS393234:JPV393234 JZO393234:JZR393234 KJK393234:KJN393234 KTG393234:KTJ393234 LDC393234:LDF393234 LMY393234:LNB393234 LWU393234:LWX393234 MGQ393234:MGT393234 MQM393234:MQP393234 NAI393234:NAL393234 NKE393234:NKH393234 NUA393234:NUD393234 ODW393234:ODZ393234 ONS393234:ONV393234 OXO393234:OXR393234 PHK393234:PHN393234 PRG393234:PRJ393234 QBC393234:QBF393234 QKY393234:QLB393234 QUU393234:QUX393234 REQ393234:RET393234 ROM393234:ROP393234 RYI393234:RYL393234 SIE393234:SIH393234 SSA393234:SSD393234 TBW393234:TBZ393234 TLS393234:TLV393234 TVO393234:TVR393234 UFK393234:UFN393234 UPG393234:UPJ393234 UZC393234:UZF393234 VIY393234:VJB393234 VSU393234:VSX393234 WCQ393234:WCT393234 WMM393234:WMP393234 WWI393234:WWL393234 JW458770:JZ458770 TS458770:TV458770 ADO458770:ADR458770 ANK458770:ANN458770 AXG458770:AXJ458770 BHC458770:BHF458770 BQY458770:BRB458770 CAU458770:CAX458770 CKQ458770:CKT458770 CUM458770:CUP458770 DEI458770:DEL458770 DOE458770:DOH458770 DYA458770:DYD458770 EHW458770:EHZ458770 ERS458770:ERV458770 FBO458770:FBR458770 FLK458770:FLN458770 FVG458770:FVJ458770 GFC458770:GFF458770 GOY458770:GPB458770 GYU458770:GYX458770 HIQ458770:HIT458770 HSM458770:HSP458770 ICI458770:ICL458770 IME458770:IMH458770 IWA458770:IWD458770 JFW458770:JFZ458770 JPS458770:JPV458770 JZO458770:JZR458770 KJK458770:KJN458770 KTG458770:KTJ458770 LDC458770:LDF458770 LMY458770:LNB458770 LWU458770:LWX458770 MGQ458770:MGT458770 MQM458770:MQP458770 NAI458770:NAL458770 NKE458770:NKH458770 NUA458770:NUD458770 ODW458770:ODZ458770 ONS458770:ONV458770 OXO458770:OXR458770 PHK458770:PHN458770 PRG458770:PRJ458770 QBC458770:QBF458770 QKY458770:QLB458770 QUU458770:QUX458770 REQ458770:RET458770 ROM458770:ROP458770 RYI458770:RYL458770 SIE458770:SIH458770 SSA458770:SSD458770 TBW458770:TBZ458770 TLS458770:TLV458770 TVO458770:TVR458770 UFK458770:UFN458770 UPG458770:UPJ458770 UZC458770:UZF458770 VIY458770:VJB458770 VSU458770:VSX458770 WCQ458770:WCT458770 WMM458770:WMP458770 WWI458770:WWL458770 JW524306:JZ524306 TS524306:TV524306 ADO524306:ADR524306 ANK524306:ANN524306 AXG524306:AXJ524306 BHC524306:BHF524306 BQY524306:BRB524306 CAU524306:CAX524306 CKQ524306:CKT524306 CUM524306:CUP524306 DEI524306:DEL524306 DOE524306:DOH524306 DYA524306:DYD524306 EHW524306:EHZ524306 ERS524306:ERV524306 FBO524306:FBR524306 FLK524306:FLN524306 FVG524306:FVJ524306 GFC524306:GFF524306 GOY524306:GPB524306 GYU524306:GYX524306 HIQ524306:HIT524306 HSM524306:HSP524306 ICI524306:ICL524306 IME524306:IMH524306 IWA524306:IWD524306 JFW524306:JFZ524306 JPS524306:JPV524306 JZO524306:JZR524306 KJK524306:KJN524306 KTG524306:KTJ524306 LDC524306:LDF524306 LMY524306:LNB524306 LWU524306:LWX524306 MGQ524306:MGT524306 MQM524306:MQP524306 NAI524306:NAL524306 NKE524306:NKH524306 NUA524306:NUD524306 ODW524306:ODZ524306 ONS524306:ONV524306 OXO524306:OXR524306 PHK524306:PHN524306 PRG524306:PRJ524306 QBC524306:QBF524306 QKY524306:QLB524306 QUU524306:QUX524306 REQ524306:RET524306 ROM524306:ROP524306 RYI524306:RYL524306 SIE524306:SIH524306 SSA524306:SSD524306 TBW524306:TBZ524306 TLS524306:TLV524306 TVO524306:TVR524306 UFK524306:UFN524306 UPG524306:UPJ524306 UZC524306:UZF524306 VIY524306:VJB524306 VSU524306:VSX524306 WCQ524306:WCT524306 WMM524306:WMP524306 WWI524306:WWL524306 JW589842:JZ589842 TS589842:TV589842 ADO589842:ADR589842 ANK589842:ANN589842 AXG589842:AXJ589842 BHC589842:BHF589842 BQY589842:BRB589842 CAU589842:CAX589842 CKQ589842:CKT589842 CUM589842:CUP589842 DEI589842:DEL589842 DOE589842:DOH589842 DYA589842:DYD589842 EHW589842:EHZ589842 ERS589842:ERV589842 FBO589842:FBR589842 FLK589842:FLN589842 FVG589842:FVJ589842 GFC589842:GFF589842 GOY589842:GPB589842 GYU589842:GYX589842 HIQ589842:HIT589842 HSM589842:HSP589842 ICI589842:ICL589842 IME589842:IMH589842 IWA589842:IWD589842 JFW589842:JFZ589842 JPS589842:JPV589842 JZO589842:JZR589842 KJK589842:KJN589842 KTG589842:KTJ589842 LDC589842:LDF589842 LMY589842:LNB589842 LWU589842:LWX589842 MGQ589842:MGT589842 MQM589842:MQP589842 NAI589842:NAL589842 NKE589842:NKH589842 NUA589842:NUD589842 ODW589842:ODZ589842 ONS589842:ONV589842 OXO589842:OXR589842 PHK589842:PHN589842 PRG589842:PRJ589842 QBC589842:QBF589842 QKY589842:QLB589842 QUU589842:QUX589842 REQ589842:RET589842 ROM589842:ROP589842 RYI589842:RYL589842 SIE589842:SIH589842 SSA589842:SSD589842 TBW589842:TBZ589842 TLS589842:TLV589842 TVO589842:TVR589842 UFK589842:UFN589842 UPG589842:UPJ589842 UZC589842:UZF589842 VIY589842:VJB589842 VSU589842:VSX589842 WCQ589842:WCT589842 WMM589842:WMP589842 WWI589842:WWL589842 JW655378:JZ655378 TS655378:TV655378 ADO655378:ADR655378 ANK655378:ANN655378 AXG655378:AXJ655378 BHC655378:BHF655378 BQY655378:BRB655378 CAU655378:CAX655378 CKQ655378:CKT655378 CUM655378:CUP655378 DEI655378:DEL655378 DOE655378:DOH655378 DYA655378:DYD655378 EHW655378:EHZ655378 ERS655378:ERV655378 FBO655378:FBR655378 FLK655378:FLN655378 FVG655378:FVJ655378 GFC655378:GFF655378 GOY655378:GPB655378 GYU655378:GYX655378 HIQ655378:HIT655378 HSM655378:HSP655378 ICI655378:ICL655378 IME655378:IMH655378 IWA655378:IWD655378 JFW655378:JFZ655378 JPS655378:JPV655378 JZO655378:JZR655378 KJK655378:KJN655378 KTG655378:KTJ655378 LDC655378:LDF655378 LMY655378:LNB655378 LWU655378:LWX655378 MGQ655378:MGT655378 MQM655378:MQP655378 NAI655378:NAL655378 NKE655378:NKH655378 NUA655378:NUD655378 ODW655378:ODZ655378 ONS655378:ONV655378 OXO655378:OXR655378 PHK655378:PHN655378 PRG655378:PRJ655378 QBC655378:QBF655378 QKY655378:QLB655378 QUU655378:QUX655378 REQ655378:RET655378 ROM655378:ROP655378 RYI655378:RYL655378 SIE655378:SIH655378 SSA655378:SSD655378 TBW655378:TBZ655378 TLS655378:TLV655378 TVO655378:TVR655378 UFK655378:UFN655378 UPG655378:UPJ655378 UZC655378:UZF655378 VIY655378:VJB655378 VSU655378:VSX655378 WCQ655378:WCT655378 WMM655378:WMP655378 WWI655378:WWL655378 JW720914:JZ720914 TS720914:TV720914 ADO720914:ADR720914 ANK720914:ANN720914 AXG720914:AXJ720914 BHC720914:BHF720914 BQY720914:BRB720914 CAU720914:CAX720914 CKQ720914:CKT720914 CUM720914:CUP720914 DEI720914:DEL720914 DOE720914:DOH720914 DYA720914:DYD720914 EHW720914:EHZ720914 ERS720914:ERV720914 FBO720914:FBR720914 FLK720914:FLN720914 FVG720914:FVJ720914 GFC720914:GFF720914 GOY720914:GPB720914 GYU720914:GYX720914 HIQ720914:HIT720914 HSM720914:HSP720914 ICI720914:ICL720914 IME720914:IMH720914 IWA720914:IWD720914 JFW720914:JFZ720914 JPS720914:JPV720914 JZO720914:JZR720914 KJK720914:KJN720914 KTG720914:KTJ720914 LDC720914:LDF720914 LMY720914:LNB720914 LWU720914:LWX720914 MGQ720914:MGT720914 MQM720914:MQP720914 NAI720914:NAL720914 NKE720914:NKH720914 NUA720914:NUD720914 ODW720914:ODZ720914 ONS720914:ONV720914 OXO720914:OXR720914 PHK720914:PHN720914 PRG720914:PRJ720914 QBC720914:QBF720914 QKY720914:QLB720914 QUU720914:QUX720914 REQ720914:RET720914 ROM720914:ROP720914 RYI720914:RYL720914 SIE720914:SIH720914 SSA720914:SSD720914 TBW720914:TBZ720914 TLS720914:TLV720914 TVO720914:TVR720914 UFK720914:UFN720914 UPG720914:UPJ720914 UZC720914:UZF720914 VIY720914:VJB720914 VSU720914:VSX720914 WCQ720914:WCT720914 WMM720914:WMP720914 WWI720914:WWL720914 JW786450:JZ786450 TS786450:TV786450 ADO786450:ADR786450 ANK786450:ANN786450 AXG786450:AXJ786450 BHC786450:BHF786450 BQY786450:BRB786450 CAU786450:CAX786450 CKQ786450:CKT786450 CUM786450:CUP786450 DEI786450:DEL786450 DOE786450:DOH786450 DYA786450:DYD786450 EHW786450:EHZ786450 ERS786450:ERV786450 FBO786450:FBR786450 FLK786450:FLN786450 FVG786450:FVJ786450 GFC786450:GFF786450 GOY786450:GPB786450 GYU786450:GYX786450 HIQ786450:HIT786450 HSM786450:HSP786450 ICI786450:ICL786450 IME786450:IMH786450 IWA786450:IWD786450 JFW786450:JFZ786450 JPS786450:JPV786450 JZO786450:JZR786450 KJK786450:KJN786450 KTG786450:KTJ786450 LDC786450:LDF786450 LMY786450:LNB786450 LWU786450:LWX786450 MGQ786450:MGT786450 MQM786450:MQP786450 NAI786450:NAL786450 NKE786450:NKH786450 NUA786450:NUD786450 ODW786450:ODZ786450 ONS786450:ONV786450 OXO786450:OXR786450 PHK786450:PHN786450 PRG786450:PRJ786450 QBC786450:QBF786450 QKY786450:QLB786450 QUU786450:QUX786450 REQ786450:RET786450 ROM786450:ROP786450 RYI786450:RYL786450 SIE786450:SIH786450 SSA786450:SSD786450 TBW786450:TBZ786450 TLS786450:TLV786450 TVO786450:TVR786450 UFK786450:UFN786450 UPG786450:UPJ786450 UZC786450:UZF786450 VIY786450:VJB786450 VSU786450:VSX786450 WCQ786450:WCT786450 WMM786450:WMP786450 WWI786450:WWL786450 JW851986:JZ851986 TS851986:TV851986 ADO851986:ADR851986 ANK851986:ANN851986 AXG851986:AXJ851986 BHC851986:BHF851986 BQY851986:BRB851986 CAU851986:CAX851986 CKQ851986:CKT851986 CUM851986:CUP851986 DEI851986:DEL851986 DOE851986:DOH851986 DYA851986:DYD851986 EHW851986:EHZ851986 ERS851986:ERV851986 FBO851986:FBR851986 FLK851986:FLN851986 FVG851986:FVJ851986 GFC851986:GFF851986 GOY851986:GPB851986 GYU851986:GYX851986 HIQ851986:HIT851986 HSM851986:HSP851986 ICI851986:ICL851986 IME851986:IMH851986 IWA851986:IWD851986 JFW851986:JFZ851986 JPS851986:JPV851986 JZO851986:JZR851986 KJK851986:KJN851986 KTG851986:KTJ851986 LDC851986:LDF851986 LMY851986:LNB851986 LWU851986:LWX851986 MGQ851986:MGT851986 MQM851986:MQP851986 NAI851986:NAL851986 NKE851986:NKH851986 NUA851986:NUD851986 ODW851986:ODZ851986 ONS851986:ONV851986 OXO851986:OXR851986 PHK851986:PHN851986 PRG851986:PRJ851986 QBC851986:QBF851986 QKY851986:QLB851986 QUU851986:QUX851986 REQ851986:RET851986 ROM851986:ROP851986 RYI851986:RYL851986 SIE851986:SIH851986 SSA851986:SSD851986 TBW851986:TBZ851986 TLS851986:TLV851986 TVO851986:TVR851986 UFK851986:UFN851986 UPG851986:UPJ851986 UZC851986:UZF851986 VIY851986:VJB851986 VSU851986:VSX851986 WCQ851986:WCT851986 WMM851986:WMP851986 WWI851986:WWL851986 JW917522:JZ917522 TS917522:TV917522 ADO917522:ADR917522 ANK917522:ANN917522 AXG917522:AXJ917522 BHC917522:BHF917522 BQY917522:BRB917522 CAU917522:CAX917522 CKQ917522:CKT917522 CUM917522:CUP917522 DEI917522:DEL917522 DOE917522:DOH917522 DYA917522:DYD917522 EHW917522:EHZ917522 ERS917522:ERV917522 FBO917522:FBR917522 FLK917522:FLN917522 FVG917522:FVJ917522 GFC917522:GFF917522 GOY917522:GPB917522 GYU917522:GYX917522 HIQ917522:HIT917522 HSM917522:HSP917522 ICI917522:ICL917522 IME917522:IMH917522 IWA917522:IWD917522 JFW917522:JFZ917522 JPS917522:JPV917522 JZO917522:JZR917522 KJK917522:KJN917522 KTG917522:KTJ917522 LDC917522:LDF917522 LMY917522:LNB917522 LWU917522:LWX917522 MGQ917522:MGT917522 MQM917522:MQP917522 NAI917522:NAL917522 NKE917522:NKH917522 NUA917522:NUD917522 ODW917522:ODZ917522 ONS917522:ONV917522 OXO917522:OXR917522 PHK917522:PHN917522 PRG917522:PRJ917522 QBC917522:QBF917522 QKY917522:QLB917522 QUU917522:QUX917522 REQ917522:RET917522 ROM917522:ROP917522 RYI917522:RYL917522 SIE917522:SIH917522 SSA917522:SSD917522 TBW917522:TBZ917522 TLS917522:TLV917522 TVO917522:TVR917522 UFK917522:UFN917522 UPG917522:UPJ917522 UZC917522:UZF917522 VIY917522:VJB917522 VSU917522:VSX917522 WCQ917522:WCT917522 WMM917522:WMP917522 WWI917522:WWL917522 JW983058:JZ983058 TS983058:TV983058 ADO983058:ADR983058 ANK983058:ANN983058 AXG983058:AXJ983058 BHC983058:BHF983058 BQY983058:BRB983058 CAU983058:CAX983058 CKQ983058:CKT983058 CUM983058:CUP983058 DEI983058:DEL983058 DOE983058:DOH983058 DYA983058:DYD983058 EHW983058:EHZ983058 ERS983058:ERV983058 FBO983058:FBR983058 FLK983058:FLN983058 FVG983058:FVJ983058 GFC983058:GFF983058 GOY983058:GPB983058 GYU983058:GYX983058 HIQ983058:HIT983058 HSM983058:HSP983058 ICI983058:ICL983058 IME983058:IMH983058 IWA983058:IWD983058 JFW983058:JFZ983058 JPS983058:JPV983058 JZO983058:JZR983058 KJK983058:KJN983058 KTG983058:KTJ983058 LDC983058:LDF983058 LMY983058:LNB983058 LWU983058:LWX983058 MGQ983058:MGT983058 MQM983058:MQP983058 NAI983058:NAL983058 NKE983058:NKH983058 NUA983058:NUD983058 ODW983058:ODZ983058 ONS983058:ONV983058 OXO983058:OXR983058 PHK983058:PHN983058 PRG983058:PRJ983058 QBC983058:QBF983058 QKY983058:QLB983058 QUU983058:QUX983058 REQ983058:RET983058 ROM983058:ROP983058 RYI983058:RYL983058 SIE983058:SIH983058 SSA983058:SSD983058 TBW983058:TBZ983058 TLS983058:TLV983058 TVO983058:TVR983058 UFK983058:UFN983058 UPG983058:UPJ983058 UZC983058:UZF983058 VIY983058:VJB983058 VSU983058:VSX983058 WCQ983058:WCT983058 WMM983058:WMP983058 WWI983058:WWL983058 JW16:JZ16 TS16:TV16 ADO16:ADR16 ANK16:ANN16 AXG16:AXJ16 BHC16:BHF16 BQY16:BRB16 CAU16:CAX16 CKQ16:CKT16 CUM16:CUP16 DEI16:DEL16 DOE16:DOH16 DYA16:DYD16 EHW16:EHZ16 ERS16:ERV16 FBO16:FBR16 FLK16:FLN16 FVG16:FVJ16 GFC16:GFF16 GOY16:GPB16 GYU16:GYX16 HIQ16:HIT16 HSM16:HSP16 ICI16:ICL16 IME16:IMH16 IWA16:IWD16 JFW16:JFZ16 JPS16:JPV16 JZO16:JZR16 KJK16:KJN16 KTG16:KTJ16 LDC16:LDF16 LMY16:LNB16 LWU16:LWX16 MGQ16:MGT16 MQM16:MQP16 NAI16:NAL16 NKE16:NKH16 NUA16:NUD16 ODW16:ODZ16 ONS16:ONV16 OXO16:OXR16 PHK16:PHN16 PRG16:PRJ16 QBC16:QBF16 QKY16:QLB16 QUU16:QUX16 REQ16:RET16 ROM16:ROP16 RYI16:RYL16 SIE16:SIH16 SSA16:SSD16 TBW16:TBZ16 TLS16:TLV16 TVO16:TVR16 UFK16:UFN16 UPG16:UPJ16 UZC16:UZF16 VIY16:VJB16 VSU16:VSX16 WCQ16:WCT16 WMM16:WMP16 WWI16:WWL16 JW65552:JZ65552 TS65552:TV65552 ADO65552:ADR65552 ANK65552:ANN65552 AXG65552:AXJ65552 BHC65552:BHF65552 BQY65552:BRB65552 CAU65552:CAX65552 CKQ65552:CKT65552 CUM65552:CUP65552 DEI65552:DEL65552 DOE65552:DOH65552 DYA65552:DYD65552 EHW65552:EHZ65552 ERS65552:ERV65552 FBO65552:FBR65552 FLK65552:FLN65552 FVG65552:FVJ65552 GFC65552:GFF65552 GOY65552:GPB65552 GYU65552:GYX65552 HIQ65552:HIT65552 HSM65552:HSP65552 ICI65552:ICL65552 IME65552:IMH65552 IWA65552:IWD65552 JFW65552:JFZ65552 JPS65552:JPV65552 JZO65552:JZR65552 KJK65552:KJN65552 KTG65552:KTJ65552 LDC65552:LDF65552 LMY65552:LNB65552 LWU65552:LWX65552 MGQ65552:MGT65552 MQM65552:MQP65552 NAI65552:NAL65552 NKE65552:NKH65552 NUA65552:NUD65552 ODW65552:ODZ65552 ONS65552:ONV65552 OXO65552:OXR65552 PHK65552:PHN65552 PRG65552:PRJ65552 QBC65552:QBF65552 QKY65552:QLB65552 QUU65552:QUX65552 REQ65552:RET65552 ROM65552:ROP65552 RYI65552:RYL65552 SIE65552:SIH65552 SSA65552:SSD65552 TBW65552:TBZ65552 TLS65552:TLV65552 TVO65552:TVR65552 UFK65552:UFN65552 UPG65552:UPJ65552 UZC65552:UZF65552 VIY65552:VJB65552 VSU65552:VSX65552 WCQ65552:WCT65552 WMM65552:WMP65552 WWI65552:WWL65552 JW131088:JZ131088 TS131088:TV131088 ADO131088:ADR131088 ANK131088:ANN131088 AXG131088:AXJ131088 BHC131088:BHF131088 BQY131088:BRB131088 CAU131088:CAX131088 CKQ131088:CKT131088 CUM131088:CUP131088 DEI131088:DEL131088 DOE131088:DOH131088 DYA131088:DYD131088 EHW131088:EHZ131088 ERS131088:ERV131088 FBO131088:FBR131088 FLK131088:FLN131088 FVG131088:FVJ131088 GFC131088:GFF131088 GOY131088:GPB131088 GYU131088:GYX131088 HIQ131088:HIT131088 HSM131088:HSP131088 ICI131088:ICL131088 IME131088:IMH131088 IWA131088:IWD131088 JFW131088:JFZ131088 JPS131088:JPV131088 JZO131088:JZR131088 KJK131088:KJN131088 KTG131088:KTJ131088 LDC131088:LDF131088 LMY131088:LNB131088 LWU131088:LWX131088 MGQ131088:MGT131088 MQM131088:MQP131088 NAI131088:NAL131088 NKE131088:NKH131088 NUA131088:NUD131088 ODW131088:ODZ131088 ONS131088:ONV131088 OXO131088:OXR131088 PHK131088:PHN131088 PRG131088:PRJ131088 QBC131088:QBF131088 QKY131088:QLB131088 QUU131088:QUX131088 REQ131088:RET131088 ROM131088:ROP131088 RYI131088:RYL131088 SIE131088:SIH131088 SSA131088:SSD131088 TBW131088:TBZ131088 TLS131088:TLV131088 TVO131088:TVR131088 UFK131088:UFN131088 UPG131088:UPJ131088 UZC131088:UZF131088 VIY131088:VJB131088 VSU131088:VSX131088 WCQ131088:WCT131088 WMM131088:WMP131088 WWI131088:WWL131088 JW196624:JZ196624 TS196624:TV196624 ADO196624:ADR196624 ANK196624:ANN196624 AXG196624:AXJ196624 BHC196624:BHF196624 BQY196624:BRB196624 CAU196624:CAX196624 CKQ196624:CKT196624 CUM196624:CUP196624 DEI196624:DEL196624 DOE196624:DOH196624 DYA196624:DYD196624 EHW196624:EHZ196624 ERS196624:ERV196624 FBO196624:FBR196624 FLK196624:FLN196624 FVG196624:FVJ196624 GFC196624:GFF196624 GOY196624:GPB196624 GYU196624:GYX196624 HIQ196624:HIT196624 HSM196624:HSP196624 ICI196624:ICL196624 IME196624:IMH196624 IWA196624:IWD196624 JFW196624:JFZ196624 JPS196624:JPV196624 JZO196624:JZR196624 KJK196624:KJN196624 KTG196624:KTJ196624 LDC196624:LDF196624 LMY196624:LNB196624 LWU196624:LWX196624 MGQ196624:MGT196624 MQM196624:MQP196624 NAI196624:NAL196624 NKE196624:NKH196624 NUA196624:NUD196624 ODW196624:ODZ196624 ONS196624:ONV196624 OXO196624:OXR196624 PHK196624:PHN196624 PRG196624:PRJ196624 QBC196624:QBF196624 QKY196624:QLB196624 QUU196624:QUX196624 REQ196624:RET196624 ROM196624:ROP196624 RYI196624:RYL196624 SIE196624:SIH196624 SSA196624:SSD196624 TBW196624:TBZ196624 TLS196624:TLV196624 TVO196624:TVR196624 UFK196624:UFN196624 UPG196624:UPJ196624 UZC196624:UZF196624 VIY196624:VJB196624 VSU196624:VSX196624 WCQ196624:WCT196624 WMM196624:WMP196624 WWI196624:WWL196624 JW262160:JZ262160 TS262160:TV262160 ADO262160:ADR262160 ANK262160:ANN262160 AXG262160:AXJ262160 BHC262160:BHF262160 BQY262160:BRB262160 CAU262160:CAX262160 CKQ262160:CKT262160 CUM262160:CUP262160 DEI262160:DEL262160 DOE262160:DOH262160 DYA262160:DYD262160 EHW262160:EHZ262160 ERS262160:ERV262160 FBO262160:FBR262160 FLK262160:FLN262160 FVG262160:FVJ262160 GFC262160:GFF262160 GOY262160:GPB262160 GYU262160:GYX262160 HIQ262160:HIT262160 HSM262160:HSP262160 ICI262160:ICL262160 IME262160:IMH262160 IWA262160:IWD262160 JFW262160:JFZ262160 JPS262160:JPV262160 JZO262160:JZR262160 KJK262160:KJN262160 KTG262160:KTJ262160 LDC262160:LDF262160 LMY262160:LNB262160 LWU262160:LWX262160 MGQ262160:MGT262160 MQM262160:MQP262160 NAI262160:NAL262160 NKE262160:NKH262160 NUA262160:NUD262160 ODW262160:ODZ262160 ONS262160:ONV262160 OXO262160:OXR262160 PHK262160:PHN262160 PRG262160:PRJ262160 QBC262160:QBF262160 QKY262160:QLB262160 QUU262160:QUX262160 REQ262160:RET262160 ROM262160:ROP262160 RYI262160:RYL262160 SIE262160:SIH262160 SSA262160:SSD262160 TBW262160:TBZ262160 TLS262160:TLV262160 TVO262160:TVR262160 UFK262160:UFN262160 UPG262160:UPJ262160 UZC262160:UZF262160 VIY262160:VJB262160 VSU262160:VSX262160 WCQ262160:WCT262160 WMM262160:WMP262160 WWI262160:WWL262160 JW327696:JZ327696 TS327696:TV327696 ADO327696:ADR327696 ANK327696:ANN327696 AXG327696:AXJ327696 BHC327696:BHF327696 BQY327696:BRB327696 CAU327696:CAX327696 CKQ327696:CKT327696 CUM327696:CUP327696 DEI327696:DEL327696 DOE327696:DOH327696 DYA327696:DYD327696 EHW327696:EHZ327696 ERS327696:ERV327696 FBO327696:FBR327696 FLK327696:FLN327696 FVG327696:FVJ327696 GFC327696:GFF327696 GOY327696:GPB327696 GYU327696:GYX327696 HIQ327696:HIT327696 HSM327696:HSP327696 ICI327696:ICL327696 IME327696:IMH327696 IWA327696:IWD327696 JFW327696:JFZ327696 JPS327696:JPV327696 JZO327696:JZR327696 KJK327696:KJN327696 KTG327696:KTJ327696 LDC327696:LDF327696 LMY327696:LNB327696 LWU327696:LWX327696 MGQ327696:MGT327696 MQM327696:MQP327696 NAI327696:NAL327696 NKE327696:NKH327696 NUA327696:NUD327696 ODW327696:ODZ327696 ONS327696:ONV327696 OXO327696:OXR327696 PHK327696:PHN327696 PRG327696:PRJ327696 QBC327696:QBF327696 QKY327696:QLB327696 QUU327696:QUX327696 REQ327696:RET327696 ROM327696:ROP327696 RYI327696:RYL327696 SIE327696:SIH327696 SSA327696:SSD327696 TBW327696:TBZ327696 TLS327696:TLV327696 TVO327696:TVR327696 UFK327696:UFN327696 UPG327696:UPJ327696 UZC327696:UZF327696 VIY327696:VJB327696 VSU327696:VSX327696 WCQ327696:WCT327696 WMM327696:WMP327696 WWI327696:WWL327696 JW393232:JZ393232 TS393232:TV393232 ADO393232:ADR393232 ANK393232:ANN393232 AXG393232:AXJ393232 BHC393232:BHF393232 BQY393232:BRB393232 CAU393232:CAX393232 CKQ393232:CKT393232 CUM393232:CUP393232 DEI393232:DEL393232 DOE393232:DOH393232 DYA393232:DYD393232 EHW393232:EHZ393232 ERS393232:ERV393232 FBO393232:FBR393232 FLK393232:FLN393232 FVG393232:FVJ393232 GFC393232:GFF393232 GOY393232:GPB393232 GYU393232:GYX393232 HIQ393232:HIT393232 HSM393232:HSP393232 ICI393232:ICL393232 IME393232:IMH393232 IWA393232:IWD393232 JFW393232:JFZ393232 JPS393232:JPV393232 JZO393232:JZR393232 KJK393232:KJN393232 KTG393232:KTJ393232 LDC393232:LDF393232 LMY393232:LNB393232 LWU393232:LWX393232 MGQ393232:MGT393232 MQM393232:MQP393232 NAI393232:NAL393232 NKE393232:NKH393232 NUA393232:NUD393232 ODW393232:ODZ393232 ONS393232:ONV393232 OXO393232:OXR393232 PHK393232:PHN393232 PRG393232:PRJ393232 QBC393232:QBF393232 QKY393232:QLB393232 QUU393232:QUX393232 REQ393232:RET393232 ROM393232:ROP393232 RYI393232:RYL393232 SIE393232:SIH393232 SSA393232:SSD393232 TBW393232:TBZ393232 TLS393232:TLV393232 TVO393232:TVR393232 UFK393232:UFN393232 UPG393232:UPJ393232 UZC393232:UZF393232 VIY393232:VJB393232 VSU393232:VSX393232 WCQ393232:WCT393232 WMM393232:WMP393232 WWI393232:WWL393232 JW458768:JZ458768 TS458768:TV458768 ADO458768:ADR458768 ANK458768:ANN458768 AXG458768:AXJ458768 BHC458768:BHF458768 BQY458768:BRB458768 CAU458768:CAX458768 CKQ458768:CKT458768 CUM458768:CUP458768 DEI458768:DEL458768 DOE458768:DOH458768 DYA458768:DYD458768 EHW458768:EHZ458768 ERS458768:ERV458768 FBO458768:FBR458768 FLK458768:FLN458768 FVG458768:FVJ458768 GFC458768:GFF458768 GOY458768:GPB458768 GYU458768:GYX458768 HIQ458768:HIT458768 HSM458768:HSP458768 ICI458768:ICL458768 IME458768:IMH458768 IWA458768:IWD458768 JFW458768:JFZ458768 JPS458768:JPV458768 JZO458768:JZR458768 KJK458768:KJN458768 KTG458768:KTJ458768 LDC458768:LDF458768 LMY458768:LNB458768 LWU458768:LWX458768 MGQ458768:MGT458768 MQM458768:MQP458768 NAI458768:NAL458768 NKE458768:NKH458768 NUA458768:NUD458768 ODW458768:ODZ458768 ONS458768:ONV458768 OXO458768:OXR458768 PHK458768:PHN458768 PRG458768:PRJ458768 QBC458768:QBF458768 QKY458768:QLB458768 QUU458768:QUX458768 REQ458768:RET458768 ROM458768:ROP458768 RYI458768:RYL458768 SIE458768:SIH458768 SSA458768:SSD458768 TBW458768:TBZ458768 TLS458768:TLV458768 TVO458768:TVR458768 UFK458768:UFN458768 UPG458768:UPJ458768 UZC458768:UZF458768 VIY458768:VJB458768 VSU458768:VSX458768 WCQ458768:WCT458768 WMM458768:WMP458768 WWI458768:WWL458768 JW524304:JZ524304 TS524304:TV524304 ADO524304:ADR524304 ANK524304:ANN524304 AXG524304:AXJ524304 BHC524304:BHF524304 BQY524304:BRB524304 CAU524304:CAX524304 CKQ524304:CKT524304 CUM524304:CUP524304 DEI524304:DEL524304 DOE524304:DOH524304 DYA524304:DYD524304 EHW524304:EHZ524304 ERS524304:ERV524304 FBO524304:FBR524304 FLK524304:FLN524304 FVG524304:FVJ524304 GFC524304:GFF524304 GOY524304:GPB524304 GYU524304:GYX524304 HIQ524304:HIT524304 HSM524304:HSP524304 ICI524304:ICL524304 IME524304:IMH524304 IWA524304:IWD524304 JFW524304:JFZ524304 JPS524304:JPV524304 JZO524304:JZR524304 KJK524304:KJN524304 KTG524304:KTJ524304 LDC524304:LDF524304 LMY524304:LNB524304 LWU524304:LWX524304 MGQ524304:MGT524304 MQM524304:MQP524304 NAI524304:NAL524304 NKE524304:NKH524304 NUA524304:NUD524304 ODW524304:ODZ524304 ONS524304:ONV524304 OXO524304:OXR524304 PHK524304:PHN524304 PRG524304:PRJ524304 QBC524304:QBF524304 QKY524304:QLB524304 QUU524304:QUX524304 REQ524304:RET524304 ROM524304:ROP524304 RYI524304:RYL524304 SIE524304:SIH524304 SSA524304:SSD524304 TBW524304:TBZ524304 TLS524304:TLV524304 TVO524304:TVR524304 UFK524304:UFN524304 UPG524304:UPJ524304 UZC524304:UZF524304 VIY524304:VJB524304 VSU524304:VSX524304 WCQ524304:WCT524304 WMM524304:WMP524304 WWI524304:WWL524304 JW589840:JZ589840 TS589840:TV589840 ADO589840:ADR589840 ANK589840:ANN589840 AXG589840:AXJ589840 BHC589840:BHF589840 BQY589840:BRB589840 CAU589840:CAX589840 CKQ589840:CKT589840 CUM589840:CUP589840 DEI589840:DEL589840 DOE589840:DOH589840 DYA589840:DYD589840 EHW589840:EHZ589840 ERS589840:ERV589840 FBO589840:FBR589840 FLK589840:FLN589840 FVG589840:FVJ589840 GFC589840:GFF589840 GOY589840:GPB589840 GYU589840:GYX589840 HIQ589840:HIT589840 HSM589840:HSP589840 ICI589840:ICL589840 IME589840:IMH589840 IWA589840:IWD589840 JFW589840:JFZ589840 JPS589840:JPV589840 JZO589840:JZR589840 KJK589840:KJN589840 KTG589840:KTJ589840 LDC589840:LDF589840 LMY589840:LNB589840 LWU589840:LWX589840 MGQ589840:MGT589840 MQM589840:MQP589840 NAI589840:NAL589840 NKE589840:NKH589840 NUA589840:NUD589840 ODW589840:ODZ589840 ONS589840:ONV589840 OXO589840:OXR589840 PHK589840:PHN589840 PRG589840:PRJ589840 QBC589840:QBF589840 QKY589840:QLB589840 QUU589840:QUX589840 REQ589840:RET589840 ROM589840:ROP589840 RYI589840:RYL589840 SIE589840:SIH589840 SSA589840:SSD589840 TBW589840:TBZ589840 TLS589840:TLV589840 TVO589840:TVR589840 UFK589840:UFN589840 UPG589840:UPJ589840 UZC589840:UZF589840 VIY589840:VJB589840 VSU589840:VSX589840 WCQ589840:WCT589840 WMM589840:WMP589840 WWI589840:WWL589840 JW655376:JZ655376 TS655376:TV655376 ADO655376:ADR655376 ANK655376:ANN655376 AXG655376:AXJ655376 BHC655376:BHF655376 BQY655376:BRB655376 CAU655376:CAX655376 CKQ655376:CKT655376 CUM655376:CUP655376 DEI655376:DEL655376 DOE655376:DOH655376 DYA655376:DYD655376 EHW655376:EHZ655376 ERS655376:ERV655376 FBO655376:FBR655376 FLK655376:FLN655376 FVG655376:FVJ655376 GFC655376:GFF655376 GOY655376:GPB655376 GYU655376:GYX655376 HIQ655376:HIT655376 HSM655376:HSP655376 ICI655376:ICL655376 IME655376:IMH655376 IWA655376:IWD655376 JFW655376:JFZ655376 JPS655376:JPV655376 JZO655376:JZR655376 KJK655376:KJN655376 KTG655376:KTJ655376 LDC655376:LDF655376 LMY655376:LNB655376 LWU655376:LWX655376 MGQ655376:MGT655376 MQM655376:MQP655376 NAI655376:NAL655376 NKE655376:NKH655376 NUA655376:NUD655376 ODW655376:ODZ655376 ONS655376:ONV655376 OXO655376:OXR655376 PHK655376:PHN655376 PRG655376:PRJ655376 QBC655376:QBF655376 QKY655376:QLB655376 QUU655376:QUX655376 REQ655376:RET655376 ROM655376:ROP655376 RYI655376:RYL655376 SIE655376:SIH655376 SSA655376:SSD655376 TBW655376:TBZ655376 TLS655376:TLV655376 TVO655376:TVR655376 UFK655376:UFN655376 UPG655376:UPJ655376 UZC655376:UZF655376 VIY655376:VJB655376 VSU655376:VSX655376 WCQ655376:WCT655376 WMM655376:WMP655376 WWI655376:WWL655376 JW720912:JZ720912 TS720912:TV720912 ADO720912:ADR720912 ANK720912:ANN720912 AXG720912:AXJ720912 BHC720912:BHF720912 BQY720912:BRB720912 CAU720912:CAX720912 CKQ720912:CKT720912 CUM720912:CUP720912 DEI720912:DEL720912 DOE720912:DOH720912 DYA720912:DYD720912 EHW720912:EHZ720912 ERS720912:ERV720912 FBO720912:FBR720912 FLK720912:FLN720912 FVG720912:FVJ720912 GFC720912:GFF720912 GOY720912:GPB720912 GYU720912:GYX720912 HIQ720912:HIT720912 HSM720912:HSP720912 ICI720912:ICL720912 IME720912:IMH720912 IWA720912:IWD720912 JFW720912:JFZ720912 JPS720912:JPV720912 JZO720912:JZR720912 KJK720912:KJN720912 KTG720912:KTJ720912 LDC720912:LDF720912 LMY720912:LNB720912 LWU720912:LWX720912 MGQ720912:MGT720912 MQM720912:MQP720912 NAI720912:NAL720912 NKE720912:NKH720912 NUA720912:NUD720912 ODW720912:ODZ720912 ONS720912:ONV720912 OXO720912:OXR720912 PHK720912:PHN720912 PRG720912:PRJ720912 QBC720912:QBF720912 QKY720912:QLB720912 QUU720912:QUX720912 REQ720912:RET720912 ROM720912:ROP720912 RYI720912:RYL720912 SIE720912:SIH720912 SSA720912:SSD720912 TBW720912:TBZ720912 TLS720912:TLV720912 TVO720912:TVR720912 UFK720912:UFN720912 UPG720912:UPJ720912 UZC720912:UZF720912 VIY720912:VJB720912 VSU720912:VSX720912 WCQ720912:WCT720912 WMM720912:WMP720912 WWI720912:WWL720912 JW786448:JZ786448 TS786448:TV786448 ADO786448:ADR786448 ANK786448:ANN786448 AXG786448:AXJ786448 BHC786448:BHF786448 BQY786448:BRB786448 CAU786448:CAX786448 CKQ786448:CKT786448 CUM786448:CUP786448 DEI786448:DEL786448 DOE786448:DOH786448 DYA786448:DYD786448 EHW786448:EHZ786448 ERS786448:ERV786448 FBO786448:FBR786448 FLK786448:FLN786448 FVG786448:FVJ786448 GFC786448:GFF786448 GOY786448:GPB786448 GYU786448:GYX786448 HIQ786448:HIT786448 HSM786448:HSP786448 ICI786448:ICL786448 IME786448:IMH786448 IWA786448:IWD786448 JFW786448:JFZ786448 JPS786448:JPV786448 JZO786448:JZR786448 KJK786448:KJN786448 KTG786448:KTJ786448 LDC786448:LDF786448 LMY786448:LNB786448 LWU786448:LWX786448 MGQ786448:MGT786448 MQM786448:MQP786448 NAI786448:NAL786448 NKE786448:NKH786448 NUA786448:NUD786448 ODW786448:ODZ786448 ONS786448:ONV786448 OXO786448:OXR786448 PHK786448:PHN786448 PRG786448:PRJ786448 QBC786448:QBF786448 QKY786448:QLB786448 QUU786448:QUX786448 REQ786448:RET786448 ROM786448:ROP786448 RYI786448:RYL786448 SIE786448:SIH786448 SSA786448:SSD786448 TBW786448:TBZ786448 TLS786448:TLV786448 TVO786448:TVR786448 UFK786448:UFN786448 UPG786448:UPJ786448 UZC786448:UZF786448 VIY786448:VJB786448 VSU786448:VSX786448 WCQ786448:WCT786448 WMM786448:WMP786448 WWI786448:WWL786448 JW851984:JZ851984 TS851984:TV851984 ADO851984:ADR851984 ANK851984:ANN851984 AXG851984:AXJ851984 BHC851984:BHF851984 BQY851984:BRB851984 CAU851984:CAX851984 CKQ851984:CKT851984 CUM851984:CUP851984 DEI851984:DEL851984 DOE851984:DOH851984 DYA851984:DYD851984 EHW851984:EHZ851984 ERS851984:ERV851984 FBO851984:FBR851984 FLK851984:FLN851984 FVG851984:FVJ851984 GFC851984:GFF851984 GOY851984:GPB851984 GYU851984:GYX851984 HIQ851984:HIT851984 HSM851984:HSP851984 ICI851984:ICL851984 IME851984:IMH851984 IWA851984:IWD851984 JFW851984:JFZ851984 JPS851984:JPV851984 JZO851984:JZR851984 KJK851984:KJN851984 KTG851984:KTJ851984 LDC851984:LDF851984 LMY851984:LNB851984 LWU851984:LWX851984 MGQ851984:MGT851984 MQM851984:MQP851984 NAI851984:NAL851984 NKE851984:NKH851984 NUA851984:NUD851984 ODW851984:ODZ851984 ONS851984:ONV851984 OXO851984:OXR851984 PHK851984:PHN851984 PRG851984:PRJ851984 QBC851984:QBF851984 QKY851984:QLB851984 QUU851984:QUX851984 REQ851984:RET851984 ROM851984:ROP851984 RYI851984:RYL851984 SIE851984:SIH851984 SSA851984:SSD851984 TBW851984:TBZ851984 TLS851984:TLV851984 TVO851984:TVR851984 UFK851984:UFN851984 UPG851984:UPJ851984 UZC851984:UZF851984 VIY851984:VJB851984 VSU851984:VSX851984 WCQ851984:WCT851984 WMM851984:WMP851984 WWI851984:WWL851984 JW917520:JZ917520 TS917520:TV917520 ADO917520:ADR917520 ANK917520:ANN917520 AXG917520:AXJ917520 BHC917520:BHF917520 BQY917520:BRB917520 CAU917520:CAX917520 CKQ917520:CKT917520 CUM917520:CUP917520 DEI917520:DEL917520 DOE917520:DOH917520 DYA917520:DYD917520 EHW917520:EHZ917520 ERS917520:ERV917520 FBO917520:FBR917520 FLK917520:FLN917520 FVG917520:FVJ917520 GFC917520:GFF917520 GOY917520:GPB917520 GYU917520:GYX917520 HIQ917520:HIT917520 HSM917520:HSP917520 ICI917520:ICL917520 IME917520:IMH917520 IWA917520:IWD917520 JFW917520:JFZ917520 JPS917520:JPV917520 JZO917520:JZR917520 KJK917520:KJN917520 KTG917520:KTJ917520 LDC917520:LDF917520 LMY917520:LNB917520 LWU917520:LWX917520 MGQ917520:MGT917520 MQM917520:MQP917520 NAI917520:NAL917520 NKE917520:NKH917520 NUA917520:NUD917520 ODW917520:ODZ917520 ONS917520:ONV917520 OXO917520:OXR917520 PHK917520:PHN917520 PRG917520:PRJ917520 QBC917520:QBF917520 QKY917520:QLB917520 QUU917520:QUX917520 REQ917520:RET917520 ROM917520:ROP917520 RYI917520:RYL917520 SIE917520:SIH917520 SSA917520:SSD917520 TBW917520:TBZ917520 TLS917520:TLV917520 TVO917520:TVR917520 UFK917520:UFN917520 UPG917520:UPJ917520 UZC917520:UZF917520 VIY917520:VJB917520 VSU917520:VSX917520 WCQ917520:WCT917520 WMM917520:WMP917520 WWI917520:WWL917520 JW983056:JZ983056 TS983056:TV983056 ADO983056:ADR983056 ANK983056:ANN983056 AXG983056:AXJ983056 BHC983056:BHF983056 BQY983056:BRB983056 CAU983056:CAX983056 CKQ983056:CKT983056 CUM983056:CUP983056 DEI983056:DEL983056 DOE983056:DOH983056 DYA983056:DYD983056 EHW983056:EHZ983056 ERS983056:ERV983056 FBO983056:FBR983056 FLK983056:FLN983056 FVG983056:FVJ983056 GFC983056:GFF983056 GOY983056:GPB983056 GYU983056:GYX983056 HIQ983056:HIT983056 HSM983056:HSP983056 ICI983056:ICL983056 IME983056:IMH983056 IWA983056:IWD983056 JFW983056:JFZ983056 JPS983056:JPV983056 JZO983056:JZR983056 KJK983056:KJN983056 KTG983056:KTJ983056 LDC983056:LDF983056 LMY983056:LNB983056 LWU983056:LWX983056 MGQ983056:MGT983056 MQM983056:MQP983056 NAI983056:NAL983056 NKE983056:NKH983056 NUA983056:NUD983056 ODW983056:ODZ983056 ONS983056:ONV983056 OXO983056:OXR983056 PHK983056:PHN983056 PRG983056:PRJ983056 QBC983056:QBF983056 QKY983056:QLB983056 QUU983056:QUX983056 REQ983056:RET983056 ROM983056:ROP983056 RYI983056:RYL983056 SIE983056:SIH983056 SSA983056:SSD983056 TBW983056:TBZ983056 TLS983056:TLV983056 TVO983056:TVR983056 UFK983056:UFN983056 UPG983056:UPJ983056 UZC983056:UZF983056 VIY983056:VJB983056 VSU983056:VSX983056 WCQ983056:WCT983056 WMM983056:WMP983056 WWI983056:WWL983056 JW14:JZ14 TS14:TV14 ADO14:ADR14 ANK14:ANN14 AXG14:AXJ14 BHC14:BHF14 BQY14:BRB14 CAU14:CAX14 CKQ14:CKT14 CUM14:CUP14 DEI14:DEL14 DOE14:DOH14 DYA14:DYD14 EHW14:EHZ14 ERS14:ERV14 FBO14:FBR14 FLK14:FLN14 FVG14:FVJ14 GFC14:GFF14 GOY14:GPB14 GYU14:GYX14 HIQ14:HIT14 HSM14:HSP14 ICI14:ICL14 IME14:IMH14 IWA14:IWD14 JFW14:JFZ14 JPS14:JPV14 JZO14:JZR14 KJK14:KJN14 KTG14:KTJ14 LDC14:LDF14 LMY14:LNB14 LWU14:LWX14 MGQ14:MGT14 MQM14:MQP14 NAI14:NAL14 NKE14:NKH14 NUA14:NUD14 ODW14:ODZ14 ONS14:ONV14 OXO14:OXR14 PHK14:PHN14 PRG14:PRJ14 QBC14:QBF14 QKY14:QLB14 QUU14:QUX14 REQ14:RET14 ROM14:ROP14 RYI14:RYL14 SIE14:SIH14 SSA14:SSD14 TBW14:TBZ14 TLS14:TLV14 TVO14:TVR14 UFK14:UFN14 UPG14:UPJ14 UZC14:UZF14 VIY14:VJB14 VSU14:VSX14 WCQ14:WCT14 WMM14:WMP14 WWI14:WWL14 JW65550:JZ65550 TS65550:TV65550 ADO65550:ADR65550 ANK65550:ANN65550 AXG65550:AXJ65550 BHC65550:BHF65550 BQY65550:BRB65550 CAU65550:CAX65550 CKQ65550:CKT65550 CUM65550:CUP65550 DEI65550:DEL65550 DOE65550:DOH65550 DYA65550:DYD65550 EHW65550:EHZ65550 ERS65550:ERV65550 FBO65550:FBR65550 FLK65550:FLN65550 FVG65550:FVJ65550 GFC65550:GFF65550 GOY65550:GPB65550 GYU65550:GYX65550 HIQ65550:HIT65550 HSM65550:HSP65550 ICI65550:ICL65550 IME65550:IMH65550 IWA65550:IWD65550 JFW65550:JFZ65550 JPS65550:JPV65550 JZO65550:JZR65550 KJK65550:KJN65550 KTG65550:KTJ65550 LDC65550:LDF65550 LMY65550:LNB65550 LWU65550:LWX65550 MGQ65550:MGT65550 MQM65550:MQP65550 NAI65550:NAL65550 NKE65550:NKH65550 NUA65550:NUD65550 ODW65550:ODZ65550 ONS65550:ONV65550 OXO65550:OXR65550 PHK65550:PHN65550 PRG65550:PRJ65550 QBC65550:QBF65550 QKY65550:QLB65550 QUU65550:QUX65550 REQ65550:RET65550 ROM65550:ROP65550 RYI65550:RYL65550 SIE65550:SIH65550 SSA65550:SSD65550 TBW65550:TBZ65550 TLS65550:TLV65550 TVO65550:TVR65550 UFK65550:UFN65550 UPG65550:UPJ65550 UZC65550:UZF65550 VIY65550:VJB65550 VSU65550:VSX65550 WCQ65550:WCT65550 WMM65550:WMP65550 WWI65550:WWL65550 JW131086:JZ131086 TS131086:TV131086 ADO131086:ADR131086 ANK131086:ANN131086 AXG131086:AXJ131086 BHC131086:BHF131086 BQY131086:BRB131086 CAU131086:CAX131086 CKQ131086:CKT131086 CUM131086:CUP131086 DEI131086:DEL131086 DOE131086:DOH131086 DYA131086:DYD131086 EHW131086:EHZ131086 ERS131086:ERV131086 FBO131086:FBR131086 FLK131086:FLN131086 FVG131086:FVJ131086 GFC131086:GFF131086 GOY131086:GPB131086 GYU131086:GYX131086 HIQ131086:HIT131086 HSM131086:HSP131086 ICI131086:ICL131086 IME131086:IMH131086 IWA131086:IWD131086 JFW131086:JFZ131086 JPS131086:JPV131086 JZO131086:JZR131086 KJK131086:KJN131086 KTG131086:KTJ131086 LDC131086:LDF131086 LMY131086:LNB131086 LWU131086:LWX131086 MGQ131086:MGT131086 MQM131086:MQP131086 NAI131086:NAL131086 NKE131086:NKH131086 NUA131086:NUD131086 ODW131086:ODZ131086 ONS131086:ONV131086 OXO131086:OXR131086 PHK131086:PHN131086 PRG131086:PRJ131086 QBC131086:QBF131086 QKY131086:QLB131086 QUU131086:QUX131086 REQ131086:RET131086 ROM131086:ROP131086 RYI131086:RYL131086 SIE131086:SIH131086 SSA131086:SSD131086 TBW131086:TBZ131086 TLS131086:TLV131086 TVO131086:TVR131086 UFK131086:UFN131086 UPG131086:UPJ131086 UZC131086:UZF131086 VIY131086:VJB131086 VSU131086:VSX131086 WCQ131086:WCT131086 WMM131086:WMP131086 WWI131086:WWL131086 JW196622:JZ196622 TS196622:TV196622 ADO196622:ADR196622 ANK196622:ANN196622 AXG196622:AXJ196622 BHC196622:BHF196622 BQY196622:BRB196622 CAU196622:CAX196622 CKQ196622:CKT196622 CUM196622:CUP196622 DEI196622:DEL196622 DOE196622:DOH196622 DYA196622:DYD196622 EHW196622:EHZ196622 ERS196622:ERV196622 FBO196622:FBR196622 FLK196622:FLN196622 FVG196622:FVJ196622 GFC196622:GFF196622 GOY196622:GPB196622 GYU196622:GYX196622 HIQ196622:HIT196622 HSM196622:HSP196622 ICI196622:ICL196622 IME196622:IMH196622 IWA196622:IWD196622 JFW196622:JFZ196622 JPS196622:JPV196622 JZO196622:JZR196622 KJK196622:KJN196622 KTG196622:KTJ196622 LDC196622:LDF196622 LMY196622:LNB196622 LWU196622:LWX196622 MGQ196622:MGT196622 MQM196622:MQP196622 NAI196622:NAL196622 NKE196622:NKH196622 NUA196622:NUD196622 ODW196622:ODZ196622 ONS196622:ONV196622 OXO196622:OXR196622 PHK196622:PHN196622 PRG196622:PRJ196622 QBC196622:QBF196622 QKY196622:QLB196622 QUU196622:QUX196622 REQ196622:RET196622 ROM196622:ROP196622 RYI196622:RYL196622 SIE196622:SIH196622 SSA196622:SSD196622 TBW196622:TBZ196622 TLS196622:TLV196622 TVO196622:TVR196622 UFK196622:UFN196622 UPG196622:UPJ196622 UZC196622:UZF196622 VIY196622:VJB196622 VSU196622:VSX196622 WCQ196622:WCT196622 WMM196622:WMP196622 WWI196622:WWL196622 JW262158:JZ262158 TS262158:TV262158 ADO262158:ADR262158 ANK262158:ANN262158 AXG262158:AXJ262158 BHC262158:BHF262158 BQY262158:BRB262158 CAU262158:CAX262158 CKQ262158:CKT262158 CUM262158:CUP262158 DEI262158:DEL262158 DOE262158:DOH262158 DYA262158:DYD262158 EHW262158:EHZ262158 ERS262158:ERV262158 FBO262158:FBR262158 FLK262158:FLN262158 FVG262158:FVJ262158 GFC262158:GFF262158 GOY262158:GPB262158 GYU262158:GYX262158 HIQ262158:HIT262158 HSM262158:HSP262158 ICI262158:ICL262158 IME262158:IMH262158 IWA262158:IWD262158 JFW262158:JFZ262158 JPS262158:JPV262158 JZO262158:JZR262158 KJK262158:KJN262158 KTG262158:KTJ262158 LDC262158:LDF262158 LMY262158:LNB262158 LWU262158:LWX262158 MGQ262158:MGT262158 MQM262158:MQP262158 NAI262158:NAL262158 NKE262158:NKH262158 NUA262158:NUD262158 ODW262158:ODZ262158 ONS262158:ONV262158 OXO262158:OXR262158 PHK262158:PHN262158 PRG262158:PRJ262158 QBC262158:QBF262158 QKY262158:QLB262158 QUU262158:QUX262158 REQ262158:RET262158 ROM262158:ROP262158 RYI262158:RYL262158 SIE262158:SIH262158 SSA262158:SSD262158 TBW262158:TBZ262158 TLS262158:TLV262158 TVO262158:TVR262158 UFK262158:UFN262158 UPG262158:UPJ262158 UZC262158:UZF262158 VIY262158:VJB262158 VSU262158:VSX262158 WCQ262158:WCT262158 WMM262158:WMP262158 WWI262158:WWL262158 JW327694:JZ327694 TS327694:TV327694 ADO327694:ADR327694 ANK327694:ANN327694 AXG327694:AXJ327694 BHC327694:BHF327694 BQY327694:BRB327694 CAU327694:CAX327694 CKQ327694:CKT327694 CUM327694:CUP327694 DEI327694:DEL327694 DOE327694:DOH327694 DYA327694:DYD327694 EHW327694:EHZ327694 ERS327694:ERV327694 FBO327694:FBR327694 FLK327694:FLN327694 FVG327694:FVJ327694 GFC327694:GFF327694 GOY327694:GPB327694 GYU327694:GYX327694 HIQ327694:HIT327694 HSM327694:HSP327694 ICI327694:ICL327694 IME327694:IMH327694 IWA327694:IWD327694 JFW327694:JFZ327694 JPS327694:JPV327694 JZO327694:JZR327694 KJK327694:KJN327694 KTG327694:KTJ327694 LDC327694:LDF327694 LMY327694:LNB327694 LWU327694:LWX327694 MGQ327694:MGT327694 MQM327694:MQP327694 NAI327694:NAL327694 NKE327694:NKH327694 NUA327694:NUD327694 ODW327694:ODZ327694 ONS327694:ONV327694 OXO327694:OXR327694 PHK327694:PHN327694 PRG327694:PRJ327694 QBC327694:QBF327694 QKY327694:QLB327694 QUU327694:QUX327694 REQ327694:RET327694 ROM327694:ROP327694 RYI327694:RYL327694 SIE327694:SIH327694 SSA327694:SSD327694 TBW327694:TBZ327694 TLS327694:TLV327694 TVO327694:TVR327694 UFK327694:UFN327694 UPG327694:UPJ327694 UZC327694:UZF327694 VIY327694:VJB327694 VSU327694:VSX327694 WCQ327694:WCT327694 WMM327694:WMP327694 WWI327694:WWL327694 JW393230:JZ393230 TS393230:TV393230 ADO393230:ADR393230 ANK393230:ANN393230 AXG393230:AXJ393230 BHC393230:BHF393230 BQY393230:BRB393230 CAU393230:CAX393230 CKQ393230:CKT393230 CUM393230:CUP393230 DEI393230:DEL393230 DOE393230:DOH393230 DYA393230:DYD393230 EHW393230:EHZ393230 ERS393230:ERV393230 FBO393230:FBR393230 FLK393230:FLN393230 FVG393230:FVJ393230 GFC393230:GFF393230 GOY393230:GPB393230 GYU393230:GYX393230 HIQ393230:HIT393230 HSM393230:HSP393230 ICI393230:ICL393230 IME393230:IMH393230 IWA393230:IWD393230 JFW393230:JFZ393230 JPS393230:JPV393230 JZO393230:JZR393230 KJK393230:KJN393230 KTG393230:KTJ393230 LDC393230:LDF393230 LMY393230:LNB393230 LWU393230:LWX393230 MGQ393230:MGT393230 MQM393230:MQP393230 NAI393230:NAL393230 NKE393230:NKH393230 NUA393230:NUD393230 ODW393230:ODZ393230 ONS393230:ONV393230 OXO393230:OXR393230 PHK393230:PHN393230 PRG393230:PRJ393230 QBC393230:QBF393230 QKY393230:QLB393230 QUU393230:QUX393230 REQ393230:RET393230 ROM393230:ROP393230 RYI393230:RYL393230 SIE393230:SIH393230 SSA393230:SSD393230 TBW393230:TBZ393230 TLS393230:TLV393230 TVO393230:TVR393230 UFK393230:UFN393230 UPG393230:UPJ393230 UZC393230:UZF393230 VIY393230:VJB393230 VSU393230:VSX393230 WCQ393230:WCT393230 WMM393230:WMP393230 WWI393230:WWL393230 JW458766:JZ458766 TS458766:TV458766 ADO458766:ADR458766 ANK458766:ANN458766 AXG458766:AXJ458766 BHC458766:BHF458766 BQY458766:BRB458766 CAU458766:CAX458766 CKQ458766:CKT458766 CUM458766:CUP458766 DEI458766:DEL458766 DOE458766:DOH458766 DYA458766:DYD458766 EHW458766:EHZ458766 ERS458766:ERV458766 FBO458766:FBR458766 FLK458766:FLN458766 FVG458766:FVJ458766 GFC458766:GFF458766 GOY458766:GPB458766 GYU458766:GYX458766 HIQ458766:HIT458766 HSM458766:HSP458766 ICI458766:ICL458766 IME458766:IMH458766 IWA458766:IWD458766 JFW458766:JFZ458766 JPS458766:JPV458766 JZO458766:JZR458766 KJK458766:KJN458766 KTG458766:KTJ458766 LDC458766:LDF458766 LMY458766:LNB458766 LWU458766:LWX458766 MGQ458766:MGT458766 MQM458766:MQP458766 NAI458766:NAL458766 NKE458766:NKH458766 NUA458766:NUD458766 ODW458766:ODZ458766 ONS458766:ONV458766 OXO458766:OXR458766 PHK458766:PHN458766 PRG458766:PRJ458766 QBC458766:QBF458766 QKY458766:QLB458766 QUU458766:QUX458766 REQ458766:RET458766 ROM458766:ROP458766 RYI458766:RYL458766 SIE458766:SIH458766 SSA458766:SSD458766 TBW458766:TBZ458766 TLS458766:TLV458766 TVO458766:TVR458766 UFK458766:UFN458766 UPG458766:UPJ458766 UZC458766:UZF458766 VIY458766:VJB458766 VSU458766:VSX458766 WCQ458766:WCT458766 WMM458766:WMP458766 WWI458766:WWL458766 JW524302:JZ524302 TS524302:TV524302 ADO524302:ADR524302 ANK524302:ANN524302 AXG524302:AXJ524302 BHC524302:BHF524302 BQY524302:BRB524302 CAU524302:CAX524302 CKQ524302:CKT524302 CUM524302:CUP524302 DEI524302:DEL524302 DOE524302:DOH524302 DYA524302:DYD524302 EHW524302:EHZ524302 ERS524302:ERV524302 FBO524302:FBR524302 FLK524302:FLN524302 FVG524302:FVJ524302 GFC524302:GFF524302 GOY524302:GPB524302 GYU524302:GYX524302 HIQ524302:HIT524302 HSM524302:HSP524302 ICI524302:ICL524302 IME524302:IMH524302 IWA524302:IWD524302 JFW524302:JFZ524302 JPS524302:JPV524302 JZO524302:JZR524302 KJK524302:KJN524302 KTG524302:KTJ524302 LDC524302:LDF524302 LMY524302:LNB524302 LWU524302:LWX524302 MGQ524302:MGT524302 MQM524302:MQP524302 NAI524302:NAL524302 NKE524302:NKH524302 NUA524302:NUD524302 ODW524302:ODZ524302 ONS524302:ONV524302 OXO524302:OXR524302 PHK524302:PHN524302 PRG524302:PRJ524302 QBC524302:QBF524302 QKY524302:QLB524302 QUU524302:QUX524302 REQ524302:RET524302 ROM524302:ROP524302 RYI524302:RYL524302 SIE524302:SIH524302 SSA524302:SSD524302 TBW524302:TBZ524302 TLS524302:TLV524302 TVO524302:TVR524302 UFK524302:UFN524302 UPG524302:UPJ524302 UZC524302:UZF524302 VIY524302:VJB524302 VSU524302:VSX524302 WCQ524302:WCT524302 WMM524302:WMP524302 WWI524302:WWL524302 JW589838:JZ589838 TS589838:TV589838 ADO589838:ADR589838 ANK589838:ANN589838 AXG589838:AXJ589838 BHC589838:BHF589838 BQY589838:BRB589838 CAU589838:CAX589838 CKQ589838:CKT589838 CUM589838:CUP589838 DEI589838:DEL589838 DOE589838:DOH589838 DYA589838:DYD589838 EHW589838:EHZ589838 ERS589838:ERV589838 FBO589838:FBR589838 FLK589838:FLN589838 FVG589838:FVJ589838 GFC589838:GFF589838 GOY589838:GPB589838 GYU589838:GYX589838 HIQ589838:HIT589838 HSM589838:HSP589838 ICI589838:ICL589838 IME589838:IMH589838 IWA589838:IWD589838 JFW589838:JFZ589838 JPS589838:JPV589838 JZO589838:JZR589838 KJK589838:KJN589838 KTG589838:KTJ589838 LDC589838:LDF589838 LMY589838:LNB589838 LWU589838:LWX589838 MGQ589838:MGT589838 MQM589838:MQP589838 NAI589838:NAL589838 NKE589838:NKH589838 NUA589838:NUD589838 ODW589838:ODZ589838 ONS589838:ONV589838 OXO589838:OXR589838 PHK589838:PHN589838 PRG589838:PRJ589838 QBC589838:QBF589838 QKY589838:QLB589838 QUU589838:QUX589838 REQ589838:RET589838 ROM589838:ROP589838 RYI589838:RYL589838 SIE589838:SIH589838 SSA589838:SSD589838 TBW589838:TBZ589838 TLS589838:TLV589838 TVO589838:TVR589838 UFK589838:UFN589838 UPG589838:UPJ589838 UZC589838:UZF589838 VIY589838:VJB589838 VSU589838:VSX589838 WCQ589838:WCT589838 WMM589838:WMP589838 WWI589838:WWL589838 JW655374:JZ655374 TS655374:TV655374 ADO655374:ADR655374 ANK655374:ANN655374 AXG655374:AXJ655374 BHC655374:BHF655374 BQY655374:BRB655374 CAU655374:CAX655374 CKQ655374:CKT655374 CUM655374:CUP655374 DEI655374:DEL655374 DOE655374:DOH655374 DYA655374:DYD655374 EHW655374:EHZ655374 ERS655374:ERV655374 FBO655374:FBR655374 FLK655374:FLN655374 FVG655374:FVJ655374 GFC655374:GFF655374 GOY655374:GPB655374 GYU655374:GYX655374 HIQ655374:HIT655374 HSM655374:HSP655374 ICI655374:ICL655374 IME655374:IMH655374 IWA655374:IWD655374 JFW655374:JFZ655374 JPS655374:JPV655374 JZO655374:JZR655374 KJK655374:KJN655374 KTG655374:KTJ655374 LDC655374:LDF655374 LMY655374:LNB655374 LWU655374:LWX655374 MGQ655374:MGT655374 MQM655374:MQP655374 NAI655374:NAL655374 NKE655374:NKH655374 NUA655374:NUD655374 ODW655374:ODZ655374 ONS655374:ONV655374 OXO655374:OXR655374 PHK655374:PHN655374 PRG655374:PRJ655374 QBC655374:QBF655374 QKY655374:QLB655374 QUU655374:QUX655374 REQ655374:RET655374 ROM655374:ROP655374 RYI655374:RYL655374 SIE655374:SIH655374 SSA655374:SSD655374 TBW655374:TBZ655374 TLS655374:TLV655374 TVO655374:TVR655374 UFK655374:UFN655374 UPG655374:UPJ655374 UZC655374:UZF655374 VIY655374:VJB655374 VSU655374:VSX655374 WCQ655374:WCT655374 WMM655374:WMP655374 WWI655374:WWL655374 JW720910:JZ720910 TS720910:TV720910 ADO720910:ADR720910 ANK720910:ANN720910 AXG720910:AXJ720910 BHC720910:BHF720910 BQY720910:BRB720910 CAU720910:CAX720910 CKQ720910:CKT720910 CUM720910:CUP720910 DEI720910:DEL720910 DOE720910:DOH720910 DYA720910:DYD720910 EHW720910:EHZ720910 ERS720910:ERV720910 FBO720910:FBR720910 FLK720910:FLN720910 FVG720910:FVJ720910 GFC720910:GFF720910 GOY720910:GPB720910 GYU720910:GYX720910 HIQ720910:HIT720910 HSM720910:HSP720910 ICI720910:ICL720910 IME720910:IMH720910 IWA720910:IWD720910 JFW720910:JFZ720910 JPS720910:JPV720910 JZO720910:JZR720910 KJK720910:KJN720910 KTG720910:KTJ720910 LDC720910:LDF720910 LMY720910:LNB720910 LWU720910:LWX720910 MGQ720910:MGT720910 MQM720910:MQP720910 NAI720910:NAL720910 NKE720910:NKH720910 NUA720910:NUD720910 ODW720910:ODZ720910 ONS720910:ONV720910 OXO720910:OXR720910 PHK720910:PHN720910 PRG720910:PRJ720910 QBC720910:QBF720910 QKY720910:QLB720910 QUU720910:QUX720910 REQ720910:RET720910 ROM720910:ROP720910 RYI720910:RYL720910 SIE720910:SIH720910 SSA720910:SSD720910 TBW720910:TBZ720910 TLS720910:TLV720910 TVO720910:TVR720910 UFK720910:UFN720910 UPG720910:UPJ720910 UZC720910:UZF720910 VIY720910:VJB720910 VSU720910:VSX720910 WCQ720910:WCT720910 WMM720910:WMP720910 WWI720910:WWL720910 JW786446:JZ786446 TS786446:TV786446 ADO786446:ADR786446 ANK786446:ANN786446 AXG786446:AXJ786446 BHC786446:BHF786446 BQY786446:BRB786446 CAU786446:CAX786446 CKQ786446:CKT786446 CUM786446:CUP786446 DEI786446:DEL786446 DOE786446:DOH786446 DYA786446:DYD786446 EHW786446:EHZ786446 ERS786446:ERV786446 FBO786446:FBR786446 FLK786446:FLN786446 FVG786446:FVJ786446 GFC786446:GFF786446 GOY786446:GPB786446 GYU786446:GYX786446 HIQ786446:HIT786446 HSM786446:HSP786446 ICI786446:ICL786446 IME786446:IMH786446 IWA786446:IWD786446 JFW786446:JFZ786446 JPS786446:JPV786446 JZO786446:JZR786446 KJK786446:KJN786446 KTG786446:KTJ786446 LDC786446:LDF786446 LMY786446:LNB786446 LWU786446:LWX786446 MGQ786446:MGT786446 MQM786446:MQP786446 NAI786446:NAL786446 NKE786446:NKH786446 NUA786446:NUD786446 ODW786446:ODZ786446 ONS786446:ONV786446 OXO786446:OXR786446 PHK786446:PHN786446 PRG786446:PRJ786446 QBC786446:QBF786446 QKY786446:QLB786446 QUU786446:QUX786446 REQ786446:RET786446 ROM786446:ROP786446 RYI786446:RYL786446 SIE786446:SIH786446 SSA786446:SSD786446 TBW786446:TBZ786446 TLS786446:TLV786446 TVO786446:TVR786446 UFK786446:UFN786446 UPG786446:UPJ786446 UZC786446:UZF786446 VIY786446:VJB786446 VSU786446:VSX786446 WCQ786446:WCT786446 WMM786446:WMP786446 WWI786446:WWL786446 JW851982:JZ851982 TS851982:TV851982 ADO851982:ADR851982 ANK851982:ANN851982 AXG851982:AXJ851982 BHC851982:BHF851982 BQY851982:BRB851982 CAU851982:CAX851982 CKQ851982:CKT851982 CUM851982:CUP851982 DEI851982:DEL851982 DOE851982:DOH851982 DYA851982:DYD851982 EHW851982:EHZ851982 ERS851982:ERV851982 FBO851982:FBR851982 FLK851982:FLN851982 FVG851982:FVJ851982 GFC851982:GFF851982 GOY851982:GPB851982 GYU851982:GYX851982 HIQ851982:HIT851982 HSM851982:HSP851982 ICI851982:ICL851982 IME851982:IMH851982 IWA851982:IWD851982 JFW851982:JFZ851982 JPS851982:JPV851982 JZO851982:JZR851982 KJK851982:KJN851982 KTG851982:KTJ851982 LDC851982:LDF851982 LMY851982:LNB851982 LWU851982:LWX851982 MGQ851982:MGT851982 MQM851982:MQP851982 NAI851982:NAL851982 NKE851982:NKH851982 NUA851982:NUD851982 ODW851982:ODZ851982 ONS851982:ONV851982 OXO851982:OXR851982 PHK851982:PHN851982 PRG851982:PRJ851982 QBC851982:QBF851982 QKY851982:QLB851982 QUU851982:QUX851982 REQ851982:RET851982 ROM851982:ROP851982 RYI851982:RYL851982 SIE851982:SIH851982 SSA851982:SSD851982 TBW851982:TBZ851982 TLS851982:TLV851982 TVO851982:TVR851982 UFK851982:UFN851982 UPG851982:UPJ851982 UZC851982:UZF851982 VIY851982:VJB851982 VSU851982:VSX851982 WCQ851982:WCT851982 WMM851982:WMP851982 WWI851982:WWL851982 JW917518:JZ917518 TS917518:TV917518 ADO917518:ADR917518 ANK917518:ANN917518 AXG917518:AXJ917518 BHC917518:BHF917518 BQY917518:BRB917518 CAU917518:CAX917518 CKQ917518:CKT917518 CUM917518:CUP917518 DEI917518:DEL917518 DOE917518:DOH917518 DYA917518:DYD917518 EHW917518:EHZ917518 ERS917518:ERV917518 FBO917518:FBR917518 FLK917518:FLN917518 FVG917518:FVJ917518 GFC917518:GFF917518 GOY917518:GPB917518 GYU917518:GYX917518 HIQ917518:HIT917518 HSM917518:HSP917518 ICI917518:ICL917518 IME917518:IMH917518 IWA917518:IWD917518 JFW917518:JFZ917518 JPS917518:JPV917518 JZO917518:JZR917518 KJK917518:KJN917518 KTG917518:KTJ917518 LDC917518:LDF917518 LMY917518:LNB917518 LWU917518:LWX917518 MGQ917518:MGT917518 MQM917518:MQP917518 NAI917518:NAL917518 NKE917518:NKH917518 NUA917518:NUD917518 ODW917518:ODZ917518 ONS917518:ONV917518 OXO917518:OXR917518 PHK917518:PHN917518 PRG917518:PRJ917518 QBC917518:QBF917518 QKY917518:QLB917518 QUU917518:QUX917518 REQ917518:RET917518 ROM917518:ROP917518 RYI917518:RYL917518 SIE917518:SIH917518 SSA917518:SSD917518 TBW917518:TBZ917518 TLS917518:TLV917518 TVO917518:TVR917518 UFK917518:UFN917518 UPG917518:UPJ917518 UZC917518:UZF917518 VIY917518:VJB917518 VSU917518:VSX917518 WCQ917518:WCT917518 WMM917518:WMP917518 WWI917518:WWL917518 JW983054:JZ983054 TS983054:TV983054 ADO983054:ADR983054 ANK983054:ANN983054 AXG983054:AXJ983054 BHC983054:BHF983054 BQY983054:BRB983054 CAU983054:CAX983054 CKQ983054:CKT983054 CUM983054:CUP983054 DEI983054:DEL983054 DOE983054:DOH983054 DYA983054:DYD983054 EHW983054:EHZ983054 ERS983054:ERV983054 FBO983054:FBR983054 FLK983054:FLN983054 FVG983054:FVJ983054 GFC983054:GFF983054 GOY983054:GPB983054 GYU983054:GYX983054 HIQ983054:HIT983054 HSM983054:HSP983054 ICI983054:ICL983054 IME983054:IMH983054 IWA983054:IWD983054 JFW983054:JFZ983054 JPS983054:JPV983054 JZO983054:JZR983054 KJK983054:KJN983054 KTG983054:KTJ983054 LDC983054:LDF983054 LMY983054:LNB983054 LWU983054:LWX983054 MGQ983054:MGT983054 MQM983054:MQP983054 NAI983054:NAL983054 NKE983054:NKH983054 NUA983054:NUD983054 ODW983054:ODZ983054 ONS983054:ONV983054 OXO983054:OXR983054 PHK983054:PHN983054 PRG983054:PRJ983054 QBC983054:QBF983054 QKY983054:QLB983054 QUU983054:QUX983054 REQ983054:RET983054 ROM983054:ROP983054 RYI983054:RYL983054 SIE983054:SIH983054 SSA983054:SSD983054 TBW983054:TBZ983054 TLS983054:TLV983054 TVO983054:TVR983054 UFK983054:UFN983054 UPG983054:UPJ983054 UZC983054:UZF983054 VIY983054:VJB983054 VSU983054:VSX983054 WCQ983054:WCT983054 WMM983054:WMP983054 WWI983054:WWL983054 JW12:JZ12 TS12:TV12 ADO12:ADR12 ANK12:ANN12 AXG12:AXJ12 BHC12:BHF12 BQY12:BRB12 CAU12:CAX12 CKQ12:CKT12 CUM12:CUP12 DEI12:DEL12 DOE12:DOH12 DYA12:DYD12 EHW12:EHZ12 ERS12:ERV12 FBO12:FBR12 FLK12:FLN12 FVG12:FVJ12 GFC12:GFF12 GOY12:GPB12 GYU12:GYX12 HIQ12:HIT12 HSM12:HSP12 ICI12:ICL12 IME12:IMH12 IWA12:IWD12 JFW12:JFZ12 JPS12:JPV12 JZO12:JZR12 KJK12:KJN12 KTG12:KTJ12 LDC12:LDF12 LMY12:LNB12 LWU12:LWX12 MGQ12:MGT12 MQM12:MQP12 NAI12:NAL12 NKE12:NKH12 NUA12:NUD12 ODW12:ODZ12 ONS12:ONV12 OXO12:OXR12 PHK12:PHN12 PRG12:PRJ12 QBC12:QBF12 QKY12:QLB12 QUU12:QUX12 REQ12:RET12 ROM12:ROP12 RYI12:RYL12 SIE12:SIH12 SSA12:SSD12 TBW12:TBZ12 TLS12:TLV12 TVO12:TVR12 UFK12:UFN12 UPG12:UPJ12 UZC12:UZF12 VIY12:VJB12 VSU12:VSX12 WCQ12:WCT12 WMM12:WMP12 WWI12:WWL12 JW65548:JZ65548 TS65548:TV65548 ADO65548:ADR65548 ANK65548:ANN65548 AXG65548:AXJ65548 BHC65548:BHF65548 BQY65548:BRB65548 CAU65548:CAX65548 CKQ65548:CKT65548 CUM65548:CUP65548 DEI65548:DEL65548 DOE65548:DOH65548 DYA65548:DYD65548 EHW65548:EHZ65548 ERS65548:ERV65548 FBO65548:FBR65548 FLK65548:FLN65548 FVG65548:FVJ65548 GFC65548:GFF65548 GOY65548:GPB65548 GYU65548:GYX65548 HIQ65548:HIT65548 HSM65548:HSP65548 ICI65548:ICL65548 IME65548:IMH65548 IWA65548:IWD65548 JFW65548:JFZ65548 JPS65548:JPV65548 JZO65548:JZR65548 KJK65548:KJN65548 KTG65548:KTJ65548 LDC65548:LDF65548 LMY65548:LNB65548 LWU65548:LWX65548 MGQ65548:MGT65548 MQM65548:MQP65548 NAI65548:NAL65548 NKE65548:NKH65548 NUA65548:NUD65548 ODW65548:ODZ65548 ONS65548:ONV65548 OXO65548:OXR65548 PHK65548:PHN65548 PRG65548:PRJ65548 QBC65548:QBF65548 QKY65548:QLB65548 QUU65548:QUX65548 REQ65548:RET65548 ROM65548:ROP65548 RYI65548:RYL65548 SIE65548:SIH65548 SSA65548:SSD65548 TBW65548:TBZ65548 TLS65548:TLV65548 TVO65548:TVR65548 UFK65548:UFN65548 UPG65548:UPJ65548 UZC65548:UZF65548 VIY65548:VJB65548 VSU65548:VSX65548 WCQ65548:WCT65548 WMM65548:WMP65548 WWI65548:WWL65548 JW131084:JZ131084 TS131084:TV131084 ADO131084:ADR131084 ANK131084:ANN131084 AXG131084:AXJ131084 BHC131084:BHF131084 BQY131084:BRB131084 CAU131084:CAX131084 CKQ131084:CKT131084 CUM131084:CUP131084 DEI131084:DEL131084 DOE131084:DOH131084 DYA131084:DYD131084 EHW131084:EHZ131084 ERS131084:ERV131084 FBO131084:FBR131084 FLK131084:FLN131084 FVG131084:FVJ131084 GFC131084:GFF131084 GOY131084:GPB131084 GYU131084:GYX131084 HIQ131084:HIT131084 HSM131084:HSP131084 ICI131084:ICL131084 IME131084:IMH131084 IWA131084:IWD131084 JFW131084:JFZ131084 JPS131084:JPV131084 JZO131084:JZR131084 KJK131084:KJN131084 KTG131084:KTJ131084 LDC131084:LDF131084 LMY131084:LNB131084 LWU131084:LWX131084 MGQ131084:MGT131084 MQM131084:MQP131084 NAI131084:NAL131084 NKE131084:NKH131084 NUA131084:NUD131084 ODW131084:ODZ131084 ONS131084:ONV131084 OXO131084:OXR131084 PHK131084:PHN131084 PRG131084:PRJ131084 QBC131084:QBF131084 QKY131084:QLB131084 QUU131084:QUX131084 REQ131084:RET131084 ROM131084:ROP131084 RYI131084:RYL131084 SIE131084:SIH131084 SSA131084:SSD131084 TBW131084:TBZ131084 TLS131084:TLV131084 TVO131084:TVR131084 UFK131084:UFN131084 UPG131084:UPJ131084 UZC131084:UZF131084 VIY131084:VJB131084 VSU131084:VSX131084 WCQ131084:WCT131084 WMM131084:WMP131084 WWI131084:WWL131084 JW196620:JZ196620 TS196620:TV196620 ADO196620:ADR196620 ANK196620:ANN196620 AXG196620:AXJ196620 BHC196620:BHF196620 BQY196620:BRB196620 CAU196620:CAX196620 CKQ196620:CKT196620 CUM196620:CUP196620 DEI196620:DEL196620 DOE196620:DOH196620 DYA196620:DYD196620 EHW196620:EHZ196620 ERS196620:ERV196620 FBO196620:FBR196620 FLK196620:FLN196620 FVG196620:FVJ196620 GFC196620:GFF196620 GOY196620:GPB196620 GYU196620:GYX196620 HIQ196620:HIT196620 HSM196620:HSP196620 ICI196620:ICL196620 IME196620:IMH196620 IWA196620:IWD196620 JFW196620:JFZ196620 JPS196620:JPV196620 JZO196620:JZR196620 KJK196620:KJN196620 KTG196620:KTJ196620 LDC196620:LDF196620 LMY196620:LNB196620 LWU196620:LWX196620 MGQ196620:MGT196620 MQM196620:MQP196620 NAI196620:NAL196620 NKE196620:NKH196620 NUA196620:NUD196620 ODW196620:ODZ196620 ONS196620:ONV196620 OXO196620:OXR196620 PHK196620:PHN196620 PRG196620:PRJ196620 QBC196620:QBF196620 QKY196620:QLB196620 QUU196620:QUX196620 REQ196620:RET196620 ROM196620:ROP196620 RYI196620:RYL196620 SIE196620:SIH196620 SSA196620:SSD196620 TBW196620:TBZ196620 TLS196620:TLV196620 TVO196620:TVR196620 UFK196620:UFN196620 UPG196620:UPJ196620 UZC196620:UZF196620 VIY196620:VJB196620 VSU196620:VSX196620 WCQ196620:WCT196620 WMM196620:WMP196620 WWI196620:WWL196620 JW262156:JZ262156 TS262156:TV262156 ADO262156:ADR262156 ANK262156:ANN262156 AXG262156:AXJ262156 BHC262156:BHF262156 BQY262156:BRB262156 CAU262156:CAX262156 CKQ262156:CKT262156 CUM262156:CUP262156 DEI262156:DEL262156 DOE262156:DOH262156 DYA262156:DYD262156 EHW262156:EHZ262156 ERS262156:ERV262156 FBO262156:FBR262156 FLK262156:FLN262156 FVG262156:FVJ262156 GFC262156:GFF262156 GOY262156:GPB262156 GYU262156:GYX262156 HIQ262156:HIT262156 HSM262156:HSP262156 ICI262156:ICL262156 IME262156:IMH262156 IWA262156:IWD262156 JFW262156:JFZ262156 JPS262156:JPV262156 JZO262156:JZR262156 KJK262156:KJN262156 KTG262156:KTJ262156 LDC262156:LDF262156 LMY262156:LNB262156 LWU262156:LWX262156 MGQ262156:MGT262156 MQM262156:MQP262156 NAI262156:NAL262156 NKE262156:NKH262156 NUA262156:NUD262156 ODW262156:ODZ262156 ONS262156:ONV262156 OXO262156:OXR262156 PHK262156:PHN262156 PRG262156:PRJ262156 QBC262156:QBF262156 QKY262156:QLB262156 QUU262156:QUX262156 REQ262156:RET262156 ROM262156:ROP262156 RYI262156:RYL262156 SIE262156:SIH262156 SSA262156:SSD262156 TBW262156:TBZ262156 TLS262156:TLV262156 TVO262156:TVR262156 UFK262156:UFN262156 UPG262156:UPJ262156 UZC262156:UZF262156 VIY262156:VJB262156 VSU262156:VSX262156 WCQ262156:WCT262156 WMM262156:WMP262156 WWI262156:WWL262156 JW327692:JZ327692 TS327692:TV327692 ADO327692:ADR327692 ANK327692:ANN327692 AXG327692:AXJ327692 BHC327692:BHF327692 BQY327692:BRB327692 CAU327692:CAX327692 CKQ327692:CKT327692 CUM327692:CUP327692 DEI327692:DEL327692 DOE327692:DOH327692 DYA327692:DYD327692 EHW327692:EHZ327692 ERS327692:ERV327692 FBO327692:FBR327692 FLK327692:FLN327692 FVG327692:FVJ327692 GFC327692:GFF327692 GOY327692:GPB327692 GYU327692:GYX327692 HIQ327692:HIT327692 HSM327692:HSP327692 ICI327692:ICL327692 IME327692:IMH327692 IWA327692:IWD327692 JFW327692:JFZ327692 JPS327692:JPV327692 JZO327692:JZR327692 KJK327692:KJN327692 KTG327692:KTJ327692 LDC327692:LDF327692 LMY327692:LNB327692 LWU327692:LWX327692 MGQ327692:MGT327692 MQM327692:MQP327692 NAI327692:NAL327692 NKE327692:NKH327692 NUA327692:NUD327692 ODW327692:ODZ327692 ONS327692:ONV327692 OXO327692:OXR327692 PHK327692:PHN327692 PRG327692:PRJ327692 QBC327692:QBF327692 QKY327692:QLB327692 QUU327692:QUX327692 REQ327692:RET327692 ROM327692:ROP327692 RYI327692:RYL327692 SIE327692:SIH327692 SSA327692:SSD327692 TBW327692:TBZ327692 TLS327692:TLV327692 TVO327692:TVR327692 UFK327692:UFN327692 UPG327692:UPJ327692 UZC327692:UZF327692 VIY327692:VJB327692 VSU327692:VSX327692 WCQ327692:WCT327692 WMM327692:WMP327692 WWI327692:WWL327692 JW393228:JZ393228 TS393228:TV393228 ADO393228:ADR393228 ANK393228:ANN393228 AXG393228:AXJ393228 BHC393228:BHF393228 BQY393228:BRB393228 CAU393228:CAX393228 CKQ393228:CKT393228 CUM393228:CUP393228 DEI393228:DEL393228 DOE393228:DOH393228 DYA393228:DYD393228 EHW393228:EHZ393228 ERS393228:ERV393228 FBO393228:FBR393228 FLK393228:FLN393228 FVG393228:FVJ393228 GFC393228:GFF393228 GOY393228:GPB393228 GYU393228:GYX393228 HIQ393228:HIT393228 HSM393228:HSP393228 ICI393228:ICL393228 IME393228:IMH393228 IWA393228:IWD393228 JFW393228:JFZ393228 JPS393228:JPV393228 JZO393228:JZR393228 KJK393228:KJN393228 KTG393228:KTJ393228 LDC393228:LDF393228 LMY393228:LNB393228 LWU393228:LWX393228 MGQ393228:MGT393228 MQM393228:MQP393228 NAI393228:NAL393228 NKE393228:NKH393228 NUA393228:NUD393228 ODW393228:ODZ393228 ONS393228:ONV393228 OXO393228:OXR393228 PHK393228:PHN393228 PRG393228:PRJ393228 QBC393228:QBF393228 QKY393228:QLB393228 QUU393228:QUX393228 REQ393228:RET393228 ROM393228:ROP393228 RYI393228:RYL393228 SIE393228:SIH393228 SSA393228:SSD393228 TBW393228:TBZ393228 TLS393228:TLV393228 TVO393228:TVR393228 UFK393228:UFN393228 UPG393228:UPJ393228 UZC393228:UZF393228 VIY393228:VJB393228 VSU393228:VSX393228 WCQ393228:WCT393228 WMM393228:WMP393228 WWI393228:WWL393228 JW458764:JZ458764 TS458764:TV458764 ADO458764:ADR458764 ANK458764:ANN458764 AXG458764:AXJ458764 BHC458764:BHF458764 BQY458764:BRB458764 CAU458764:CAX458764 CKQ458764:CKT458764 CUM458764:CUP458764 DEI458764:DEL458764 DOE458764:DOH458764 DYA458764:DYD458764 EHW458764:EHZ458764 ERS458764:ERV458764 FBO458764:FBR458764 FLK458764:FLN458764 FVG458764:FVJ458764 GFC458764:GFF458764 GOY458764:GPB458764 GYU458764:GYX458764 HIQ458764:HIT458764 HSM458764:HSP458764 ICI458764:ICL458764 IME458764:IMH458764 IWA458764:IWD458764 JFW458764:JFZ458764 JPS458764:JPV458764 JZO458764:JZR458764 KJK458764:KJN458764 KTG458764:KTJ458764 LDC458764:LDF458764 LMY458764:LNB458764 LWU458764:LWX458764 MGQ458764:MGT458764 MQM458764:MQP458764 NAI458764:NAL458764 NKE458764:NKH458764 NUA458764:NUD458764 ODW458764:ODZ458764 ONS458764:ONV458764 OXO458764:OXR458764 PHK458764:PHN458764 PRG458764:PRJ458764 QBC458764:QBF458764 QKY458764:QLB458764 QUU458764:QUX458764 REQ458764:RET458764 ROM458764:ROP458764 RYI458764:RYL458764 SIE458764:SIH458764 SSA458764:SSD458764 TBW458764:TBZ458764 TLS458764:TLV458764 TVO458764:TVR458764 UFK458764:UFN458764 UPG458764:UPJ458764 UZC458764:UZF458764 VIY458764:VJB458764 VSU458764:VSX458764 WCQ458764:WCT458764 WMM458764:WMP458764 WWI458764:WWL458764 JW524300:JZ524300 TS524300:TV524300 ADO524300:ADR524300 ANK524300:ANN524300 AXG524300:AXJ524300 BHC524300:BHF524300 BQY524300:BRB524300 CAU524300:CAX524300 CKQ524300:CKT524300 CUM524300:CUP524300 DEI524300:DEL524300 DOE524300:DOH524300 DYA524300:DYD524300 EHW524300:EHZ524300 ERS524300:ERV524300 FBO524300:FBR524300 FLK524300:FLN524300 FVG524300:FVJ524300 GFC524300:GFF524300 GOY524300:GPB524300 GYU524300:GYX524300 HIQ524300:HIT524300 HSM524300:HSP524300 ICI524300:ICL524300 IME524300:IMH524300 IWA524300:IWD524300 JFW524300:JFZ524300 JPS524300:JPV524300 JZO524300:JZR524300 KJK524300:KJN524300 KTG524300:KTJ524300 LDC524300:LDF524300 LMY524300:LNB524300 LWU524300:LWX524300 MGQ524300:MGT524300 MQM524300:MQP524300 NAI524300:NAL524300 NKE524300:NKH524300 NUA524300:NUD524300 ODW524300:ODZ524300 ONS524300:ONV524300 OXO524300:OXR524300 PHK524300:PHN524300 PRG524300:PRJ524300 QBC524300:QBF524300 QKY524300:QLB524300 QUU524300:QUX524300 REQ524300:RET524300 ROM524300:ROP524300 RYI524300:RYL524300 SIE524300:SIH524300 SSA524300:SSD524300 TBW524300:TBZ524300 TLS524300:TLV524300 TVO524300:TVR524300 UFK524300:UFN524300 UPG524300:UPJ524300 UZC524300:UZF524300 VIY524300:VJB524300 VSU524300:VSX524300 WCQ524300:WCT524300 WMM524300:WMP524300 WWI524300:WWL524300 JW589836:JZ589836 TS589836:TV589836 ADO589836:ADR589836 ANK589836:ANN589836 AXG589836:AXJ589836 BHC589836:BHF589836 BQY589836:BRB589836 CAU589836:CAX589836 CKQ589836:CKT589836 CUM589836:CUP589836 DEI589836:DEL589836 DOE589836:DOH589836 DYA589836:DYD589836 EHW589836:EHZ589836 ERS589836:ERV589836 FBO589836:FBR589836 FLK589836:FLN589836 FVG589836:FVJ589836 GFC589836:GFF589836 GOY589836:GPB589836 GYU589836:GYX589836 HIQ589836:HIT589836 HSM589836:HSP589836 ICI589836:ICL589836 IME589836:IMH589836 IWA589836:IWD589836 JFW589836:JFZ589836 JPS589836:JPV589836 JZO589836:JZR589836 KJK589836:KJN589836 KTG589836:KTJ589836 LDC589836:LDF589836 LMY589836:LNB589836 LWU589836:LWX589836 MGQ589836:MGT589836 MQM589836:MQP589836 NAI589836:NAL589836 NKE589836:NKH589836 NUA589836:NUD589836 ODW589836:ODZ589836 ONS589836:ONV589836 OXO589836:OXR589836 PHK589836:PHN589836 PRG589836:PRJ589836 QBC589836:QBF589836 QKY589836:QLB589836 QUU589836:QUX589836 REQ589836:RET589836 ROM589836:ROP589836 RYI589836:RYL589836 SIE589836:SIH589836 SSA589836:SSD589836 TBW589836:TBZ589836 TLS589836:TLV589836 TVO589836:TVR589836 UFK589836:UFN589836 UPG589836:UPJ589836 UZC589836:UZF589836 VIY589836:VJB589836 VSU589836:VSX589836 WCQ589836:WCT589836 WMM589836:WMP589836 WWI589836:WWL589836 JW655372:JZ655372 TS655372:TV655372 ADO655372:ADR655372 ANK655372:ANN655372 AXG655372:AXJ655372 BHC655372:BHF655372 BQY655372:BRB655372 CAU655372:CAX655372 CKQ655372:CKT655372 CUM655372:CUP655372 DEI655372:DEL655372 DOE655372:DOH655372 DYA655372:DYD655372 EHW655372:EHZ655372 ERS655372:ERV655372 FBO655372:FBR655372 FLK655372:FLN655372 FVG655372:FVJ655372 GFC655372:GFF655372 GOY655372:GPB655372 GYU655372:GYX655372 HIQ655372:HIT655372 HSM655372:HSP655372 ICI655372:ICL655372 IME655372:IMH655372 IWA655372:IWD655372 JFW655372:JFZ655372 JPS655372:JPV655372 JZO655372:JZR655372 KJK655372:KJN655372 KTG655372:KTJ655372 LDC655372:LDF655372 LMY655372:LNB655372 LWU655372:LWX655372 MGQ655372:MGT655372 MQM655372:MQP655372 NAI655372:NAL655372 NKE655372:NKH655372 NUA655372:NUD655372 ODW655372:ODZ655372 ONS655372:ONV655372 OXO655372:OXR655372 PHK655372:PHN655372 PRG655372:PRJ655372 QBC655372:QBF655372 QKY655372:QLB655372 QUU655372:QUX655372 REQ655372:RET655372 ROM655372:ROP655372 RYI655372:RYL655372 SIE655372:SIH655372 SSA655372:SSD655372 TBW655372:TBZ655372 TLS655372:TLV655372 TVO655372:TVR655372 UFK655372:UFN655372 UPG655372:UPJ655372 UZC655372:UZF655372 VIY655372:VJB655372 VSU655372:VSX655372 WCQ655372:WCT655372 WMM655372:WMP655372 WWI655372:WWL655372 JW720908:JZ720908 TS720908:TV720908 ADO720908:ADR720908 ANK720908:ANN720908 AXG720908:AXJ720908 BHC720908:BHF720908 BQY720908:BRB720908 CAU720908:CAX720908 CKQ720908:CKT720908 CUM720908:CUP720908 DEI720908:DEL720908 DOE720908:DOH720908 DYA720908:DYD720908 EHW720908:EHZ720908 ERS720908:ERV720908 FBO720908:FBR720908 FLK720908:FLN720908 FVG720908:FVJ720908 GFC720908:GFF720908 GOY720908:GPB720908 GYU720908:GYX720908 HIQ720908:HIT720908 HSM720908:HSP720908 ICI720908:ICL720908 IME720908:IMH720908 IWA720908:IWD720908 JFW720908:JFZ720908 JPS720908:JPV720908 JZO720908:JZR720908 KJK720908:KJN720908 KTG720908:KTJ720908 LDC720908:LDF720908 LMY720908:LNB720908 LWU720908:LWX720908 MGQ720908:MGT720908 MQM720908:MQP720908 NAI720908:NAL720908 NKE720908:NKH720908 NUA720908:NUD720908 ODW720908:ODZ720908 ONS720908:ONV720908 OXO720908:OXR720908 PHK720908:PHN720908 PRG720908:PRJ720908 QBC720908:QBF720908 QKY720908:QLB720908 QUU720908:QUX720908 REQ720908:RET720908 ROM720908:ROP720908 RYI720908:RYL720908 SIE720908:SIH720908 SSA720908:SSD720908 TBW720908:TBZ720908 TLS720908:TLV720908 TVO720908:TVR720908 UFK720908:UFN720908 UPG720908:UPJ720908 UZC720908:UZF720908 VIY720908:VJB720908 VSU720908:VSX720908 WCQ720908:WCT720908 WMM720908:WMP720908 WWI720908:WWL720908 JW786444:JZ786444 TS786444:TV786444 ADO786444:ADR786444 ANK786444:ANN786444 AXG786444:AXJ786444 BHC786444:BHF786444 BQY786444:BRB786444 CAU786444:CAX786444 CKQ786444:CKT786444 CUM786444:CUP786444 DEI786444:DEL786444 DOE786444:DOH786444 DYA786444:DYD786444 EHW786444:EHZ786444 ERS786444:ERV786444 FBO786444:FBR786444 FLK786444:FLN786444 FVG786444:FVJ786444 GFC786444:GFF786444 GOY786444:GPB786444 GYU786444:GYX786444 HIQ786444:HIT786444 HSM786444:HSP786444 ICI786444:ICL786444 IME786444:IMH786444 IWA786444:IWD786444 JFW786444:JFZ786444 JPS786444:JPV786444 JZO786444:JZR786444 KJK786444:KJN786444 KTG786444:KTJ786444 LDC786444:LDF786444 LMY786444:LNB786444 LWU786444:LWX786444 MGQ786444:MGT786444 MQM786444:MQP786444 NAI786444:NAL786444 NKE786444:NKH786444 NUA786444:NUD786444 ODW786444:ODZ786444 ONS786444:ONV786444 OXO786444:OXR786444 PHK786444:PHN786444 PRG786444:PRJ786444 QBC786444:QBF786444 QKY786444:QLB786444 QUU786444:QUX786444 REQ786444:RET786444 ROM786444:ROP786444 RYI786444:RYL786444 SIE786444:SIH786444 SSA786444:SSD786444 TBW786444:TBZ786444 TLS786444:TLV786444 TVO786444:TVR786444 UFK786444:UFN786444 UPG786444:UPJ786444 UZC786444:UZF786444 VIY786444:VJB786444 VSU786444:VSX786444 WCQ786444:WCT786444 WMM786444:WMP786444 WWI786444:WWL786444 JW851980:JZ851980 TS851980:TV851980 ADO851980:ADR851980 ANK851980:ANN851980 AXG851980:AXJ851980 BHC851980:BHF851980 BQY851980:BRB851980 CAU851980:CAX851980 CKQ851980:CKT851980 CUM851980:CUP851980 DEI851980:DEL851980 DOE851980:DOH851980 DYA851980:DYD851980 EHW851980:EHZ851980 ERS851980:ERV851980 FBO851980:FBR851980 FLK851980:FLN851980 FVG851980:FVJ851980 GFC851980:GFF851980 GOY851980:GPB851980 GYU851980:GYX851980 HIQ851980:HIT851980 HSM851980:HSP851980 ICI851980:ICL851980 IME851980:IMH851980 IWA851980:IWD851980 JFW851980:JFZ851980 JPS851980:JPV851980 JZO851980:JZR851980 KJK851980:KJN851980 KTG851980:KTJ851980 LDC851980:LDF851980 LMY851980:LNB851980 LWU851980:LWX851980 MGQ851980:MGT851980 MQM851980:MQP851980 NAI851980:NAL851980 NKE851980:NKH851980 NUA851980:NUD851980 ODW851980:ODZ851980 ONS851980:ONV851980 OXO851980:OXR851980 PHK851980:PHN851980 PRG851980:PRJ851980 QBC851980:QBF851980 QKY851980:QLB851980 QUU851980:QUX851980 REQ851980:RET851980 ROM851980:ROP851980 RYI851980:RYL851980 SIE851980:SIH851980 SSA851980:SSD851980 TBW851980:TBZ851980 TLS851980:TLV851980 TVO851980:TVR851980 UFK851980:UFN851980 UPG851980:UPJ851980 UZC851980:UZF851980 VIY851980:VJB851980 VSU851980:VSX851980 WCQ851980:WCT851980 WMM851980:WMP851980 WWI851980:WWL851980 JW917516:JZ917516 TS917516:TV917516 ADO917516:ADR917516 ANK917516:ANN917516 AXG917516:AXJ917516 BHC917516:BHF917516 BQY917516:BRB917516 CAU917516:CAX917516 CKQ917516:CKT917516 CUM917516:CUP917516 DEI917516:DEL917516 DOE917516:DOH917516 DYA917516:DYD917516 EHW917516:EHZ917516 ERS917516:ERV917516 FBO917516:FBR917516 FLK917516:FLN917516 FVG917516:FVJ917516 GFC917516:GFF917516 GOY917516:GPB917516 GYU917516:GYX917516 HIQ917516:HIT917516 HSM917516:HSP917516 ICI917516:ICL917516 IME917516:IMH917516 IWA917516:IWD917516 JFW917516:JFZ917516 JPS917516:JPV917516 JZO917516:JZR917516 KJK917516:KJN917516 KTG917516:KTJ917516 LDC917516:LDF917516 LMY917516:LNB917516 LWU917516:LWX917516 MGQ917516:MGT917516 MQM917516:MQP917516 NAI917516:NAL917516 NKE917516:NKH917516 NUA917516:NUD917516 ODW917516:ODZ917516 ONS917516:ONV917516 OXO917516:OXR917516 PHK917516:PHN917516 PRG917516:PRJ917516 QBC917516:QBF917516 QKY917516:QLB917516 QUU917516:QUX917516 REQ917516:RET917516 ROM917516:ROP917516 RYI917516:RYL917516 SIE917516:SIH917516 SSA917516:SSD917516 TBW917516:TBZ917516 TLS917516:TLV917516 TVO917516:TVR917516 UFK917516:UFN917516 UPG917516:UPJ917516 UZC917516:UZF917516 VIY917516:VJB917516 VSU917516:VSX917516 WCQ917516:WCT917516 WMM917516:WMP917516 WWI917516:WWL917516 JW983052:JZ983052 TS983052:TV983052 ADO983052:ADR983052 ANK983052:ANN983052 AXG983052:AXJ983052 BHC983052:BHF983052 BQY983052:BRB983052 CAU983052:CAX983052 CKQ983052:CKT983052 CUM983052:CUP983052 DEI983052:DEL983052 DOE983052:DOH983052 DYA983052:DYD983052 EHW983052:EHZ983052 ERS983052:ERV983052 FBO983052:FBR983052 FLK983052:FLN983052 FVG983052:FVJ983052 GFC983052:GFF983052 GOY983052:GPB983052 GYU983052:GYX983052 HIQ983052:HIT983052 HSM983052:HSP983052 ICI983052:ICL983052 IME983052:IMH983052 IWA983052:IWD983052 JFW983052:JFZ983052 JPS983052:JPV983052 JZO983052:JZR983052 KJK983052:KJN983052 KTG983052:KTJ983052 LDC983052:LDF983052 LMY983052:LNB983052 LWU983052:LWX983052 MGQ983052:MGT983052 MQM983052:MQP983052 NAI983052:NAL983052 NKE983052:NKH983052 NUA983052:NUD983052 ODW983052:ODZ983052 ONS983052:ONV983052 OXO983052:OXR983052 PHK983052:PHN983052 PRG983052:PRJ983052 QBC983052:QBF983052 QKY983052:QLB983052 QUU983052:QUX983052 REQ983052:RET983052 ROM983052:ROP983052 RYI983052:RYL983052 SIE983052:SIH983052 SSA983052:SSD983052 TBW983052:TBZ983052 TLS983052:TLV983052 TVO983052:TVR983052 UFK983052:UFN983052 UPG983052:UPJ983052 UZC983052:UZF983052 VIY983052:VJB983052 VSU983052:VSX983052 WCQ983052:WCT983052 WMM983052:WMP983052 WWI983052:WWL983052 JW10:JZ10 TS10:TV10 ADO10:ADR10 ANK10:ANN10 AXG10:AXJ10 BHC10:BHF10 BQY10:BRB10 CAU10:CAX10 CKQ10:CKT10 CUM10:CUP10 DEI10:DEL10 DOE10:DOH10 DYA10:DYD10 EHW10:EHZ10 ERS10:ERV10 FBO10:FBR10 FLK10:FLN10 FVG10:FVJ10 GFC10:GFF10 GOY10:GPB10 GYU10:GYX10 HIQ10:HIT10 HSM10:HSP10 ICI10:ICL10 IME10:IMH10 IWA10:IWD10 JFW10:JFZ10 JPS10:JPV10 JZO10:JZR10 KJK10:KJN10 KTG10:KTJ10 LDC10:LDF10 LMY10:LNB10 LWU10:LWX10 MGQ10:MGT10 MQM10:MQP10 NAI10:NAL10 NKE10:NKH10 NUA10:NUD10 ODW10:ODZ10 ONS10:ONV10 OXO10:OXR10 PHK10:PHN10 PRG10:PRJ10 QBC10:QBF10 QKY10:QLB10 QUU10:QUX10 REQ10:RET10 ROM10:ROP10 RYI10:RYL10 SIE10:SIH10 SSA10:SSD10 TBW10:TBZ10 TLS10:TLV10 TVO10:TVR10 UFK10:UFN10 UPG10:UPJ10 UZC10:UZF10 VIY10:VJB10 VSU10:VSX10 WCQ10:WCT10 WMM10:WMP10 WWI10:WWL10 JW65546:JZ65546 TS65546:TV65546 ADO65546:ADR65546 ANK65546:ANN65546 AXG65546:AXJ65546 BHC65546:BHF65546 BQY65546:BRB65546 CAU65546:CAX65546 CKQ65546:CKT65546 CUM65546:CUP65546 DEI65546:DEL65546 DOE65546:DOH65546 DYA65546:DYD65546 EHW65546:EHZ65546 ERS65546:ERV65546 FBO65546:FBR65546 FLK65546:FLN65546 FVG65546:FVJ65546 GFC65546:GFF65546 GOY65546:GPB65546 GYU65546:GYX65546 HIQ65546:HIT65546 HSM65546:HSP65546 ICI65546:ICL65546 IME65546:IMH65546 IWA65546:IWD65546 JFW65546:JFZ65546 JPS65546:JPV65546 JZO65546:JZR65546 KJK65546:KJN65546 KTG65546:KTJ65546 LDC65546:LDF65546 LMY65546:LNB65546 LWU65546:LWX65546 MGQ65546:MGT65546 MQM65546:MQP65546 NAI65546:NAL65546 NKE65546:NKH65546 NUA65546:NUD65546 ODW65546:ODZ65546 ONS65546:ONV65546 OXO65546:OXR65546 PHK65546:PHN65546 PRG65546:PRJ65546 QBC65546:QBF65546 QKY65546:QLB65546 QUU65546:QUX65546 REQ65546:RET65546 ROM65546:ROP65546 RYI65546:RYL65546 SIE65546:SIH65546 SSA65546:SSD65546 TBW65546:TBZ65546 TLS65546:TLV65546 TVO65546:TVR65546 UFK65546:UFN65546 UPG65546:UPJ65546 UZC65546:UZF65546 VIY65546:VJB65546 VSU65546:VSX65546 WCQ65546:WCT65546 WMM65546:WMP65546 WWI65546:WWL65546 JW131082:JZ131082 TS131082:TV131082 ADO131082:ADR131082 ANK131082:ANN131082 AXG131082:AXJ131082 BHC131082:BHF131082 BQY131082:BRB131082 CAU131082:CAX131082 CKQ131082:CKT131082 CUM131082:CUP131082 DEI131082:DEL131082 DOE131082:DOH131082 DYA131082:DYD131082 EHW131082:EHZ131082 ERS131082:ERV131082 FBO131082:FBR131082 FLK131082:FLN131082 FVG131082:FVJ131082 GFC131082:GFF131082 GOY131082:GPB131082 GYU131082:GYX131082 HIQ131082:HIT131082 HSM131082:HSP131082 ICI131082:ICL131082 IME131082:IMH131082 IWA131082:IWD131082 JFW131082:JFZ131082 JPS131082:JPV131082 JZO131082:JZR131082 KJK131082:KJN131082 KTG131082:KTJ131082 LDC131082:LDF131082 LMY131082:LNB131082 LWU131082:LWX131082 MGQ131082:MGT131082 MQM131082:MQP131082 NAI131082:NAL131082 NKE131082:NKH131082 NUA131082:NUD131082 ODW131082:ODZ131082 ONS131082:ONV131082 OXO131082:OXR131082 PHK131082:PHN131082 PRG131082:PRJ131082 QBC131082:QBF131082 QKY131082:QLB131082 QUU131082:QUX131082 REQ131082:RET131082 ROM131082:ROP131082 RYI131082:RYL131082 SIE131082:SIH131082 SSA131082:SSD131082 TBW131082:TBZ131082 TLS131082:TLV131082 TVO131082:TVR131082 UFK131082:UFN131082 UPG131082:UPJ131082 UZC131082:UZF131082 VIY131082:VJB131082 VSU131082:VSX131082 WCQ131082:WCT131082 WMM131082:WMP131082 WWI131082:WWL131082 JW196618:JZ196618 TS196618:TV196618 ADO196618:ADR196618 ANK196618:ANN196618 AXG196618:AXJ196618 BHC196618:BHF196618 BQY196618:BRB196618 CAU196618:CAX196618 CKQ196618:CKT196618 CUM196618:CUP196618 DEI196618:DEL196618 DOE196618:DOH196618 DYA196618:DYD196618 EHW196618:EHZ196618 ERS196618:ERV196618 FBO196618:FBR196618 FLK196618:FLN196618 FVG196618:FVJ196618 GFC196618:GFF196618 GOY196618:GPB196618 GYU196618:GYX196618 HIQ196618:HIT196618 HSM196618:HSP196618 ICI196618:ICL196618 IME196618:IMH196618 IWA196618:IWD196618 JFW196618:JFZ196618 JPS196618:JPV196618 JZO196618:JZR196618 KJK196618:KJN196618 KTG196618:KTJ196618 LDC196618:LDF196618 LMY196618:LNB196618 LWU196618:LWX196618 MGQ196618:MGT196618 MQM196618:MQP196618 NAI196618:NAL196618 NKE196618:NKH196618 NUA196618:NUD196618 ODW196618:ODZ196618 ONS196618:ONV196618 OXO196618:OXR196618 PHK196618:PHN196618 PRG196618:PRJ196618 QBC196618:QBF196618 QKY196618:QLB196618 QUU196618:QUX196618 REQ196618:RET196618 ROM196618:ROP196618 RYI196618:RYL196618 SIE196618:SIH196618 SSA196618:SSD196618 TBW196618:TBZ196618 TLS196618:TLV196618 TVO196618:TVR196618 UFK196618:UFN196618 UPG196618:UPJ196618 UZC196618:UZF196618 VIY196618:VJB196618 VSU196618:VSX196618 WCQ196618:WCT196618 WMM196618:WMP196618 WWI196618:WWL196618 JW262154:JZ262154 TS262154:TV262154 ADO262154:ADR262154 ANK262154:ANN262154 AXG262154:AXJ262154 BHC262154:BHF262154 BQY262154:BRB262154 CAU262154:CAX262154 CKQ262154:CKT262154 CUM262154:CUP262154 DEI262154:DEL262154 DOE262154:DOH262154 DYA262154:DYD262154 EHW262154:EHZ262154 ERS262154:ERV262154 FBO262154:FBR262154 FLK262154:FLN262154 FVG262154:FVJ262154 GFC262154:GFF262154 GOY262154:GPB262154 GYU262154:GYX262154 HIQ262154:HIT262154 HSM262154:HSP262154 ICI262154:ICL262154 IME262154:IMH262154 IWA262154:IWD262154 JFW262154:JFZ262154 JPS262154:JPV262154 JZO262154:JZR262154 KJK262154:KJN262154 KTG262154:KTJ262154 LDC262154:LDF262154 LMY262154:LNB262154 LWU262154:LWX262154 MGQ262154:MGT262154 MQM262154:MQP262154 NAI262154:NAL262154 NKE262154:NKH262154 NUA262154:NUD262154 ODW262154:ODZ262154 ONS262154:ONV262154 OXO262154:OXR262154 PHK262154:PHN262154 PRG262154:PRJ262154 QBC262154:QBF262154 QKY262154:QLB262154 QUU262154:QUX262154 REQ262154:RET262154 ROM262154:ROP262154 RYI262154:RYL262154 SIE262154:SIH262154 SSA262154:SSD262154 TBW262154:TBZ262154 TLS262154:TLV262154 TVO262154:TVR262154 UFK262154:UFN262154 UPG262154:UPJ262154 UZC262154:UZF262154 VIY262154:VJB262154 VSU262154:VSX262154 WCQ262154:WCT262154 WMM262154:WMP262154 WWI262154:WWL262154 JW327690:JZ327690 TS327690:TV327690 ADO327690:ADR327690 ANK327690:ANN327690 AXG327690:AXJ327690 BHC327690:BHF327690 BQY327690:BRB327690 CAU327690:CAX327690 CKQ327690:CKT327690 CUM327690:CUP327690 DEI327690:DEL327690 DOE327690:DOH327690 DYA327690:DYD327690 EHW327690:EHZ327690 ERS327690:ERV327690 FBO327690:FBR327690 FLK327690:FLN327690 FVG327690:FVJ327690 GFC327690:GFF327690 GOY327690:GPB327690 GYU327690:GYX327690 HIQ327690:HIT327690 HSM327690:HSP327690 ICI327690:ICL327690 IME327690:IMH327690 IWA327690:IWD327690 JFW327690:JFZ327690 JPS327690:JPV327690 JZO327690:JZR327690 KJK327690:KJN327690 KTG327690:KTJ327690 LDC327690:LDF327690 LMY327690:LNB327690 LWU327690:LWX327690 MGQ327690:MGT327690 MQM327690:MQP327690 NAI327690:NAL327690 NKE327690:NKH327690 NUA327690:NUD327690 ODW327690:ODZ327690 ONS327690:ONV327690 OXO327690:OXR327690 PHK327690:PHN327690 PRG327690:PRJ327690 QBC327690:QBF327690 QKY327690:QLB327690 QUU327690:QUX327690 REQ327690:RET327690 ROM327690:ROP327690 RYI327690:RYL327690 SIE327690:SIH327690 SSA327690:SSD327690 TBW327690:TBZ327690 TLS327690:TLV327690 TVO327690:TVR327690 UFK327690:UFN327690 UPG327690:UPJ327690 UZC327690:UZF327690 VIY327690:VJB327690 VSU327690:VSX327690 WCQ327690:WCT327690 WMM327690:WMP327690 WWI327690:WWL327690 JW393226:JZ393226 TS393226:TV393226 ADO393226:ADR393226 ANK393226:ANN393226 AXG393226:AXJ393226 BHC393226:BHF393226 BQY393226:BRB393226 CAU393226:CAX393226 CKQ393226:CKT393226 CUM393226:CUP393226 DEI393226:DEL393226 DOE393226:DOH393226 DYA393226:DYD393226 EHW393226:EHZ393226 ERS393226:ERV393226 FBO393226:FBR393226 FLK393226:FLN393226 FVG393226:FVJ393226 GFC393226:GFF393226 GOY393226:GPB393226 GYU393226:GYX393226 HIQ393226:HIT393226 HSM393226:HSP393226 ICI393226:ICL393226 IME393226:IMH393226 IWA393226:IWD393226 JFW393226:JFZ393226 JPS393226:JPV393226 JZO393226:JZR393226 KJK393226:KJN393226 KTG393226:KTJ393226 LDC393226:LDF393226 LMY393226:LNB393226 LWU393226:LWX393226 MGQ393226:MGT393226 MQM393226:MQP393226 NAI393226:NAL393226 NKE393226:NKH393226 NUA393226:NUD393226 ODW393226:ODZ393226 ONS393226:ONV393226 OXO393226:OXR393226 PHK393226:PHN393226 PRG393226:PRJ393226 QBC393226:QBF393226 QKY393226:QLB393226 QUU393226:QUX393226 REQ393226:RET393226 ROM393226:ROP393226 RYI393226:RYL393226 SIE393226:SIH393226 SSA393226:SSD393226 TBW393226:TBZ393226 TLS393226:TLV393226 TVO393226:TVR393226 UFK393226:UFN393226 UPG393226:UPJ393226 UZC393226:UZF393226 VIY393226:VJB393226 VSU393226:VSX393226 WCQ393226:WCT393226 WMM393226:WMP393226 WWI393226:WWL393226 JW458762:JZ458762 TS458762:TV458762 ADO458762:ADR458762 ANK458762:ANN458762 AXG458762:AXJ458762 BHC458762:BHF458762 BQY458762:BRB458762 CAU458762:CAX458762 CKQ458762:CKT458762 CUM458762:CUP458762 DEI458762:DEL458762 DOE458762:DOH458762 DYA458762:DYD458762 EHW458762:EHZ458762 ERS458762:ERV458762 FBO458762:FBR458762 FLK458762:FLN458762 FVG458762:FVJ458762 GFC458762:GFF458762 GOY458762:GPB458762 GYU458762:GYX458762 HIQ458762:HIT458762 HSM458762:HSP458762 ICI458762:ICL458762 IME458762:IMH458762 IWA458762:IWD458762 JFW458762:JFZ458762 JPS458762:JPV458762 JZO458762:JZR458762 KJK458762:KJN458762 KTG458762:KTJ458762 LDC458762:LDF458762 LMY458762:LNB458762 LWU458762:LWX458762 MGQ458762:MGT458762 MQM458762:MQP458762 NAI458762:NAL458762 NKE458762:NKH458762 NUA458762:NUD458762 ODW458762:ODZ458762 ONS458762:ONV458762 OXO458762:OXR458762 PHK458762:PHN458762 PRG458762:PRJ458762 QBC458762:QBF458762 QKY458762:QLB458762 QUU458762:QUX458762 REQ458762:RET458762 ROM458762:ROP458762 RYI458762:RYL458762 SIE458762:SIH458762 SSA458762:SSD458762 TBW458762:TBZ458762 TLS458762:TLV458762 TVO458762:TVR458762 UFK458762:UFN458762 UPG458762:UPJ458762 UZC458762:UZF458762 VIY458762:VJB458762 VSU458762:VSX458762 WCQ458762:WCT458762 WMM458762:WMP458762 WWI458762:WWL458762 JW524298:JZ524298 TS524298:TV524298 ADO524298:ADR524298 ANK524298:ANN524298 AXG524298:AXJ524298 BHC524298:BHF524298 BQY524298:BRB524298 CAU524298:CAX524298 CKQ524298:CKT524298 CUM524298:CUP524298 DEI524298:DEL524298 DOE524298:DOH524298 DYA524298:DYD524298 EHW524298:EHZ524298 ERS524298:ERV524298 FBO524298:FBR524298 FLK524298:FLN524298 FVG524298:FVJ524298 GFC524298:GFF524298 GOY524298:GPB524298 GYU524298:GYX524298 HIQ524298:HIT524298 HSM524298:HSP524298 ICI524298:ICL524298 IME524298:IMH524298 IWA524298:IWD524298 JFW524298:JFZ524298 JPS524298:JPV524298 JZO524298:JZR524298 KJK524298:KJN524298 KTG524298:KTJ524298 LDC524298:LDF524298 LMY524298:LNB524298 LWU524298:LWX524298 MGQ524298:MGT524298 MQM524298:MQP524298 NAI524298:NAL524298 NKE524298:NKH524298 NUA524298:NUD524298 ODW524298:ODZ524298 ONS524298:ONV524298 OXO524298:OXR524298 PHK524298:PHN524298 PRG524298:PRJ524298 QBC524298:QBF524298 QKY524298:QLB524298 QUU524298:QUX524298 REQ524298:RET524298 ROM524298:ROP524298 RYI524298:RYL524298 SIE524298:SIH524298 SSA524298:SSD524298 TBW524298:TBZ524298 TLS524298:TLV524298 TVO524298:TVR524298 UFK524298:UFN524298 UPG524298:UPJ524298 UZC524298:UZF524298 VIY524298:VJB524298 VSU524298:VSX524298 WCQ524298:WCT524298 WMM524298:WMP524298 WWI524298:WWL524298 JW589834:JZ589834 TS589834:TV589834 ADO589834:ADR589834 ANK589834:ANN589834 AXG589834:AXJ589834 BHC589834:BHF589834 BQY589834:BRB589834 CAU589834:CAX589834 CKQ589834:CKT589834 CUM589834:CUP589834 DEI589834:DEL589834 DOE589834:DOH589834 DYA589834:DYD589834 EHW589834:EHZ589834 ERS589834:ERV589834 FBO589834:FBR589834 FLK589834:FLN589834 FVG589834:FVJ589834 GFC589834:GFF589834 GOY589834:GPB589834 GYU589834:GYX589834 HIQ589834:HIT589834 HSM589834:HSP589834 ICI589834:ICL589834 IME589834:IMH589834 IWA589834:IWD589834 JFW589834:JFZ589834 JPS589834:JPV589834 JZO589834:JZR589834 KJK589834:KJN589834 KTG589834:KTJ589834 LDC589834:LDF589834 LMY589834:LNB589834 LWU589834:LWX589834 MGQ589834:MGT589834 MQM589834:MQP589834 NAI589834:NAL589834 NKE589834:NKH589834 NUA589834:NUD589834 ODW589834:ODZ589834 ONS589834:ONV589834 OXO589834:OXR589834 PHK589834:PHN589834 PRG589834:PRJ589834 QBC589834:QBF589834 QKY589834:QLB589834 QUU589834:QUX589834 REQ589834:RET589834 ROM589834:ROP589834 RYI589834:RYL589834 SIE589834:SIH589834 SSA589834:SSD589834 TBW589834:TBZ589834 TLS589834:TLV589834 TVO589834:TVR589834 UFK589834:UFN589834 UPG589834:UPJ589834 UZC589834:UZF589834 VIY589834:VJB589834 VSU589834:VSX589834 WCQ589834:WCT589834 WMM589834:WMP589834 WWI589834:WWL589834 JW655370:JZ655370 TS655370:TV655370 ADO655370:ADR655370 ANK655370:ANN655370 AXG655370:AXJ655370 BHC655370:BHF655370 BQY655370:BRB655370 CAU655370:CAX655370 CKQ655370:CKT655370 CUM655370:CUP655370 DEI655370:DEL655370 DOE655370:DOH655370 DYA655370:DYD655370 EHW655370:EHZ655370 ERS655370:ERV655370 FBO655370:FBR655370 FLK655370:FLN655370 FVG655370:FVJ655370 GFC655370:GFF655370 GOY655370:GPB655370 GYU655370:GYX655370 HIQ655370:HIT655370 HSM655370:HSP655370 ICI655370:ICL655370 IME655370:IMH655370 IWA655370:IWD655370 JFW655370:JFZ655370 JPS655370:JPV655370 JZO655370:JZR655370 KJK655370:KJN655370 KTG655370:KTJ655370 LDC655370:LDF655370 LMY655370:LNB655370 LWU655370:LWX655370 MGQ655370:MGT655370 MQM655370:MQP655370 NAI655370:NAL655370 NKE655370:NKH655370 NUA655370:NUD655370 ODW655370:ODZ655370 ONS655370:ONV655370 OXO655370:OXR655370 PHK655370:PHN655370 PRG655370:PRJ655370 QBC655370:QBF655370 QKY655370:QLB655370 QUU655370:QUX655370 REQ655370:RET655370 ROM655370:ROP655370 RYI655370:RYL655370 SIE655370:SIH655370 SSA655370:SSD655370 TBW655370:TBZ655370 TLS655370:TLV655370 TVO655370:TVR655370 UFK655370:UFN655370 UPG655370:UPJ655370 UZC655370:UZF655370 VIY655370:VJB655370 VSU655370:VSX655370 WCQ655370:WCT655370 WMM655370:WMP655370 WWI655370:WWL655370 JW720906:JZ720906 TS720906:TV720906 ADO720906:ADR720906 ANK720906:ANN720906 AXG720906:AXJ720906 BHC720906:BHF720906 BQY720906:BRB720906 CAU720906:CAX720906 CKQ720906:CKT720906 CUM720906:CUP720906 DEI720906:DEL720906 DOE720906:DOH720906 DYA720906:DYD720906 EHW720906:EHZ720906 ERS720906:ERV720906 FBO720906:FBR720906 FLK720906:FLN720906 FVG720906:FVJ720906 GFC720906:GFF720906 GOY720906:GPB720906 GYU720906:GYX720906 HIQ720906:HIT720906 HSM720906:HSP720906 ICI720906:ICL720906 IME720906:IMH720906 IWA720906:IWD720906 JFW720906:JFZ720906 JPS720906:JPV720906 JZO720906:JZR720906 KJK720906:KJN720906 KTG720906:KTJ720906 LDC720906:LDF720906 LMY720906:LNB720906 LWU720906:LWX720906 MGQ720906:MGT720906 MQM720906:MQP720906 NAI720906:NAL720906 NKE720906:NKH720906 NUA720906:NUD720906 ODW720906:ODZ720906 ONS720906:ONV720906 OXO720906:OXR720906 PHK720906:PHN720906 PRG720906:PRJ720906 QBC720906:QBF720906 QKY720906:QLB720906 QUU720906:QUX720906 REQ720906:RET720906 ROM720906:ROP720906 RYI720906:RYL720906 SIE720906:SIH720906 SSA720906:SSD720906 TBW720906:TBZ720906 TLS720906:TLV720906 TVO720906:TVR720906 UFK720906:UFN720906 UPG720906:UPJ720906 UZC720906:UZF720906 VIY720906:VJB720906 VSU720906:VSX720906 WCQ720906:WCT720906 WMM720906:WMP720906 WWI720906:WWL720906 JW786442:JZ786442 TS786442:TV786442 ADO786442:ADR786442 ANK786442:ANN786442 AXG786442:AXJ786442 BHC786442:BHF786442 BQY786442:BRB786442 CAU786442:CAX786442 CKQ786442:CKT786442 CUM786442:CUP786442 DEI786442:DEL786442 DOE786442:DOH786442 DYA786442:DYD786442 EHW786442:EHZ786442 ERS786442:ERV786442 FBO786442:FBR786442 FLK786442:FLN786442 FVG786442:FVJ786442 GFC786442:GFF786442 GOY786442:GPB786442 GYU786442:GYX786442 HIQ786442:HIT786442 HSM786442:HSP786442 ICI786442:ICL786442 IME786442:IMH786442 IWA786442:IWD786442 JFW786442:JFZ786442 JPS786442:JPV786442 JZO786442:JZR786442 KJK786442:KJN786442 KTG786442:KTJ786442 LDC786442:LDF786442 LMY786442:LNB786442 LWU786442:LWX786442 MGQ786442:MGT786442 MQM786442:MQP786442 NAI786442:NAL786442 NKE786442:NKH786442 NUA786442:NUD786442 ODW786442:ODZ786442 ONS786442:ONV786442 OXO786442:OXR786442 PHK786442:PHN786442 PRG786442:PRJ786442 QBC786442:QBF786442 QKY786442:QLB786442 QUU786442:QUX786442 REQ786442:RET786442 ROM786442:ROP786442 RYI786442:RYL786442 SIE786442:SIH786442 SSA786442:SSD786442 TBW786442:TBZ786442 TLS786442:TLV786442 TVO786442:TVR786442 UFK786442:UFN786442 UPG786442:UPJ786442 UZC786442:UZF786442 VIY786442:VJB786442 VSU786442:VSX786442 WCQ786442:WCT786442 WMM786442:WMP786442 WWI786442:WWL786442 JW851978:JZ851978 TS851978:TV851978 ADO851978:ADR851978 ANK851978:ANN851978 AXG851978:AXJ851978 BHC851978:BHF851978 BQY851978:BRB851978 CAU851978:CAX851978 CKQ851978:CKT851978 CUM851978:CUP851978 DEI851978:DEL851978 DOE851978:DOH851978 DYA851978:DYD851978 EHW851978:EHZ851978 ERS851978:ERV851978 FBO851978:FBR851978 FLK851978:FLN851978 FVG851978:FVJ851978 GFC851978:GFF851978 GOY851978:GPB851978 GYU851978:GYX851978 HIQ851978:HIT851978 HSM851978:HSP851978 ICI851978:ICL851978 IME851978:IMH851978 IWA851978:IWD851978 JFW851978:JFZ851978 JPS851978:JPV851978 JZO851978:JZR851978 KJK851978:KJN851978 KTG851978:KTJ851978 LDC851978:LDF851978 LMY851978:LNB851978 LWU851978:LWX851978 MGQ851978:MGT851978 MQM851978:MQP851978 NAI851978:NAL851978 NKE851978:NKH851978 NUA851978:NUD851978 ODW851978:ODZ851978 ONS851978:ONV851978 OXO851978:OXR851978 PHK851978:PHN851978 PRG851978:PRJ851978 QBC851978:QBF851978 QKY851978:QLB851978 QUU851978:QUX851978 REQ851978:RET851978 ROM851978:ROP851978 RYI851978:RYL851978 SIE851978:SIH851978 SSA851978:SSD851978 TBW851978:TBZ851978 TLS851978:TLV851978 TVO851978:TVR851978 UFK851978:UFN851978 UPG851978:UPJ851978 UZC851978:UZF851978 VIY851978:VJB851978 VSU851978:VSX851978 WCQ851978:WCT851978 WMM851978:WMP851978 WWI851978:WWL851978 JW917514:JZ917514 TS917514:TV917514 ADO917514:ADR917514 ANK917514:ANN917514 AXG917514:AXJ917514 BHC917514:BHF917514 BQY917514:BRB917514 CAU917514:CAX917514 CKQ917514:CKT917514 CUM917514:CUP917514 DEI917514:DEL917514 DOE917514:DOH917514 DYA917514:DYD917514 EHW917514:EHZ917514 ERS917514:ERV917514 FBO917514:FBR917514 FLK917514:FLN917514 FVG917514:FVJ917514 GFC917514:GFF917514 GOY917514:GPB917514 GYU917514:GYX917514 HIQ917514:HIT917514 HSM917514:HSP917514 ICI917514:ICL917514 IME917514:IMH917514 IWA917514:IWD917514 JFW917514:JFZ917514 JPS917514:JPV917514 JZO917514:JZR917514 KJK917514:KJN917514 KTG917514:KTJ917514 LDC917514:LDF917514 LMY917514:LNB917514 LWU917514:LWX917514 MGQ917514:MGT917514 MQM917514:MQP917514 NAI917514:NAL917514 NKE917514:NKH917514 NUA917514:NUD917514 ODW917514:ODZ917514 ONS917514:ONV917514 OXO917514:OXR917514 PHK917514:PHN917514 PRG917514:PRJ917514 QBC917514:QBF917514 QKY917514:QLB917514 QUU917514:QUX917514 REQ917514:RET917514 ROM917514:ROP917514 RYI917514:RYL917514 SIE917514:SIH917514 SSA917514:SSD917514 TBW917514:TBZ917514 TLS917514:TLV917514 TVO917514:TVR917514 UFK917514:UFN917514 UPG917514:UPJ917514 UZC917514:UZF917514 VIY917514:VJB917514 VSU917514:VSX917514 WCQ917514:WCT917514 WMM917514:WMP917514 WWI917514:WWL917514 JW983050:JZ983050 TS983050:TV983050 ADO983050:ADR983050 ANK983050:ANN983050 AXG983050:AXJ983050 BHC983050:BHF983050 BQY983050:BRB983050 CAU983050:CAX983050 CKQ983050:CKT983050 CUM983050:CUP983050 DEI983050:DEL983050 DOE983050:DOH983050 DYA983050:DYD983050 EHW983050:EHZ983050 ERS983050:ERV983050 FBO983050:FBR983050 FLK983050:FLN983050 FVG983050:FVJ983050 GFC983050:GFF983050 GOY983050:GPB983050 GYU983050:GYX983050 HIQ983050:HIT983050 HSM983050:HSP983050 ICI983050:ICL983050 IME983050:IMH983050 IWA983050:IWD983050 JFW983050:JFZ983050 JPS983050:JPV983050 JZO983050:JZR983050 KJK983050:KJN983050 KTG983050:KTJ983050 LDC983050:LDF983050 LMY983050:LNB983050 LWU983050:LWX983050 MGQ983050:MGT983050 MQM983050:MQP983050 NAI983050:NAL983050 NKE983050:NKH983050 NUA983050:NUD983050 ODW983050:ODZ983050 ONS983050:ONV983050 OXO983050:OXR983050 PHK983050:PHN983050 PRG983050:PRJ983050 QBC983050:QBF983050 QKY983050:QLB983050 QUU983050:QUX983050 REQ983050:RET983050 ROM983050:ROP983050 RYI983050:RYL983050 SIE983050:SIH983050 SSA983050:SSD983050 TBW983050:TBZ983050 TLS983050:TLV983050 TVO983050:TVR983050 UFK983050:UFN983050 UPG983050:UPJ983050 UZC983050:UZF983050 VIY983050:VJB983050 VSU983050:VSX983050 WCQ983050:WCT983050 WMM983050:WMP983050 WWI983050:WWL983050 JW8:JZ8 TS8:TV8 ADO8:ADR8 ANK8:ANN8 AXG8:AXJ8 BHC8:BHF8 BQY8:BRB8 CAU8:CAX8 CKQ8:CKT8 CUM8:CUP8 DEI8:DEL8 DOE8:DOH8 DYA8:DYD8 EHW8:EHZ8 ERS8:ERV8 FBO8:FBR8 FLK8:FLN8 FVG8:FVJ8 GFC8:GFF8 GOY8:GPB8 GYU8:GYX8 HIQ8:HIT8 HSM8:HSP8 ICI8:ICL8 IME8:IMH8 IWA8:IWD8 JFW8:JFZ8 JPS8:JPV8 JZO8:JZR8 KJK8:KJN8 KTG8:KTJ8 LDC8:LDF8 LMY8:LNB8 LWU8:LWX8 MGQ8:MGT8 MQM8:MQP8 NAI8:NAL8 NKE8:NKH8 NUA8:NUD8 ODW8:ODZ8 ONS8:ONV8 OXO8:OXR8 PHK8:PHN8 PRG8:PRJ8 QBC8:QBF8 QKY8:QLB8 QUU8:QUX8 REQ8:RET8 ROM8:ROP8 RYI8:RYL8 SIE8:SIH8 SSA8:SSD8 TBW8:TBZ8 TLS8:TLV8 TVO8:TVR8 UFK8:UFN8 UPG8:UPJ8 UZC8:UZF8 VIY8:VJB8 VSU8:VSX8 WCQ8:WCT8 WMM8:WMP8 WWI8:WWL8 JW65544:JZ65544 TS65544:TV65544 ADO65544:ADR65544 ANK65544:ANN65544 AXG65544:AXJ65544 BHC65544:BHF65544 BQY65544:BRB65544 CAU65544:CAX65544 CKQ65544:CKT65544 CUM65544:CUP65544 DEI65544:DEL65544 DOE65544:DOH65544 DYA65544:DYD65544 EHW65544:EHZ65544 ERS65544:ERV65544 FBO65544:FBR65544 FLK65544:FLN65544 FVG65544:FVJ65544 GFC65544:GFF65544 GOY65544:GPB65544 GYU65544:GYX65544 HIQ65544:HIT65544 HSM65544:HSP65544 ICI65544:ICL65544 IME65544:IMH65544 IWA65544:IWD65544 JFW65544:JFZ65544 JPS65544:JPV65544 JZO65544:JZR65544 KJK65544:KJN65544 KTG65544:KTJ65544 LDC65544:LDF65544 LMY65544:LNB65544 LWU65544:LWX65544 MGQ65544:MGT65544 MQM65544:MQP65544 NAI65544:NAL65544 NKE65544:NKH65544 NUA65544:NUD65544 ODW65544:ODZ65544 ONS65544:ONV65544 OXO65544:OXR65544 PHK65544:PHN65544 PRG65544:PRJ65544 QBC65544:QBF65544 QKY65544:QLB65544 QUU65544:QUX65544 REQ65544:RET65544 ROM65544:ROP65544 RYI65544:RYL65544 SIE65544:SIH65544 SSA65544:SSD65544 TBW65544:TBZ65544 TLS65544:TLV65544 TVO65544:TVR65544 UFK65544:UFN65544 UPG65544:UPJ65544 UZC65544:UZF65544 VIY65544:VJB65544 VSU65544:VSX65544 WCQ65544:WCT65544 WMM65544:WMP65544 WWI65544:WWL65544 JW131080:JZ131080 TS131080:TV131080 ADO131080:ADR131080 ANK131080:ANN131080 AXG131080:AXJ131080 BHC131080:BHF131080 BQY131080:BRB131080 CAU131080:CAX131080 CKQ131080:CKT131080 CUM131080:CUP131080 DEI131080:DEL131080 DOE131080:DOH131080 DYA131080:DYD131080 EHW131080:EHZ131080 ERS131080:ERV131080 FBO131080:FBR131080 FLK131080:FLN131080 FVG131080:FVJ131080 GFC131080:GFF131080 GOY131080:GPB131080 GYU131080:GYX131080 HIQ131080:HIT131080 HSM131080:HSP131080 ICI131080:ICL131080 IME131080:IMH131080 IWA131080:IWD131080 JFW131080:JFZ131080 JPS131080:JPV131080 JZO131080:JZR131080 KJK131080:KJN131080 KTG131080:KTJ131080 LDC131080:LDF131080 LMY131080:LNB131080 LWU131080:LWX131080 MGQ131080:MGT131080 MQM131080:MQP131080 NAI131080:NAL131080 NKE131080:NKH131080 NUA131080:NUD131080 ODW131080:ODZ131080 ONS131080:ONV131080 OXO131080:OXR131080 PHK131080:PHN131080 PRG131080:PRJ131080 QBC131080:QBF131080 QKY131080:QLB131080 QUU131080:QUX131080 REQ131080:RET131080 ROM131080:ROP131080 RYI131080:RYL131080 SIE131080:SIH131080 SSA131080:SSD131080 TBW131080:TBZ131080 TLS131080:TLV131080 TVO131080:TVR131080 UFK131080:UFN131080 UPG131080:UPJ131080 UZC131080:UZF131080 VIY131080:VJB131080 VSU131080:VSX131080 WCQ131080:WCT131080 WMM131080:WMP131080 WWI131080:WWL131080 JW196616:JZ196616 TS196616:TV196616 ADO196616:ADR196616 ANK196616:ANN196616 AXG196616:AXJ196616 BHC196616:BHF196616 BQY196616:BRB196616 CAU196616:CAX196616 CKQ196616:CKT196616 CUM196616:CUP196616 DEI196616:DEL196616 DOE196616:DOH196616 DYA196616:DYD196616 EHW196616:EHZ196616 ERS196616:ERV196616 FBO196616:FBR196616 FLK196616:FLN196616 FVG196616:FVJ196616 GFC196616:GFF196616 GOY196616:GPB196616 GYU196616:GYX196616 HIQ196616:HIT196616 HSM196616:HSP196616 ICI196616:ICL196616 IME196616:IMH196616 IWA196616:IWD196616 JFW196616:JFZ196616 JPS196616:JPV196616 JZO196616:JZR196616 KJK196616:KJN196616 KTG196616:KTJ196616 LDC196616:LDF196616 LMY196616:LNB196616 LWU196616:LWX196616 MGQ196616:MGT196616 MQM196616:MQP196616 NAI196616:NAL196616 NKE196616:NKH196616 NUA196616:NUD196616 ODW196616:ODZ196616 ONS196616:ONV196616 OXO196616:OXR196616 PHK196616:PHN196616 PRG196616:PRJ196616 QBC196616:QBF196616 QKY196616:QLB196616 QUU196616:QUX196616 REQ196616:RET196616 ROM196616:ROP196616 RYI196616:RYL196616 SIE196616:SIH196616 SSA196616:SSD196616 TBW196616:TBZ196616 TLS196616:TLV196616 TVO196616:TVR196616 UFK196616:UFN196616 UPG196616:UPJ196616 UZC196616:UZF196616 VIY196616:VJB196616 VSU196616:VSX196616 WCQ196616:WCT196616 WMM196616:WMP196616 WWI196616:WWL196616 JW262152:JZ262152 TS262152:TV262152 ADO262152:ADR262152 ANK262152:ANN262152 AXG262152:AXJ262152 BHC262152:BHF262152 BQY262152:BRB262152 CAU262152:CAX262152 CKQ262152:CKT262152 CUM262152:CUP262152 DEI262152:DEL262152 DOE262152:DOH262152 DYA262152:DYD262152 EHW262152:EHZ262152 ERS262152:ERV262152 FBO262152:FBR262152 FLK262152:FLN262152 FVG262152:FVJ262152 GFC262152:GFF262152 GOY262152:GPB262152 GYU262152:GYX262152 HIQ262152:HIT262152 HSM262152:HSP262152 ICI262152:ICL262152 IME262152:IMH262152 IWA262152:IWD262152 JFW262152:JFZ262152 JPS262152:JPV262152 JZO262152:JZR262152 KJK262152:KJN262152 KTG262152:KTJ262152 LDC262152:LDF262152 LMY262152:LNB262152 LWU262152:LWX262152 MGQ262152:MGT262152 MQM262152:MQP262152 NAI262152:NAL262152 NKE262152:NKH262152 NUA262152:NUD262152 ODW262152:ODZ262152 ONS262152:ONV262152 OXO262152:OXR262152 PHK262152:PHN262152 PRG262152:PRJ262152 QBC262152:QBF262152 QKY262152:QLB262152 QUU262152:QUX262152 REQ262152:RET262152 ROM262152:ROP262152 RYI262152:RYL262152 SIE262152:SIH262152 SSA262152:SSD262152 TBW262152:TBZ262152 TLS262152:TLV262152 TVO262152:TVR262152 UFK262152:UFN262152 UPG262152:UPJ262152 UZC262152:UZF262152 VIY262152:VJB262152 VSU262152:VSX262152 WCQ262152:WCT262152 WMM262152:WMP262152 WWI262152:WWL262152 JW327688:JZ327688 TS327688:TV327688 ADO327688:ADR327688 ANK327688:ANN327688 AXG327688:AXJ327688 BHC327688:BHF327688 BQY327688:BRB327688 CAU327688:CAX327688 CKQ327688:CKT327688 CUM327688:CUP327688 DEI327688:DEL327688 DOE327688:DOH327688 DYA327688:DYD327688 EHW327688:EHZ327688 ERS327688:ERV327688 FBO327688:FBR327688 FLK327688:FLN327688 FVG327688:FVJ327688 GFC327688:GFF327688 GOY327688:GPB327688 GYU327688:GYX327688 HIQ327688:HIT327688 HSM327688:HSP327688 ICI327688:ICL327688 IME327688:IMH327688 IWA327688:IWD327688 JFW327688:JFZ327688 JPS327688:JPV327688 JZO327688:JZR327688 KJK327688:KJN327688 KTG327688:KTJ327688 LDC327688:LDF327688 LMY327688:LNB327688 LWU327688:LWX327688 MGQ327688:MGT327688 MQM327688:MQP327688 NAI327688:NAL327688 NKE327688:NKH327688 NUA327688:NUD327688 ODW327688:ODZ327688 ONS327688:ONV327688 OXO327688:OXR327688 PHK327688:PHN327688 PRG327688:PRJ327688 QBC327688:QBF327688 QKY327688:QLB327688 QUU327688:QUX327688 REQ327688:RET327688 ROM327688:ROP327688 RYI327688:RYL327688 SIE327688:SIH327688 SSA327688:SSD327688 TBW327688:TBZ327688 TLS327688:TLV327688 TVO327688:TVR327688 UFK327688:UFN327688 UPG327688:UPJ327688 UZC327688:UZF327688 VIY327688:VJB327688 VSU327688:VSX327688 WCQ327688:WCT327688 WMM327688:WMP327688 WWI327688:WWL327688 JW393224:JZ393224 TS393224:TV393224 ADO393224:ADR393224 ANK393224:ANN393224 AXG393224:AXJ393224 BHC393224:BHF393224 BQY393224:BRB393224 CAU393224:CAX393224 CKQ393224:CKT393224 CUM393224:CUP393224 DEI393224:DEL393224 DOE393224:DOH393224 DYA393224:DYD393224 EHW393224:EHZ393224 ERS393224:ERV393224 FBO393224:FBR393224 FLK393224:FLN393224 FVG393224:FVJ393224 GFC393224:GFF393224 GOY393224:GPB393224 GYU393224:GYX393224 HIQ393224:HIT393224 HSM393224:HSP393224 ICI393224:ICL393224 IME393224:IMH393224 IWA393224:IWD393224 JFW393224:JFZ393224 JPS393224:JPV393224 JZO393224:JZR393224 KJK393224:KJN393224 KTG393224:KTJ393224 LDC393224:LDF393224 LMY393224:LNB393224 LWU393224:LWX393224 MGQ393224:MGT393224 MQM393224:MQP393224 NAI393224:NAL393224 NKE393224:NKH393224 NUA393224:NUD393224 ODW393224:ODZ393224 ONS393224:ONV393224 OXO393224:OXR393224 PHK393224:PHN393224 PRG393224:PRJ393224 QBC393224:QBF393224 QKY393224:QLB393224 QUU393224:QUX393224 REQ393224:RET393224 ROM393224:ROP393224 RYI393224:RYL393224 SIE393224:SIH393224 SSA393224:SSD393224 TBW393224:TBZ393224 TLS393224:TLV393224 TVO393224:TVR393224 UFK393224:UFN393224 UPG393224:UPJ393224 UZC393224:UZF393224 VIY393224:VJB393224 VSU393224:VSX393224 WCQ393224:WCT393224 WMM393224:WMP393224 WWI393224:WWL393224 JW458760:JZ458760 TS458760:TV458760 ADO458760:ADR458760 ANK458760:ANN458760 AXG458760:AXJ458760 BHC458760:BHF458760 BQY458760:BRB458760 CAU458760:CAX458760 CKQ458760:CKT458760 CUM458760:CUP458760 DEI458760:DEL458760 DOE458760:DOH458760 DYA458760:DYD458760 EHW458760:EHZ458760 ERS458760:ERV458760 FBO458760:FBR458760 FLK458760:FLN458760 FVG458760:FVJ458760 GFC458760:GFF458760 GOY458760:GPB458760 GYU458760:GYX458760 HIQ458760:HIT458760 HSM458760:HSP458760 ICI458760:ICL458760 IME458760:IMH458760 IWA458760:IWD458760 JFW458760:JFZ458760 JPS458760:JPV458760 JZO458760:JZR458760 KJK458760:KJN458760 KTG458760:KTJ458760 LDC458760:LDF458760 LMY458760:LNB458760 LWU458760:LWX458760 MGQ458760:MGT458760 MQM458760:MQP458760 NAI458760:NAL458760 NKE458760:NKH458760 NUA458760:NUD458760 ODW458760:ODZ458760 ONS458760:ONV458760 OXO458760:OXR458760 PHK458760:PHN458760 PRG458760:PRJ458760 QBC458760:QBF458760 QKY458760:QLB458760 QUU458760:QUX458760 REQ458760:RET458760 ROM458760:ROP458760 RYI458760:RYL458760 SIE458760:SIH458760 SSA458760:SSD458760 TBW458760:TBZ458760 TLS458760:TLV458760 TVO458760:TVR458760 UFK458760:UFN458760 UPG458760:UPJ458760 UZC458760:UZF458760 VIY458760:VJB458760 VSU458760:VSX458760 WCQ458760:WCT458760 WMM458760:WMP458760 WWI458760:WWL458760 JW524296:JZ524296 TS524296:TV524296 ADO524296:ADR524296 ANK524296:ANN524296 AXG524296:AXJ524296 BHC524296:BHF524296 BQY524296:BRB524296 CAU524296:CAX524296 CKQ524296:CKT524296 CUM524296:CUP524296 DEI524296:DEL524296 DOE524296:DOH524296 DYA524296:DYD524296 EHW524296:EHZ524296 ERS524296:ERV524296 FBO524296:FBR524296 FLK524296:FLN524296 FVG524296:FVJ524296 GFC524296:GFF524296 GOY524296:GPB524296 GYU524296:GYX524296 HIQ524296:HIT524296 HSM524296:HSP524296 ICI524296:ICL524296 IME524296:IMH524296 IWA524296:IWD524296 JFW524296:JFZ524296 JPS524296:JPV524296 JZO524296:JZR524296 KJK524296:KJN524296 KTG524296:KTJ524296 LDC524296:LDF524296 LMY524296:LNB524296 LWU524296:LWX524296 MGQ524296:MGT524296 MQM524296:MQP524296 NAI524296:NAL524296 NKE524296:NKH524296 NUA524296:NUD524296 ODW524296:ODZ524296 ONS524296:ONV524296 OXO524296:OXR524296 PHK524296:PHN524296 PRG524296:PRJ524296 QBC524296:QBF524296 QKY524296:QLB524296 QUU524296:QUX524296 REQ524296:RET524296 ROM524296:ROP524296 RYI524296:RYL524296 SIE524296:SIH524296 SSA524296:SSD524296 TBW524296:TBZ524296 TLS524296:TLV524296 TVO524296:TVR524296 UFK524296:UFN524296 UPG524296:UPJ524296 UZC524296:UZF524296 VIY524296:VJB524296 VSU524296:VSX524296 WCQ524296:WCT524296 WMM524296:WMP524296 WWI524296:WWL524296 JW589832:JZ589832 TS589832:TV589832 ADO589832:ADR589832 ANK589832:ANN589832 AXG589832:AXJ589832 BHC589832:BHF589832 BQY589832:BRB589832 CAU589832:CAX589832 CKQ589832:CKT589832 CUM589832:CUP589832 DEI589832:DEL589832 DOE589832:DOH589832 DYA589832:DYD589832 EHW589832:EHZ589832 ERS589832:ERV589832 FBO589832:FBR589832 FLK589832:FLN589832 FVG589832:FVJ589832 GFC589832:GFF589832 GOY589832:GPB589832 GYU589832:GYX589832 HIQ589832:HIT589832 HSM589832:HSP589832 ICI589832:ICL589832 IME589832:IMH589832 IWA589832:IWD589832 JFW589832:JFZ589832 JPS589832:JPV589832 JZO589832:JZR589832 KJK589832:KJN589832 KTG589832:KTJ589832 LDC589832:LDF589832 LMY589832:LNB589832 LWU589832:LWX589832 MGQ589832:MGT589832 MQM589832:MQP589832 NAI589832:NAL589832 NKE589832:NKH589832 NUA589832:NUD589832 ODW589832:ODZ589832 ONS589832:ONV589832 OXO589832:OXR589832 PHK589832:PHN589832 PRG589832:PRJ589832 QBC589832:QBF589832 QKY589832:QLB589832 QUU589832:QUX589832 REQ589832:RET589832 ROM589832:ROP589832 RYI589832:RYL589832 SIE589832:SIH589832 SSA589832:SSD589832 TBW589832:TBZ589832 TLS589832:TLV589832 TVO589832:TVR589832 UFK589832:UFN589832 UPG589832:UPJ589832 UZC589832:UZF589832 VIY589832:VJB589832 VSU589832:VSX589832 WCQ589832:WCT589832 WMM589832:WMP589832 WWI589832:WWL589832 JW655368:JZ655368 TS655368:TV655368 ADO655368:ADR655368 ANK655368:ANN655368 AXG655368:AXJ655368 BHC655368:BHF655368 BQY655368:BRB655368 CAU655368:CAX655368 CKQ655368:CKT655368 CUM655368:CUP655368 DEI655368:DEL655368 DOE655368:DOH655368 DYA655368:DYD655368 EHW655368:EHZ655368 ERS655368:ERV655368 FBO655368:FBR655368 FLK655368:FLN655368 FVG655368:FVJ655368 GFC655368:GFF655368 GOY655368:GPB655368 GYU655368:GYX655368 HIQ655368:HIT655368 HSM655368:HSP655368 ICI655368:ICL655368 IME655368:IMH655368 IWA655368:IWD655368 JFW655368:JFZ655368 JPS655368:JPV655368 JZO655368:JZR655368 KJK655368:KJN655368 KTG655368:KTJ655368 LDC655368:LDF655368 LMY655368:LNB655368 LWU655368:LWX655368 MGQ655368:MGT655368 MQM655368:MQP655368 NAI655368:NAL655368 NKE655368:NKH655368 NUA655368:NUD655368 ODW655368:ODZ655368 ONS655368:ONV655368 OXO655368:OXR655368 PHK655368:PHN655368 PRG655368:PRJ655368 QBC655368:QBF655368 QKY655368:QLB655368 QUU655368:QUX655368 REQ655368:RET655368 ROM655368:ROP655368 RYI655368:RYL655368 SIE655368:SIH655368 SSA655368:SSD655368 TBW655368:TBZ655368 TLS655368:TLV655368 TVO655368:TVR655368 UFK655368:UFN655368 UPG655368:UPJ655368 UZC655368:UZF655368 VIY655368:VJB655368 VSU655368:VSX655368 WCQ655368:WCT655368 WMM655368:WMP655368 WWI655368:WWL655368 JW720904:JZ720904 TS720904:TV720904 ADO720904:ADR720904 ANK720904:ANN720904 AXG720904:AXJ720904 BHC720904:BHF720904 BQY720904:BRB720904 CAU720904:CAX720904 CKQ720904:CKT720904 CUM720904:CUP720904 DEI720904:DEL720904 DOE720904:DOH720904 DYA720904:DYD720904 EHW720904:EHZ720904 ERS720904:ERV720904 FBO720904:FBR720904 FLK720904:FLN720904 FVG720904:FVJ720904 GFC720904:GFF720904 GOY720904:GPB720904 GYU720904:GYX720904 HIQ720904:HIT720904 HSM720904:HSP720904 ICI720904:ICL720904 IME720904:IMH720904 IWA720904:IWD720904 JFW720904:JFZ720904 JPS720904:JPV720904 JZO720904:JZR720904 KJK720904:KJN720904 KTG720904:KTJ720904 LDC720904:LDF720904 LMY720904:LNB720904 LWU720904:LWX720904 MGQ720904:MGT720904 MQM720904:MQP720904 NAI720904:NAL720904 NKE720904:NKH720904 NUA720904:NUD720904 ODW720904:ODZ720904 ONS720904:ONV720904 OXO720904:OXR720904 PHK720904:PHN720904 PRG720904:PRJ720904 QBC720904:QBF720904 QKY720904:QLB720904 QUU720904:QUX720904 REQ720904:RET720904 ROM720904:ROP720904 RYI720904:RYL720904 SIE720904:SIH720904 SSA720904:SSD720904 TBW720904:TBZ720904 TLS720904:TLV720904 TVO720904:TVR720904 UFK720904:UFN720904 UPG720904:UPJ720904 UZC720904:UZF720904 VIY720904:VJB720904 VSU720904:VSX720904 WCQ720904:WCT720904 WMM720904:WMP720904 WWI720904:WWL720904 JW786440:JZ786440 TS786440:TV786440 ADO786440:ADR786440 ANK786440:ANN786440 AXG786440:AXJ786440 BHC786440:BHF786440 BQY786440:BRB786440 CAU786440:CAX786440 CKQ786440:CKT786440 CUM786440:CUP786440 DEI786440:DEL786440 DOE786440:DOH786440 DYA786440:DYD786440 EHW786440:EHZ786440 ERS786440:ERV786440 FBO786440:FBR786440 FLK786440:FLN786440 FVG786440:FVJ786440 GFC786440:GFF786440 GOY786440:GPB786440 GYU786440:GYX786440 HIQ786440:HIT786440 HSM786440:HSP786440 ICI786440:ICL786440 IME786440:IMH786440 IWA786440:IWD786440 JFW786440:JFZ786440 JPS786440:JPV786440 JZO786440:JZR786440 KJK786440:KJN786440 KTG786440:KTJ786440 LDC786440:LDF786440 LMY786440:LNB786440 LWU786440:LWX786440 MGQ786440:MGT786440 MQM786440:MQP786440 NAI786440:NAL786440 NKE786440:NKH786440 NUA786440:NUD786440 ODW786440:ODZ786440 ONS786440:ONV786440 OXO786440:OXR786440 PHK786440:PHN786440 PRG786440:PRJ786440 QBC786440:QBF786440 QKY786440:QLB786440 QUU786440:QUX786440 REQ786440:RET786440 ROM786440:ROP786440 RYI786440:RYL786440 SIE786440:SIH786440 SSA786440:SSD786440 TBW786440:TBZ786440 TLS786440:TLV786440 TVO786440:TVR786440 UFK786440:UFN786440 UPG786440:UPJ786440 UZC786440:UZF786440 VIY786440:VJB786440 VSU786440:VSX786440 WCQ786440:WCT786440 WMM786440:WMP786440 WWI786440:WWL786440 JW851976:JZ851976 TS851976:TV851976 ADO851976:ADR851976 ANK851976:ANN851976 AXG851976:AXJ851976 BHC851976:BHF851976 BQY851976:BRB851976 CAU851976:CAX851976 CKQ851976:CKT851976 CUM851976:CUP851976 DEI851976:DEL851976 DOE851976:DOH851976 DYA851976:DYD851976 EHW851976:EHZ851976 ERS851976:ERV851976 FBO851976:FBR851976 FLK851976:FLN851976 FVG851976:FVJ851976 GFC851976:GFF851976 GOY851976:GPB851976 GYU851976:GYX851976 HIQ851976:HIT851976 HSM851976:HSP851976 ICI851976:ICL851976 IME851976:IMH851976 IWA851976:IWD851976 JFW851976:JFZ851976 JPS851976:JPV851976 JZO851976:JZR851976 KJK851976:KJN851976 KTG851976:KTJ851976 LDC851976:LDF851976 LMY851976:LNB851976 LWU851976:LWX851976 MGQ851976:MGT851976 MQM851976:MQP851976 NAI851976:NAL851976 NKE851976:NKH851976 NUA851976:NUD851976 ODW851976:ODZ851976 ONS851976:ONV851976 OXO851976:OXR851976 PHK851976:PHN851976 PRG851976:PRJ851976 QBC851976:QBF851976 QKY851976:QLB851976 QUU851976:QUX851976 REQ851976:RET851976 ROM851976:ROP851976 RYI851976:RYL851976 SIE851976:SIH851976 SSA851976:SSD851976 TBW851976:TBZ851976 TLS851976:TLV851976 TVO851976:TVR851976 UFK851976:UFN851976 UPG851976:UPJ851976 UZC851976:UZF851976 VIY851976:VJB851976 VSU851976:VSX851976 WCQ851976:WCT851976 WMM851976:WMP851976 WWI851976:WWL851976 JW917512:JZ917512 TS917512:TV917512 ADO917512:ADR917512 ANK917512:ANN917512 AXG917512:AXJ917512 BHC917512:BHF917512 BQY917512:BRB917512 CAU917512:CAX917512 CKQ917512:CKT917512 CUM917512:CUP917512 DEI917512:DEL917512 DOE917512:DOH917512 DYA917512:DYD917512 EHW917512:EHZ917512 ERS917512:ERV917512 FBO917512:FBR917512 FLK917512:FLN917512 FVG917512:FVJ917512 GFC917512:GFF917512 GOY917512:GPB917512 GYU917512:GYX917512 HIQ917512:HIT917512 HSM917512:HSP917512 ICI917512:ICL917512 IME917512:IMH917512 IWA917512:IWD917512 JFW917512:JFZ917512 JPS917512:JPV917512 JZO917512:JZR917512 KJK917512:KJN917512 KTG917512:KTJ917512 LDC917512:LDF917512 LMY917512:LNB917512 LWU917512:LWX917512 MGQ917512:MGT917512 MQM917512:MQP917512 NAI917512:NAL917512 NKE917512:NKH917512 NUA917512:NUD917512 ODW917512:ODZ917512 ONS917512:ONV917512 OXO917512:OXR917512 PHK917512:PHN917512 PRG917512:PRJ917512 QBC917512:QBF917512 QKY917512:QLB917512 QUU917512:QUX917512 REQ917512:RET917512 ROM917512:ROP917512 RYI917512:RYL917512 SIE917512:SIH917512 SSA917512:SSD917512 TBW917512:TBZ917512 TLS917512:TLV917512 TVO917512:TVR917512 UFK917512:UFN917512 UPG917512:UPJ917512 UZC917512:UZF917512 VIY917512:VJB917512 VSU917512:VSX917512 WCQ917512:WCT917512 WMM917512:WMP917512 WWI917512:WWL917512 JW983048:JZ983048 TS983048:TV983048 ADO983048:ADR983048 ANK983048:ANN983048 AXG983048:AXJ983048 BHC983048:BHF983048 BQY983048:BRB983048 CAU983048:CAX983048 CKQ983048:CKT983048 CUM983048:CUP983048 DEI983048:DEL983048 DOE983048:DOH983048 DYA983048:DYD983048 EHW983048:EHZ983048 ERS983048:ERV983048 FBO983048:FBR983048 FLK983048:FLN983048 FVG983048:FVJ983048 GFC983048:GFF983048 GOY983048:GPB983048 GYU983048:GYX983048 HIQ983048:HIT983048 HSM983048:HSP983048 ICI983048:ICL983048 IME983048:IMH983048 IWA983048:IWD983048 JFW983048:JFZ983048 JPS983048:JPV983048 JZO983048:JZR983048 KJK983048:KJN983048 KTG983048:KTJ983048 LDC983048:LDF983048 LMY983048:LNB983048 LWU983048:LWX983048 MGQ983048:MGT983048 MQM983048:MQP983048 NAI983048:NAL983048 NKE983048:NKH983048 NUA983048:NUD983048 ODW983048:ODZ983048 ONS983048:ONV983048 OXO983048:OXR983048 PHK983048:PHN983048 PRG983048:PRJ983048 QBC983048:QBF983048 QKY983048:QLB983048 QUU983048:QUX983048 REQ983048:RET983048 ROM983048:ROP983048 RYI983048:RYL983048 SIE983048:SIH983048 SSA983048:SSD983048 TBW983048:TBZ983048 TLS983048:TLV983048 TVO983048:TVR983048 UFK983048:UFN983048 UPG983048:UPJ983048 UZC983048:UZF983048 VIY983048:VJB983048 VSU983048:VSX983048 WCQ983048:WCT983048 WMM983048:WMP983048 WWI983048:WWL983048</xm:sqref>
        </x14:dataValidation>
        <x14:dataValidation type="list" allowBlank="1" showInputMessage="1" xr:uid="{75721CD9-9087-4B38-802D-DF700C8833F8}">
          <x14:formula1>
            <xm:f>$A$55:$A$84</xm:f>
          </x14:formula1>
          <xm:sqref>A40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A65576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A131112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A196648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A262184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A327720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A393256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A458792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A524328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A589864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A655400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A720936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A786472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A852008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A917544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A983080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WLR983080 WVN983080 A8 JB8 SX8 ACT8 AMP8 AWL8 BGH8 BQD8 BZZ8 CJV8 CTR8 DDN8 DNJ8 DXF8 EHB8 EQX8 FAT8 FKP8 FUL8 GEH8 GOD8 GXZ8 HHV8 HRR8 IBN8 ILJ8 IVF8 JFB8 JOX8 JYT8 KIP8 KSL8 LCH8 LMD8 LVZ8 MFV8 MPR8 MZN8 NJJ8 NTF8 ODB8 OMX8 OWT8 PGP8 PQL8 QAH8 QKD8 QTZ8 RDV8 RNR8 RXN8 SHJ8 SRF8 TBB8 TKX8 TUT8 UEP8 UOL8 UYH8 VID8 VRZ8 WBV8 WLR8 WVN8 A65544 JB65544 SX65544 ACT65544 AMP65544 AWL65544 BGH65544 BQD65544 BZZ65544 CJV65544 CTR65544 DDN65544 DNJ65544 DXF65544 EHB65544 EQX65544 FAT65544 FKP65544 FUL65544 GEH65544 GOD65544 GXZ65544 HHV65544 HRR65544 IBN65544 ILJ65544 IVF65544 JFB65544 JOX65544 JYT65544 KIP65544 KSL65544 LCH65544 LMD65544 LVZ65544 MFV65544 MPR65544 MZN65544 NJJ65544 NTF65544 ODB65544 OMX65544 OWT65544 PGP65544 PQL65544 QAH65544 QKD65544 QTZ65544 RDV65544 RNR65544 RXN65544 SHJ65544 SRF65544 TBB65544 TKX65544 TUT65544 UEP65544 UOL65544 UYH65544 VID65544 VRZ65544 WBV65544 WLR65544 WVN65544 A131080 JB131080 SX131080 ACT131080 AMP131080 AWL131080 BGH131080 BQD131080 BZZ131080 CJV131080 CTR131080 DDN131080 DNJ131080 DXF131080 EHB131080 EQX131080 FAT131080 FKP131080 FUL131080 GEH131080 GOD131080 GXZ131080 HHV131080 HRR131080 IBN131080 ILJ131080 IVF131080 JFB131080 JOX131080 JYT131080 KIP131080 KSL131080 LCH131080 LMD131080 LVZ131080 MFV131080 MPR131080 MZN131080 NJJ131080 NTF131080 ODB131080 OMX131080 OWT131080 PGP131080 PQL131080 QAH131080 QKD131080 QTZ131080 RDV131080 RNR131080 RXN131080 SHJ131080 SRF131080 TBB131080 TKX131080 TUT131080 UEP131080 UOL131080 UYH131080 VID131080 VRZ131080 WBV131080 WLR131080 WVN131080 A196616 JB196616 SX196616 ACT196616 AMP196616 AWL196616 BGH196616 BQD196616 BZZ196616 CJV196616 CTR196616 DDN196616 DNJ196616 DXF196616 EHB196616 EQX196616 FAT196616 FKP196616 FUL196616 GEH196616 GOD196616 GXZ196616 HHV196616 HRR196616 IBN196616 ILJ196616 IVF196616 JFB196616 JOX196616 JYT196616 KIP196616 KSL196616 LCH196616 LMD196616 LVZ196616 MFV196616 MPR196616 MZN196616 NJJ196616 NTF196616 ODB196616 OMX196616 OWT196616 PGP196616 PQL196616 QAH196616 QKD196616 QTZ196616 RDV196616 RNR196616 RXN196616 SHJ196616 SRF196616 TBB196616 TKX196616 TUT196616 UEP196616 UOL196616 UYH196616 VID196616 VRZ196616 WBV196616 WLR196616 WVN196616 A262152 JB262152 SX262152 ACT262152 AMP262152 AWL262152 BGH262152 BQD262152 BZZ262152 CJV262152 CTR262152 DDN262152 DNJ262152 DXF262152 EHB262152 EQX262152 FAT262152 FKP262152 FUL262152 GEH262152 GOD262152 GXZ262152 HHV262152 HRR262152 IBN262152 ILJ262152 IVF262152 JFB262152 JOX262152 JYT262152 KIP262152 KSL262152 LCH262152 LMD262152 LVZ262152 MFV262152 MPR262152 MZN262152 NJJ262152 NTF262152 ODB262152 OMX262152 OWT262152 PGP262152 PQL262152 QAH262152 QKD262152 QTZ262152 RDV262152 RNR262152 RXN262152 SHJ262152 SRF262152 TBB262152 TKX262152 TUT262152 UEP262152 UOL262152 UYH262152 VID262152 VRZ262152 WBV262152 WLR262152 WVN262152 A327688 JB327688 SX327688 ACT327688 AMP327688 AWL327688 BGH327688 BQD327688 BZZ327688 CJV327688 CTR327688 DDN327688 DNJ327688 DXF327688 EHB327688 EQX327688 FAT327688 FKP327688 FUL327688 GEH327688 GOD327688 GXZ327688 HHV327688 HRR327688 IBN327688 ILJ327688 IVF327688 JFB327688 JOX327688 JYT327688 KIP327688 KSL327688 LCH327688 LMD327688 LVZ327688 MFV327688 MPR327688 MZN327688 NJJ327688 NTF327688 ODB327688 OMX327688 OWT327688 PGP327688 PQL327688 QAH327688 QKD327688 QTZ327688 RDV327688 RNR327688 RXN327688 SHJ327688 SRF327688 TBB327688 TKX327688 TUT327688 UEP327688 UOL327688 UYH327688 VID327688 VRZ327688 WBV327688 WLR327688 WVN327688 A393224 JB393224 SX393224 ACT393224 AMP393224 AWL393224 BGH393224 BQD393224 BZZ393224 CJV393224 CTR393224 DDN393224 DNJ393224 DXF393224 EHB393224 EQX393224 FAT393224 FKP393224 FUL393224 GEH393224 GOD393224 GXZ393224 HHV393224 HRR393224 IBN393224 ILJ393224 IVF393224 JFB393224 JOX393224 JYT393224 KIP393224 KSL393224 LCH393224 LMD393224 LVZ393224 MFV393224 MPR393224 MZN393224 NJJ393224 NTF393224 ODB393224 OMX393224 OWT393224 PGP393224 PQL393224 QAH393224 QKD393224 QTZ393224 RDV393224 RNR393224 RXN393224 SHJ393224 SRF393224 TBB393224 TKX393224 TUT393224 UEP393224 UOL393224 UYH393224 VID393224 VRZ393224 WBV393224 WLR393224 WVN393224 A458760 JB458760 SX458760 ACT458760 AMP458760 AWL458760 BGH458760 BQD458760 BZZ458760 CJV458760 CTR458760 DDN458760 DNJ458760 DXF458760 EHB458760 EQX458760 FAT458760 FKP458760 FUL458760 GEH458760 GOD458760 GXZ458760 HHV458760 HRR458760 IBN458760 ILJ458760 IVF458760 JFB458760 JOX458760 JYT458760 KIP458760 KSL458760 LCH458760 LMD458760 LVZ458760 MFV458760 MPR458760 MZN458760 NJJ458760 NTF458760 ODB458760 OMX458760 OWT458760 PGP458760 PQL458760 QAH458760 QKD458760 QTZ458760 RDV458760 RNR458760 RXN458760 SHJ458760 SRF458760 TBB458760 TKX458760 TUT458760 UEP458760 UOL458760 UYH458760 VID458760 VRZ458760 WBV458760 WLR458760 WVN458760 A524296 JB524296 SX524296 ACT524296 AMP524296 AWL524296 BGH524296 BQD524296 BZZ524296 CJV524296 CTR524296 DDN524296 DNJ524296 DXF524296 EHB524296 EQX524296 FAT524296 FKP524296 FUL524296 GEH524296 GOD524296 GXZ524296 HHV524296 HRR524296 IBN524296 ILJ524296 IVF524296 JFB524296 JOX524296 JYT524296 KIP524296 KSL524296 LCH524296 LMD524296 LVZ524296 MFV524296 MPR524296 MZN524296 NJJ524296 NTF524296 ODB524296 OMX524296 OWT524296 PGP524296 PQL524296 QAH524296 QKD524296 QTZ524296 RDV524296 RNR524296 RXN524296 SHJ524296 SRF524296 TBB524296 TKX524296 TUT524296 UEP524296 UOL524296 UYH524296 VID524296 VRZ524296 WBV524296 WLR524296 WVN524296 A589832 JB589832 SX589832 ACT589832 AMP589832 AWL589832 BGH589832 BQD589832 BZZ589832 CJV589832 CTR589832 DDN589832 DNJ589832 DXF589832 EHB589832 EQX589832 FAT589832 FKP589832 FUL589832 GEH589832 GOD589832 GXZ589832 HHV589832 HRR589832 IBN589832 ILJ589832 IVF589832 JFB589832 JOX589832 JYT589832 KIP589832 KSL589832 LCH589832 LMD589832 LVZ589832 MFV589832 MPR589832 MZN589832 NJJ589832 NTF589832 ODB589832 OMX589832 OWT589832 PGP589832 PQL589832 QAH589832 QKD589832 QTZ589832 RDV589832 RNR589832 RXN589832 SHJ589832 SRF589832 TBB589832 TKX589832 TUT589832 UEP589832 UOL589832 UYH589832 VID589832 VRZ589832 WBV589832 WLR589832 WVN589832 A655368 JB655368 SX655368 ACT655368 AMP655368 AWL655368 BGH655368 BQD655368 BZZ655368 CJV655368 CTR655368 DDN655368 DNJ655368 DXF655368 EHB655368 EQX655368 FAT655368 FKP655368 FUL655368 GEH655368 GOD655368 GXZ655368 HHV655368 HRR655368 IBN655368 ILJ655368 IVF655368 JFB655368 JOX655368 JYT655368 KIP655368 KSL655368 LCH655368 LMD655368 LVZ655368 MFV655368 MPR655368 MZN655368 NJJ655368 NTF655368 ODB655368 OMX655368 OWT655368 PGP655368 PQL655368 QAH655368 QKD655368 QTZ655368 RDV655368 RNR655368 RXN655368 SHJ655368 SRF655368 TBB655368 TKX655368 TUT655368 UEP655368 UOL655368 UYH655368 VID655368 VRZ655368 WBV655368 WLR655368 WVN655368 A720904 JB720904 SX720904 ACT720904 AMP720904 AWL720904 BGH720904 BQD720904 BZZ720904 CJV720904 CTR720904 DDN720904 DNJ720904 DXF720904 EHB720904 EQX720904 FAT720904 FKP720904 FUL720904 GEH720904 GOD720904 GXZ720904 HHV720904 HRR720904 IBN720904 ILJ720904 IVF720904 JFB720904 JOX720904 JYT720904 KIP720904 KSL720904 LCH720904 LMD720904 LVZ720904 MFV720904 MPR720904 MZN720904 NJJ720904 NTF720904 ODB720904 OMX720904 OWT720904 PGP720904 PQL720904 QAH720904 QKD720904 QTZ720904 RDV720904 RNR720904 RXN720904 SHJ720904 SRF720904 TBB720904 TKX720904 TUT720904 UEP720904 UOL720904 UYH720904 VID720904 VRZ720904 WBV720904 WLR720904 WVN720904 A786440 JB786440 SX786440 ACT786440 AMP786440 AWL786440 BGH786440 BQD786440 BZZ786440 CJV786440 CTR786440 DDN786440 DNJ786440 DXF786440 EHB786440 EQX786440 FAT786440 FKP786440 FUL786440 GEH786440 GOD786440 GXZ786440 HHV786440 HRR786440 IBN786440 ILJ786440 IVF786440 JFB786440 JOX786440 JYT786440 KIP786440 KSL786440 LCH786440 LMD786440 LVZ786440 MFV786440 MPR786440 MZN786440 NJJ786440 NTF786440 ODB786440 OMX786440 OWT786440 PGP786440 PQL786440 QAH786440 QKD786440 QTZ786440 RDV786440 RNR786440 RXN786440 SHJ786440 SRF786440 TBB786440 TKX786440 TUT786440 UEP786440 UOL786440 UYH786440 VID786440 VRZ786440 WBV786440 WLR786440 WVN786440 A851976 JB851976 SX851976 ACT851976 AMP851976 AWL851976 BGH851976 BQD851976 BZZ851976 CJV851976 CTR851976 DDN851976 DNJ851976 DXF851976 EHB851976 EQX851976 FAT851976 FKP851976 FUL851976 GEH851976 GOD851976 GXZ851976 HHV851976 HRR851976 IBN851976 ILJ851976 IVF851976 JFB851976 JOX851976 JYT851976 KIP851976 KSL851976 LCH851976 LMD851976 LVZ851976 MFV851976 MPR851976 MZN851976 NJJ851976 NTF851976 ODB851976 OMX851976 OWT851976 PGP851976 PQL851976 QAH851976 QKD851976 QTZ851976 RDV851976 RNR851976 RXN851976 SHJ851976 SRF851976 TBB851976 TKX851976 TUT851976 UEP851976 UOL851976 UYH851976 VID851976 VRZ851976 WBV851976 WLR851976 WVN851976 A917512 JB917512 SX917512 ACT917512 AMP917512 AWL917512 BGH917512 BQD917512 BZZ917512 CJV917512 CTR917512 DDN917512 DNJ917512 DXF917512 EHB917512 EQX917512 FAT917512 FKP917512 FUL917512 GEH917512 GOD917512 GXZ917512 HHV917512 HRR917512 IBN917512 ILJ917512 IVF917512 JFB917512 JOX917512 JYT917512 KIP917512 KSL917512 LCH917512 LMD917512 LVZ917512 MFV917512 MPR917512 MZN917512 NJJ917512 NTF917512 ODB917512 OMX917512 OWT917512 PGP917512 PQL917512 QAH917512 QKD917512 QTZ917512 RDV917512 RNR917512 RXN917512 SHJ917512 SRF917512 TBB917512 TKX917512 TUT917512 UEP917512 UOL917512 UYH917512 VID917512 VRZ917512 WBV917512 WLR917512 WVN917512 A983048 JB983048 SX983048 ACT983048 AMP983048 AWL983048 BGH983048 BQD983048 BZZ983048 CJV983048 CTR983048 DDN983048 DNJ983048 DXF983048 EHB983048 EQX983048 FAT983048 FKP983048 FUL983048 GEH983048 GOD983048 GXZ983048 HHV983048 HRR983048 IBN983048 ILJ983048 IVF983048 JFB983048 JOX983048 JYT983048 KIP983048 KSL983048 LCH983048 LMD983048 LVZ983048 MFV983048 MPR983048 MZN983048 NJJ983048 NTF983048 ODB983048 OMX983048 OWT983048 PGP983048 PQL983048 QAH983048 QKD983048 QTZ983048 RDV983048 RNR983048 RXN983048 SHJ983048 SRF983048 TBB983048 TKX983048 TUT983048 UEP983048 UOL983048 UYH983048 VID983048 VRZ983048 WBV983048 WLR983048 WVN983048 A10 JB10 SX10 ACT10 AMP10 AWL10 BGH10 BQD10 BZZ10 CJV10 CTR10 DDN10 DNJ10 DXF10 EHB10 EQX10 FAT10 FKP10 FUL10 GEH10 GOD10 GXZ10 HHV10 HRR10 IBN10 ILJ10 IVF10 JFB10 JOX10 JYT10 KIP10 KSL10 LCH10 LMD10 LVZ10 MFV10 MPR10 MZN10 NJJ10 NTF10 ODB10 OMX10 OWT10 PGP10 PQL10 QAH10 QKD10 QTZ10 RDV10 RNR10 RXN10 SHJ10 SRF10 TBB10 TKX10 TUT10 UEP10 UOL10 UYH10 VID10 VRZ10 WBV10 WLR10 WVN10 A65546 JB65546 SX65546 ACT65546 AMP65546 AWL65546 BGH65546 BQD65546 BZZ65546 CJV65546 CTR65546 DDN65546 DNJ65546 DXF65546 EHB65546 EQX65546 FAT65546 FKP65546 FUL65546 GEH65546 GOD65546 GXZ65546 HHV65546 HRR65546 IBN65546 ILJ65546 IVF65546 JFB65546 JOX65546 JYT65546 KIP65546 KSL65546 LCH65546 LMD65546 LVZ65546 MFV65546 MPR65546 MZN65546 NJJ65546 NTF65546 ODB65546 OMX65546 OWT65546 PGP65546 PQL65546 QAH65546 QKD65546 QTZ65546 RDV65546 RNR65546 RXN65546 SHJ65546 SRF65546 TBB65546 TKX65546 TUT65546 UEP65546 UOL65546 UYH65546 VID65546 VRZ65546 WBV65546 WLR65546 WVN65546 A131082 JB131082 SX131082 ACT131082 AMP131082 AWL131082 BGH131082 BQD131082 BZZ131082 CJV131082 CTR131082 DDN131082 DNJ131082 DXF131082 EHB131082 EQX131082 FAT131082 FKP131082 FUL131082 GEH131082 GOD131082 GXZ131082 HHV131082 HRR131082 IBN131082 ILJ131082 IVF131082 JFB131082 JOX131082 JYT131082 KIP131082 KSL131082 LCH131082 LMD131082 LVZ131082 MFV131082 MPR131082 MZN131082 NJJ131082 NTF131082 ODB131082 OMX131082 OWT131082 PGP131082 PQL131082 QAH131082 QKD131082 QTZ131082 RDV131082 RNR131082 RXN131082 SHJ131082 SRF131082 TBB131082 TKX131082 TUT131082 UEP131082 UOL131082 UYH131082 VID131082 VRZ131082 WBV131082 WLR131082 WVN131082 A196618 JB196618 SX196618 ACT196618 AMP196618 AWL196618 BGH196618 BQD196618 BZZ196618 CJV196618 CTR196618 DDN196618 DNJ196618 DXF196618 EHB196618 EQX196618 FAT196618 FKP196618 FUL196618 GEH196618 GOD196618 GXZ196618 HHV196618 HRR196618 IBN196618 ILJ196618 IVF196618 JFB196618 JOX196618 JYT196618 KIP196618 KSL196618 LCH196618 LMD196618 LVZ196618 MFV196618 MPR196618 MZN196618 NJJ196618 NTF196618 ODB196618 OMX196618 OWT196618 PGP196618 PQL196618 QAH196618 QKD196618 QTZ196618 RDV196618 RNR196618 RXN196618 SHJ196618 SRF196618 TBB196618 TKX196618 TUT196618 UEP196618 UOL196618 UYH196618 VID196618 VRZ196618 WBV196618 WLR196618 WVN196618 A262154 JB262154 SX262154 ACT262154 AMP262154 AWL262154 BGH262154 BQD262154 BZZ262154 CJV262154 CTR262154 DDN262154 DNJ262154 DXF262154 EHB262154 EQX262154 FAT262154 FKP262154 FUL262154 GEH262154 GOD262154 GXZ262154 HHV262154 HRR262154 IBN262154 ILJ262154 IVF262154 JFB262154 JOX262154 JYT262154 KIP262154 KSL262154 LCH262154 LMD262154 LVZ262154 MFV262154 MPR262154 MZN262154 NJJ262154 NTF262154 ODB262154 OMX262154 OWT262154 PGP262154 PQL262154 QAH262154 QKD262154 QTZ262154 RDV262154 RNR262154 RXN262154 SHJ262154 SRF262154 TBB262154 TKX262154 TUT262154 UEP262154 UOL262154 UYH262154 VID262154 VRZ262154 WBV262154 WLR262154 WVN262154 A327690 JB327690 SX327690 ACT327690 AMP327690 AWL327690 BGH327690 BQD327690 BZZ327690 CJV327690 CTR327690 DDN327690 DNJ327690 DXF327690 EHB327690 EQX327690 FAT327690 FKP327690 FUL327690 GEH327690 GOD327690 GXZ327690 HHV327690 HRR327690 IBN327690 ILJ327690 IVF327690 JFB327690 JOX327690 JYT327690 KIP327690 KSL327690 LCH327690 LMD327690 LVZ327690 MFV327690 MPR327690 MZN327690 NJJ327690 NTF327690 ODB327690 OMX327690 OWT327690 PGP327690 PQL327690 QAH327690 QKD327690 QTZ327690 RDV327690 RNR327690 RXN327690 SHJ327690 SRF327690 TBB327690 TKX327690 TUT327690 UEP327690 UOL327690 UYH327690 VID327690 VRZ327690 WBV327690 WLR327690 WVN327690 A393226 JB393226 SX393226 ACT393226 AMP393226 AWL393226 BGH393226 BQD393226 BZZ393226 CJV393226 CTR393226 DDN393226 DNJ393226 DXF393226 EHB393226 EQX393226 FAT393226 FKP393226 FUL393226 GEH393226 GOD393226 GXZ393226 HHV393226 HRR393226 IBN393226 ILJ393226 IVF393226 JFB393226 JOX393226 JYT393226 KIP393226 KSL393226 LCH393226 LMD393226 LVZ393226 MFV393226 MPR393226 MZN393226 NJJ393226 NTF393226 ODB393226 OMX393226 OWT393226 PGP393226 PQL393226 QAH393226 QKD393226 QTZ393226 RDV393226 RNR393226 RXN393226 SHJ393226 SRF393226 TBB393226 TKX393226 TUT393226 UEP393226 UOL393226 UYH393226 VID393226 VRZ393226 WBV393226 WLR393226 WVN393226 A458762 JB458762 SX458762 ACT458762 AMP458762 AWL458762 BGH458762 BQD458762 BZZ458762 CJV458762 CTR458762 DDN458762 DNJ458762 DXF458762 EHB458762 EQX458762 FAT458762 FKP458762 FUL458762 GEH458762 GOD458762 GXZ458762 HHV458762 HRR458762 IBN458762 ILJ458762 IVF458762 JFB458762 JOX458762 JYT458762 KIP458762 KSL458762 LCH458762 LMD458762 LVZ458762 MFV458762 MPR458762 MZN458762 NJJ458762 NTF458762 ODB458762 OMX458762 OWT458762 PGP458762 PQL458762 QAH458762 QKD458762 QTZ458762 RDV458762 RNR458762 RXN458762 SHJ458762 SRF458762 TBB458762 TKX458762 TUT458762 UEP458762 UOL458762 UYH458762 VID458762 VRZ458762 WBV458762 WLR458762 WVN458762 A524298 JB524298 SX524298 ACT524298 AMP524298 AWL524298 BGH524298 BQD524298 BZZ524298 CJV524298 CTR524298 DDN524298 DNJ524298 DXF524298 EHB524298 EQX524298 FAT524298 FKP524298 FUL524298 GEH524298 GOD524298 GXZ524298 HHV524298 HRR524298 IBN524298 ILJ524298 IVF524298 JFB524298 JOX524298 JYT524298 KIP524298 KSL524298 LCH524298 LMD524298 LVZ524298 MFV524298 MPR524298 MZN524298 NJJ524298 NTF524298 ODB524298 OMX524298 OWT524298 PGP524298 PQL524298 QAH524298 QKD524298 QTZ524298 RDV524298 RNR524298 RXN524298 SHJ524298 SRF524298 TBB524298 TKX524298 TUT524298 UEP524298 UOL524298 UYH524298 VID524298 VRZ524298 WBV524298 WLR524298 WVN524298 A589834 JB589834 SX589834 ACT589834 AMP589834 AWL589834 BGH589834 BQD589834 BZZ589834 CJV589834 CTR589834 DDN589834 DNJ589834 DXF589834 EHB589834 EQX589834 FAT589834 FKP589834 FUL589834 GEH589834 GOD589834 GXZ589834 HHV589834 HRR589834 IBN589834 ILJ589834 IVF589834 JFB589834 JOX589834 JYT589834 KIP589834 KSL589834 LCH589834 LMD589834 LVZ589834 MFV589834 MPR589834 MZN589834 NJJ589834 NTF589834 ODB589834 OMX589834 OWT589834 PGP589834 PQL589834 QAH589834 QKD589834 QTZ589834 RDV589834 RNR589834 RXN589834 SHJ589834 SRF589834 TBB589834 TKX589834 TUT589834 UEP589834 UOL589834 UYH589834 VID589834 VRZ589834 WBV589834 WLR589834 WVN589834 A655370 JB655370 SX655370 ACT655370 AMP655370 AWL655370 BGH655370 BQD655370 BZZ655370 CJV655370 CTR655370 DDN655370 DNJ655370 DXF655370 EHB655370 EQX655370 FAT655370 FKP655370 FUL655370 GEH655370 GOD655370 GXZ655370 HHV655370 HRR655370 IBN655370 ILJ655370 IVF655370 JFB655370 JOX655370 JYT655370 KIP655370 KSL655370 LCH655370 LMD655370 LVZ655370 MFV655370 MPR655370 MZN655370 NJJ655370 NTF655370 ODB655370 OMX655370 OWT655370 PGP655370 PQL655370 QAH655370 QKD655370 QTZ655370 RDV655370 RNR655370 RXN655370 SHJ655370 SRF655370 TBB655370 TKX655370 TUT655370 UEP655370 UOL655370 UYH655370 VID655370 VRZ655370 WBV655370 WLR655370 WVN655370 A720906 JB720906 SX720906 ACT720906 AMP720906 AWL720906 BGH720906 BQD720906 BZZ720906 CJV720906 CTR720906 DDN720906 DNJ720906 DXF720906 EHB720906 EQX720906 FAT720906 FKP720906 FUL720906 GEH720906 GOD720906 GXZ720906 HHV720906 HRR720906 IBN720906 ILJ720906 IVF720906 JFB720906 JOX720906 JYT720906 KIP720906 KSL720906 LCH720906 LMD720906 LVZ720906 MFV720906 MPR720906 MZN720906 NJJ720906 NTF720906 ODB720906 OMX720906 OWT720906 PGP720906 PQL720906 QAH720906 QKD720906 QTZ720906 RDV720906 RNR720906 RXN720906 SHJ720906 SRF720906 TBB720906 TKX720906 TUT720906 UEP720906 UOL720906 UYH720906 VID720906 VRZ720906 WBV720906 WLR720906 WVN720906 A786442 JB786442 SX786442 ACT786442 AMP786442 AWL786442 BGH786442 BQD786442 BZZ786442 CJV786442 CTR786442 DDN786442 DNJ786442 DXF786442 EHB786442 EQX786442 FAT786442 FKP786442 FUL786442 GEH786442 GOD786442 GXZ786442 HHV786442 HRR786442 IBN786442 ILJ786442 IVF786442 JFB786442 JOX786442 JYT786442 KIP786442 KSL786442 LCH786442 LMD786442 LVZ786442 MFV786442 MPR786442 MZN786442 NJJ786442 NTF786442 ODB786442 OMX786442 OWT786442 PGP786442 PQL786442 QAH786442 QKD786442 QTZ786442 RDV786442 RNR786442 RXN786442 SHJ786442 SRF786442 TBB786442 TKX786442 TUT786442 UEP786442 UOL786442 UYH786442 VID786442 VRZ786442 WBV786442 WLR786442 WVN786442 A851978 JB851978 SX851978 ACT851978 AMP851978 AWL851978 BGH851978 BQD851978 BZZ851978 CJV851978 CTR851978 DDN851978 DNJ851978 DXF851978 EHB851978 EQX851978 FAT851978 FKP851978 FUL851978 GEH851978 GOD851978 GXZ851978 HHV851978 HRR851978 IBN851978 ILJ851978 IVF851978 JFB851978 JOX851978 JYT851978 KIP851978 KSL851978 LCH851978 LMD851978 LVZ851978 MFV851978 MPR851978 MZN851978 NJJ851978 NTF851978 ODB851978 OMX851978 OWT851978 PGP851978 PQL851978 QAH851978 QKD851978 QTZ851978 RDV851978 RNR851978 RXN851978 SHJ851978 SRF851978 TBB851978 TKX851978 TUT851978 UEP851978 UOL851978 UYH851978 VID851978 VRZ851978 WBV851978 WLR851978 WVN851978 A917514 JB917514 SX917514 ACT917514 AMP917514 AWL917514 BGH917514 BQD917514 BZZ917514 CJV917514 CTR917514 DDN917514 DNJ917514 DXF917514 EHB917514 EQX917514 FAT917514 FKP917514 FUL917514 GEH917514 GOD917514 GXZ917514 HHV917514 HRR917514 IBN917514 ILJ917514 IVF917514 JFB917514 JOX917514 JYT917514 KIP917514 KSL917514 LCH917514 LMD917514 LVZ917514 MFV917514 MPR917514 MZN917514 NJJ917514 NTF917514 ODB917514 OMX917514 OWT917514 PGP917514 PQL917514 QAH917514 QKD917514 QTZ917514 RDV917514 RNR917514 RXN917514 SHJ917514 SRF917514 TBB917514 TKX917514 TUT917514 UEP917514 UOL917514 UYH917514 VID917514 VRZ917514 WBV917514 WLR917514 WVN917514 A983050 JB983050 SX983050 ACT983050 AMP983050 AWL983050 BGH983050 BQD983050 BZZ983050 CJV983050 CTR983050 DDN983050 DNJ983050 DXF983050 EHB983050 EQX983050 FAT983050 FKP983050 FUL983050 GEH983050 GOD983050 GXZ983050 HHV983050 HRR983050 IBN983050 ILJ983050 IVF983050 JFB983050 JOX983050 JYT983050 KIP983050 KSL983050 LCH983050 LMD983050 LVZ983050 MFV983050 MPR983050 MZN983050 NJJ983050 NTF983050 ODB983050 OMX983050 OWT983050 PGP983050 PQL983050 QAH983050 QKD983050 QTZ983050 RDV983050 RNR983050 RXN983050 SHJ983050 SRF983050 TBB983050 TKX983050 TUT983050 UEP983050 UOL983050 UYH983050 VID983050 VRZ983050 WBV983050 WLR983050 WVN983050 A12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A65548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A131084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A196620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A262156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A327692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A393228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A458764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A524300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A589836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A655372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A720908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A786444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A851980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A917516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A983052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A14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WVN14 A65550 JB65550 SX65550 ACT65550 AMP65550 AWL65550 BGH65550 BQD65550 BZZ65550 CJV65550 CTR65550 DDN65550 DNJ65550 DXF65550 EHB65550 EQX65550 FAT65550 FKP65550 FUL65550 GEH65550 GOD65550 GXZ65550 HHV65550 HRR65550 IBN65550 ILJ65550 IVF65550 JFB65550 JOX65550 JYT65550 KIP65550 KSL65550 LCH65550 LMD65550 LVZ65550 MFV65550 MPR65550 MZN65550 NJJ65550 NTF65550 ODB65550 OMX65550 OWT65550 PGP65550 PQL65550 QAH65550 QKD65550 QTZ65550 RDV65550 RNR65550 RXN65550 SHJ65550 SRF65550 TBB65550 TKX65550 TUT65550 UEP65550 UOL65550 UYH65550 VID65550 VRZ65550 WBV65550 WLR65550 WVN65550 A131086 JB131086 SX131086 ACT131086 AMP131086 AWL131086 BGH131086 BQD131086 BZZ131086 CJV131086 CTR131086 DDN131086 DNJ131086 DXF131086 EHB131086 EQX131086 FAT131086 FKP131086 FUL131086 GEH131086 GOD131086 GXZ131086 HHV131086 HRR131086 IBN131086 ILJ131086 IVF131086 JFB131086 JOX131086 JYT131086 KIP131086 KSL131086 LCH131086 LMD131086 LVZ131086 MFV131086 MPR131086 MZN131086 NJJ131086 NTF131086 ODB131086 OMX131086 OWT131086 PGP131086 PQL131086 QAH131086 QKD131086 QTZ131086 RDV131086 RNR131086 RXN131086 SHJ131086 SRF131086 TBB131086 TKX131086 TUT131086 UEP131086 UOL131086 UYH131086 VID131086 VRZ131086 WBV131086 WLR131086 WVN131086 A196622 JB196622 SX196622 ACT196622 AMP196622 AWL196622 BGH196622 BQD196622 BZZ196622 CJV196622 CTR196622 DDN196622 DNJ196622 DXF196622 EHB196622 EQX196622 FAT196622 FKP196622 FUL196622 GEH196622 GOD196622 GXZ196622 HHV196622 HRR196622 IBN196622 ILJ196622 IVF196622 JFB196622 JOX196622 JYT196622 KIP196622 KSL196622 LCH196622 LMD196622 LVZ196622 MFV196622 MPR196622 MZN196622 NJJ196622 NTF196622 ODB196622 OMX196622 OWT196622 PGP196622 PQL196622 QAH196622 QKD196622 QTZ196622 RDV196622 RNR196622 RXN196622 SHJ196622 SRF196622 TBB196622 TKX196622 TUT196622 UEP196622 UOL196622 UYH196622 VID196622 VRZ196622 WBV196622 WLR196622 WVN196622 A262158 JB262158 SX262158 ACT262158 AMP262158 AWL262158 BGH262158 BQD262158 BZZ262158 CJV262158 CTR262158 DDN262158 DNJ262158 DXF262158 EHB262158 EQX262158 FAT262158 FKP262158 FUL262158 GEH262158 GOD262158 GXZ262158 HHV262158 HRR262158 IBN262158 ILJ262158 IVF262158 JFB262158 JOX262158 JYT262158 KIP262158 KSL262158 LCH262158 LMD262158 LVZ262158 MFV262158 MPR262158 MZN262158 NJJ262158 NTF262158 ODB262158 OMX262158 OWT262158 PGP262158 PQL262158 QAH262158 QKD262158 QTZ262158 RDV262158 RNR262158 RXN262158 SHJ262158 SRF262158 TBB262158 TKX262158 TUT262158 UEP262158 UOL262158 UYH262158 VID262158 VRZ262158 WBV262158 WLR262158 WVN262158 A327694 JB327694 SX327694 ACT327694 AMP327694 AWL327694 BGH327694 BQD327694 BZZ327694 CJV327694 CTR327694 DDN327694 DNJ327694 DXF327694 EHB327694 EQX327694 FAT327694 FKP327694 FUL327694 GEH327694 GOD327694 GXZ327694 HHV327694 HRR327694 IBN327694 ILJ327694 IVF327694 JFB327694 JOX327694 JYT327694 KIP327694 KSL327694 LCH327694 LMD327694 LVZ327694 MFV327694 MPR327694 MZN327694 NJJ327694 NTF327694 ODB327694 OMX327694 OWT327694 PGP327694 PQL327694 QAH327694 QKD327694 QTZ327694 RDV327694 RNR327694 RXN327694 SHJ327694 SRF327694 TBB327694 TKX327694 TUT327694 UEP327694 UOL327694 UYH327694 VID327694 VRZ327694 WBV327694 WLR327694 WVN327694 A393230 JB393230 SX393230 ACT393230 AMP393230 AWL393230 BGH393230 BQD393230 BZZ393230 CJV393230 CTR393230 DDN393230 DNJ393230 DXF393230 EHB393230 EQX393230 FAT393230 FKP393230 FUL393230 GEH393230 GOD393230 GXZ393230 HHV393230 HRR393230 IBN393230 ILJ393230 IVF393230 JFB393230 JOX393230 JYT393230 KIP393230 KSL393230 LCH393230 LMD393230 LVZ393230 MFV393230 MPR393230 MZN393230 NJJ393230 NTF393230 ODB393230 OMX393230 OWT393230 PGP393230 PQL393230 QAH393230 QKD393230 QTZ393230 RDV393230 RNR393230 RXN393230 SHJ393230 SRF393230 TBB393230 TKX393230 TUT393230 UEP393230 UOL393230 UYH393230 VID393230 VRZ393230 WBV393230 WLR393230 WVN393230 A458766 JB458766 SX458766 ACT458766 AMP458766 AWL458766 BGH458766 BQD458766 BZZ458766 CJV458766 CTR458766 DDN458766 DNJ458766 DXF458766 EHB458766 EQX458766 FAT458766 FKP458766 FUL458766 GEH458766 GOD458766 GXZ458766 HHV458766 HRR458766 IBN458766 ILJ458766 IVF458766 JFB458766 JOX458766 JYT458766 KIP458766 KSL458766 LCH458766 LMD458766 LVZ458766 MFV458766 MPR458766 MZN458766 NJJ458766 NTF458766 ODB458766 OMX458766 OWT458766 PGP458766 PQL458766 QAH458766 QKD458766 QTZ458766 RDV458766 RNR458766 RXN458766 SHJ458766 SRF458766 TBB458766 TKX458766 TUT458766 UEP458766 UOL458766 UYH458766 VID458766 VRZ458766 WBV458766 WLR458766 WVN458766 A524302 JB524302 SX524302 ACT524302 AMP524302 AWL524302 BGH524302 BQD524302 BZZ524302 CJV524302 CTR524302 DDN524302 DNJ524302 DXF524302 EHB524302 EQX524302 FAT524302 FKP524302 FUL524302 GEH524302 GOD524302 GXZ524302 HHV524302 HRR524302 IBN524302 ILJ524302 IVF524302 JFB524302 JOX524302 JYT524302 KIP524302 KSL524302 LCH524302 LMD524302 LVZ524302 MFV524302 MPR524302 MZN524302 NJJ524302 NTF524302 ODB524302 OMX524302 OWT524302 PGP524302 PQL524302 QAH524302 QKD524302 QTZ524302 RDV524302 RNR524302 RXN524302 SHJ524302 SRF524302 TBB524302 TKX524302 TUT524302 UEP524302 UOL524302 UYH524302 VID524302 VRZ524302 WBV524302 WLR524302 WVN524302 A589838 JB589838 SX589838 ACT589838 AMP589838 AWL589838 BGH589838 BQD589838 BZZ589838 CJV589838 CTR589838 DDN589838 DNJ589838 DXF589838 EHB589838 EQX589838 FAT589838 FKP589838 FUL589838 GEH589838 GOD589838 GXZ589838 HHV589838 HRR589838 IBN589838 ILJ589838 IVF589838 JFB589838 JOX589838 JYT589838 KIP589838 KSL589838 LCH589838 LMD589838 LVZ589838 MFV589838 MPR589838 MZN589838 NJJ589838 NTF589838 ODB589838 OMX589838 OWT589838 PGP589838 PQL589838 QAH589838 QKD589838 QTZ589838 RDV589838 RNR589838 RXN589838 SHJ589838 SRF589838 TBB589838 TKX589838 TUT589838 UEP589838 UOL589838 UYH589838 VID589838 VRZ589838 WBV589838 WLR589838 WVN589838 A655374 JB655374 SX655374 ACT655374 AMP655374 AWL655374 BGH655374 BQD655374 BZZ655374 CJV655374 CTR655374 DDN655374 DNJ655374 DXF655374 EHB655374 EQX655374 FAT655374 FKP655374 FUL655374 GEH655374 GOD655374 GXZ655374 HHV655374 HRR655374 IBN655374 ILJ655374 IVF655374 JFB655374 JOX655374 JYT655374 KIP655374 KSL655374 LCH655374 LMD655374 LVZ655374 MFV655374 MPR655374 MZN655374 NJJ655374 NTF655374 ODB655374 OMX655374 OWT655374 PGP655374 PQL655374 QAH655374 QKD655374 QTZ655374 RDV655374 RNR655374 RXN655374 SHJ655374 SRF655374 TBB655374 TKX655374 TUT655374 UEP655374 UOL655374 UYH655374 VID655374 VRZ655374 WBV655374 WLR655374 WVN655374 A720910 JB720910 SX720910 ACT720910 AMP720910 AWL720910 BGH720910 BQD720910 BZZ720910 CJV720910 CTR720910 DDN720910 DNJ720910 DXF720910 EHB720910 EQX720910 FAT720910 FKP720910 FUL720910 GEH720910 GOD720910 GXZ720910 HHV720910 HRR720910 IBN720910 ILJ720910 IVF720910 JFB720910 JOX720910 JYT720910 KIP720910 KSL720910 LCH720910 LMD720910 LVZ720910 MFV720910 MPR720910 MZN720910 NJJ720910 NTF720910 ODB720910 OMX720910 OWT720910 PGP720910 PQL720910 QAH720910 QKD720910 QTZ720910 RDV720910 RNR720910 RXN720910 SHJ720910 SRF720910 TBB720910 TKX720910 TUT720910 UEP720910 UOL720910 UYH720910 VID720910 VRZ720910 WBV720910 WLR720910 WVN720910 A786446 JB786446 SX786446 ACT786446 AMP786446 AWL786446 BGH786446 BQD786446 BZZ786446 CJV786446 CTR786446 DDN786446 DNJ786446 DXF786446 EHB786446 EQX786446 FAT786446 FKP786446 FUL786446 GEH786446 GOD786446 GXZ786446 HHV786446 HRR786446 IBN786446 ILJ786446 IVF786446 JFB786446 JOX786446 JYT786446 KIP786446 KSL786446 LCH786446 LMD786446 LVZ786446 MFV786446 MPR786446 MZN786446 NJJ786446 NTF786446 ODB786446 OMX786446 OWT786446 PGP786446 PQL786446 QAH786446 QKD786446 QTZ786446 RDV786446 RNR786446 RXN786446 SHJ786446 SRF786446 TBB786446 TKX786446 TUT786446 UEP786446 UOL786446 UYH786446 VID786446 VRZ786446 WBV786446 WLR786446 WVN786446 A851982 JB851982 SX851982 ACT851982 AMP851982 AWL851982 BGH851982 BQD851982 BZZ851982 CJV851982 CTR851982 DDN851982 DNJ851982 DXF851982 EHB851982 EQX851982 FAT851982 FKP851982 FUL851982 GEH851982 GOD851982 GXZ851982 HHV851982 HRR851982 IBN851982 ILJ851982 IVF851982 JFB851982 JOX851982 JYT851982 KIP851982 KSL851982 LCH851982 LMD851982 LVZ851982 MFV851982 MPR851982 MZN851982 NJJ851982 NTF851982 ODB851982 OMX851982 OWT851982 PGP851982 PQL851982 QAH851982 QKD851982 QTZ851982 RDV851982 RNR851982 RXN851982 SHJ851982 SRF851982 TBB851982 TKX851982 TUT851982 UEP851982 UOL851982 UYH851982 VID851982 VRZ851982 WBV851982 WLR851982 WVN851982 A917518 JB917518 SX917518 ACT917518 AMP917518 AWL917518 BGH917518 BQD917518 BZZ917518 CJV917518 CTR917518 DDN917518 DNJ917518 DXF917518 EHB917518 EQX917518 FAT917518 FKP917518 FUL917518 GEH917518 GOD917518 GXZ917518 HHV917518 HRR917518 IBN917518 ILJ917518 IVF917518 JFB917518 JOX917518 JYT917518 KIP917518 KSL917518 LCH917518 LMD917518 LVZ917518 MFV917518 MPR917518 MZN917518 NJJ917518 NTF917518 ODB917518 OMX917518 OWT917518 PGP917518 PQL917518 QAH917518 QKD917518 QTZ917518 RDV917518 RNR917518 RXN917518 SHJ917518 SRF917518 TBB917518 TKX917518 TUT917518 UEP917518 UOL917518 UYH917518 VID917518 VRZ917518 WBV917518 WLR917518 WVN917518 A983054 JB983054 SX983054 ACT983054 AMP983054 AWL983054 BGH983054 BQD983054 BZZ983054 CJV983054 CTR983054 DDN983054 DNJ983054 DXF983054 EHB983054 EQX983054 FAT983054 FKP983054 FUL983054 GEH983054 GOD983054 GXZ983054 HHV983054 HRR983054 IBN983054 ILJ983054 IVF983054 JFB983054 JOX983054 JYT983054 KIP983054 KSL983054 LCH983054 LMD983054 LVZ983054 MFV983054 MPR983054 MZN983054 NJJ983054 NTF983054 ODB983054 OMX983054 OWT983054 PGP983054 PQL983054 QAH983054 QKD983054 QTZ983054 RDV983054 RNR983054 RXN983054 SHJ983054 SRF983054 TBB983054 TKX983054 TUT983054 UEP983054 UOL983054 UYH983054 VID983054 VRZ983054 WBV983054 WLR983054 WVN983054 A30 JB30 SX30 ACT30 AMP30 AWL30 BGH30 BQD30 BZZ30 CJV30 CTR30 DDN30 DNJ30 DXF30 EHB30 EQX30 FAT30 FKP30 FUL30 GEH30 GOD30 GXZ30 HHV30 HRR30 IBN30 ILJ30 IVF30 JFB30 JOX30 JYT30 KIP30 KSL30 LCH30 LMD30 LVZ30 MFV30 MPR30 MZN30 NJJ30 NTF30 ODB30 OMX30 OWT30 PGP30 PQL30 QAH30 QKD30 QTZ30 RDV30 RNR30 RXN30 SHJ30 SRF30 TBB30 TKX30 TUT30 UEP30 UOL30 UYH30 VID30 VRZ30 WBV30 WLR30 WVN30 A65566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A131102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A196638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A262174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A327710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A393246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A458782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A524318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A589854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A655390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A720926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A786462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A851998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A917534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A983070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A32 JB32 SX32 ACT32 AMP32 AWL32 BGH32 BQD32 BZZ32 CJV32 CTR32 DDN32 DNJ32 DXF32 EHB32 EQX32 FAT32 FKP32 FUL32 GEH32 GOD32 GXZ32 HHV32 HRR32 IBN32 ILJ32 IVF32 JFB32 JOX32 JYT32 KIP32 KSL32 LCH32 LMD32 LVZ32 MFV32 MPR32 MZN32 NJJ32 NTF32 ODB32 OMX32 OWT32 PGP32 PQL32 QAH32 QKD32 QTZ32 RDV32 RNR32 RXN32 SHJ32 SRF32 TBB32 TKX32 TUT32 UEP32 UOL32 UYH32 VID32 VRZ32 WBV32 WLR32 WVN32 A65568 JB65568 SX65568 ACT65568 AMP65568 AWL65568 BGH65568 BQD65568 BZZ65568 CJV65568 CTR65568 DDN65568 DNJ65568 DXF65568 EHB65568 EQX65568 FAT65568 FKP65568 FUL65568 GEH65568 GOD65568 GXZ65568 HHV65568 HRR65568 IBN65568 ILJ65568 IVF65568 JFB65568 JOX65568 JYT65568 KIP65568 KSL65568 LCH65568 LMD65568 LVZ65568 MFV65568 MPR65568 MZN65568 NJJ65568 NTF65568 ODB65568 OMX65568 OWT65568 PGP65568 PQL65568 QAH65568 QKD65568 QTZ65568 RDV65568 RNR65568 RXN65568 SHJ65568 SRF65568 TBB65568 TKX65568 TUT65568 UEP65568 UOL65568 UYH65568 VID65568 VRZ65568 WBV65568 WLR65568 WVN65568 A131104 JB131104 SX131104 ACT131104 AMP131104 AWL131104 BGH131104 BQD131104 BZZ131104 CJV131104 CTR131104 DDN131104 DNJ131104 DXF131104 EHB131104 EQX131104 FAT131104 FKP131104 FUL131104 GEH131104 GOD131104 GXZ131104 HHV131104 HRR131104 IBN131104 ILJ131104 IVF131104 JFB131104 JOX131104 JYT131104 KIP131104 KSL131104 LCH131104 LMD131104 LVZ131104 MFV131104 MPR131104 MZN131104 NJJ131104 NTF131104 ODB131104 OMX131104 OWT131104 PGP131104 PQL131104 QAH131104 QKD131104 QTZ131104 RDV131104 RNR131104 RXN131104 SHJ131104 SRF131104 TBB131104 TKX131104 TUT131104 UEP131104 UOL131104 UYH131104 VID131104 VRZ131104 WBV131104 WLR131104 WVN131104 A196640 JB196640 SX196640 ACT196640 AMP196640 AWL196640 BGH196640 BQD196640 BZZ196640 CJV196640 CTR196640 DDN196640 DNJ196640 DXF196640 EHB196640 EQX196640 FAT196640 FKP196640 FUL196640 GEH196640 GOD196640 GXZ196640 HHV196640 HRR196640 IBN196640 ILJ196640 IVF196640 JFB196640 JOX196640 JYT196640 KIP196640 KSL196640 LCH196640 LMD196640 LVZ196640 MFV196640 MPR196640 MZN196640 NJJ196640 NTF196640 ODB196640 OMX196640 OWT196640 PGP196640 PQL196640 QAH196640 QKD196640 QTZ196640 RDV196640 RNR196640 RXN196640 SHJ196640 SRF196640 TBB196640 TKX196640 TUT196640 UEP196640 UOL196640 UYH196640 VID196640 VRZ196640 WBV196640 WLR196640 WVN196640 A262176 JB262176 SX262176 ACT262176 AMP262176 AWL262176 BGH262176 BQD262176 BZZ262176 CJV262176 CTR262176 DDN262176 DNJ262176 DXF262176 EHB262176 EQX262176 FAT262176 FKP262176 FUL262176 GEH262176 GOD262176 GXZ262176 HHV262176 HRR262176 IBN262176 ILJ262176 IVF262176 JFB262176 JOX262176 JYT262176 KIP262176 KSL262176 LCH262176 LMD262176 LVZ262176 MFV262176 MPR262176 MZN262176 NJJ262176 NTF262176 ODB262176 OMX262176 OWT262176 PGP262176 PQL262176 QAH262176 QKD262176 QTZ262176 RDV262176 RNR262176 RXN262176 SHJ262176 SRF262176 TBB262176 TKX262176 TUT262176 UEP262176 UOL262176 UYH262176 VID262176 VRZ262176 WBV262176 WLR262176 WVN262176 A327712 JB327712 SX327712 ACT327712 AMP327712 AWL327712 BGH327712 BQD327712 BZZ327712 CJV327712 CTR327712 DDN327712 DNJ327712 DXF327712 EHB327712 EQX327712 FAT327712 FKP327712 FUL327712 GEH327712 GOD327712 GXZ327712 HHV327712 HRR327712 IBN327712 ILJ327712 IVF327712 JFB327712 JOX327712 JYT327712 KIP327712 KSL327712 LCH327712 LMD327712 LVZ327712 MFV327712 MPR327712 MZN327712 NJJ327712 NTF327712 ODB327712 OMX327712 OWT327712 PGP327712 PQL327712 QAH327712 QKD327712 QTZ327712 RDV327712 RNR327712 RXN327712 SHJ327712 SRF327712 TBB327712 TKX327712 TUT327712 UEP327712 UOL327712 UYH327712 VID327712 VRZ327712 WBV327712 WLR327712 WVN327712 A393248 JB393248 SX393248 ACT393248 AMP393248 AWL393248 BGH393248 BQD393248 BZZ393248 CJV393248 CTR393248 DDN393248 DNJ393248 DXF393248 EHB393248 EQX393248 FAT393248 FKP393248 FUL393248 GEH393248 GOD393248 GXZ393248 HHV393248 HRR393248 IBN393248 ILJ393248 IVF393248 JFB393248 JOX393248 JYT393248 KIP393248 KSL393248 LCH393248 LMD393248 LVZ393248 MFV393248 MPR393248 MZN393248 NJJ393248 NTF393248 ODB393248 OMX393248 OWT393248 PGP393248 PQL393248 QAH393248 QKD393248 QTZ393248 RDV393248 RNR393248 RXN393248 SHJ393248 SRF393248 TBB393248 TKX393248 TUT393248 UEP393248 UOL393248 UYH393248 VID393248 VRZ393248 WBV393248 WLR393248 WVN393248 A458784 JB458784 SX458784 ACT458784 AMP458784 AWL458784 BGH458784 BQD458784 BZZ458784 CJV458784 CTR458784 DDN458784 DNJ458784 DXF458784 EHB458784 EQX458784 FAT458784 FKP458784 FUL458784 GEH458784 GOD458784 GXZ458784 HHV458784 HRR458784 IBN458784 ILJ458784 IVF458784 JFB458784 JOX458784 JYT458784 KIP458784 KSL458784 LCH458784 LMD458784 LVZ458784 MFV458784 MPR458784 MZN458784 NJJ458784 NTF458784 ODB458784 OMX458784 OWT458784 PGP458784 PQL458784 QAH458784 QKD458784 QTZ458784 RDV458784 RNR458784 RXN458784 SHJ458784 SRF458784 TBB458784 TKX458784 TUT458784 UEP458784 UOL458784 UYH458784 VID458784 VRZ458784 WBV458784 WLR458784 WVN458784 A524320 JB524320 SX524320 ACT524320 AMP524320 AWL524320 BGH524320 BQD524320 BZZ524320 CJV524320 CTR524320 DDN524320 DNJ524320 DXF524320 EHB524320 EQX524320 FAT524320 FKP524320 FUL524320 GEH524320 GOD524320 GXZ524320 HHV524320 HRR524320 IBN524320 ILJ524320 IVF524320 JFB524320 JOX524320 JYT524320 KIP524320 KSL524320 LCH524320 LMD524320 LVZ524320 MFV524320 MPR524320 MZN524320 NJJ524320 NTF524320 ODB524320 OMX524320 OWT524320 PGP524320 PQL524320 QAH524320 QKD524320 QTZ524320 RDV524320 RNR524320 RXN524320 SHJ524320 SRF524320 TBB524320 TKX524320 TUT524320 UEP524320 UOL524320 UYH524320 VID524320 VRZ524320 WBV524320 WLR524320 WVN524320 A589856 JB589856 SX589856 ACT589856 AMP589856 AWL589856 BGH589856 BQD589856 BZZ589856 CJV589856 CTR589856 DDN589856 DNJ589856 DXF589856 EHB589856 EQX589856 FAT589856 FKP589856 FUL589856 GEH589856 GOD589856 GXZ589856 HHV589856 HRR589856 IBN589856 ILJ589856 IVF589856 JFB589856 JOX589856 JYT589856 KIP589856 KSL589856 LCH589856 LMD589856 LVZ589856 MFV589856 MPR589856 MZN589856 NJJ589856 NTF589856 ODB589856 OMX589856 OWT589856 PGP589856 PQL589856 QAH589856 QKD589856 QTZ589856 RDV589856 RNR589856 RXN589856 SHJ589856 SRF589856 TBB589856 TKX589856 TUT589856 UEP589856 UOL589856 UYH589856 VID589856 VRZ589856 WBV589856 WLR589856 WVN589856 A655392 JB655392 SX655392 ACT655392 AMP655392 AWL655392 BGH655392 BQD655392 BZZ655392 CJV655392 CTR655392 DDN655392 DNJ655392 DXF655392 EHB655392 EQX655392 FAT655392 FKP655392 FUL655392 GEH655392 GOD655392 GXZ655392 HHV655392 HRR655392 IBN655392 ILJ655392 IVF655392 JFB655392 JOX655392 JYT655392 KIP655392 KSL655392 LCH655392 LMD655392 LVZ655392 MFV655392 MPR655392 MZN655392 NJJ655392 NTF655392 ODB655392 OMX655392 OWT655392 PGP655392 PQL655392 QAH655392 QKD655392 QTZ655392 RDV655392 RNR655392 RXN655392 SHJ655392 SRF655392 TBB655392 TKX655392 TUT655392 UEP655392 UOL655392 UYH655392 VID655392 VRZ655392 WBV655392 WLR655392 WVN655392 A720928 JB720928 SX720928 ACT720928 AMP720928 AWL720928 BGH720928 BQD720928 BZZ720928 CJV720928 CTR720928 DDN720928 DNJ720928 DXF720928 EHB720928 EQX720928 FAT720928 FKP720928 FUL720928 GEH720928 GOD720928 GXZ720928 HHV720928 HRR720928 IBN720928 ILJ720928 IVF720928 JFB720928 JOX720928 JYT720928 KIP720928 KSL720928 LCH720928 LMD720928 LVZ720928 MFV720928 MPR720928 MZN720928 NJJ720928 NTF720928 ODB720928 OMX720928 OWT720928 PGP720928 PQL720928 QAH720928 QKD720928 QTZ720928 RDV720928 RNR720928 RXN720928 SHJ720928 SRF720928 TBB720928 TKX720928 TUT720928 UEP720928 UOL720928 UYH720928 VID720928 VRZ720928 WBV720928 WLR720928 WVN720928 A786464 JB786464 SX786464 ACT786464 AMP786464 AWL786464 BGH786464 BQD786464 BZZ786464 CJV786464 CTR786464 DDN786464 DNJ786464 DXF786464 EHB786464 EQX786464 FAT786464 FKP786464 FUL786464 GEH786464 GOD786464 GXZ786464 HHV786464 HRR786464 IBN786464 ILJ786464 IVF786464 JFB786464 JOX786464 JYT786464 KIP786464 KSL786464 LCH786464 LMD786464 LVZ786464 MFV786464 MPR786464 MZN786464 NJJ786464 NTF786464 ODB786464 OMX786464 OWT786464 PGP786464 PQL786464 QAH786464 QKD786464 QTZ786464 RDV786464 RNR786464 RXN786464 SHJ786464 SRF786464 TBB786464 TKX786464 TUT786464 UEP786464 UOL786464 UYH786464 VID786464 VRZ786464 WBV786464 WLR786464 WVN786464 A852000 JB852000 SX852000 ACT852000 AMP852000 AWL852000 BGH852000 BQD852000 BZZ852000 CJV852000 CTR852000 DDN852000 DNJ852000 DXF852000 EHB852000 EQX852000 FAT852000 FKP852000 FUL852000 GEH852000 GOD852000 GXZ852000 HHV852000 HRR852000 IBN852000 ILJ852000 IVF852000 JFB852000 JOX852000 JYT852000 KIP852000 KSL852000 LCH852000 LMD852000 LVZ852000 MFV852000 MPR852000 MZN852000 NJJ852000 NTF852000 ODB852000 OMX852000 OWT852000 PGP852000 PQL852000 QAH852000 QKD852000 QTZ852000 RDV852000 RNR852000 RXN852000 SHJ852000 SRF852000 TBB852000 TKX852000 TUT852000 UEP852000 UOL852000 UYH852000 VID852000 VRZ852000 WBV852000 WLR852000 WVN852000 A917536 JB917536 SX917536 ACT917536 AMP917536 AWL917536 BGH917536 BQD917536 BZZ917536 CJV917536 CTR917536 DDN917536 DNJ917536 DXF917536 EHB917536 EQX917536 FAT917536 FKP917536 FUL917536 GEH917536 GOD917536 GXZ917536 HHV917536 HRR917536 IBN917536 ILJ917536 IVF917536 JFB917536 JOX917536 JYT917536 KIP917536 KSL917536 LCH917536 LMD917536 LVZ917536 MFV917536 MPR917536 MZN917536 NJJ917536 NTF917536 ODB917536 OMX917536 OWT917536 PGP917536 PQL917536 QAH917536 QKD917536 QTZ917536 RDV917536 RNR917536 RXN917536 SHJ917536 SRF917536 TBB917536 TKX917536 TUT917536 UEP917536 UOL917536 UYH917536 VID917536 VRZ917536 WBV917536 WLR917536 WVN917536 A983072 JB983072 SX983072 ACT983072 AMP983072 AWL983072 BGH983072 BQD983072 BZZ983072 CJV983072 CTR983072 DDN983072 DNJ983072 DXF983072 EHB983072 EQX983072 FAT983072 FKP983072 FUL983072 GEH983072 GOD983072 GXZ983072 HHV983072 HRR983072 IBN983072 ILJ983072 IVF983072 JFB983072 JOX983072 JYT983072 KIP983072 KSL983072 LCH983072 LMD983072 LVZ983072 MFV983072 MPR983072 MZN983072 NJJ983072 NTF983072 ODB983072 OMX983072 OWT983072 PGP983072 PQL983072 QAH983072 QKD983072 QTZ983072 RDV983072 RNR983072 RXN983072 SHJ983072 SRF983072 TBB983072 TKX983072 TUT983072 UEP983072 UOL983072 UYH983072 VID983072 VRZ983072 WBV983072 WLR983072 WVN983072 A34 JB34 SX34 ACT34 AMP34 AWL34 BGH34 BQD34 BZZ34 CJV34 CTR34 DDN34 DNJ34 DXF34 EHB34 EQX34 FAT34 FKP34 FUL34 GEH34 GOD34 GXZ34 HHV34 HRR34 IBN34 ILJ34 IVF34 JFB34 JOX34 JYT34 KIP34 KSL34 LCH34 LMD34 LVZ34 MFV34 MPR34 MZN34 NJJ34 NTF34 ODB34 OMX34 OWT34 PGP34 PQL34 QAH34 QKD34 QTZ34 RDV34 RNR34 RXN34 SHJ34 SRF34 TBB34 TKX34 TUT34 UEP34 UOL34 UYH34 VID34 VRZ34 WBV34 WLR34 WVN34 A65570 JB65570 SX65570 ACT65570 AMP65570 AWL65570 BGH65570 BQD65570 BZZ65570 CJV65570 CTR65570 DDN65570 DNJ65570 DXF65570 EHB65570 EQX65570 FAT65570 FKP65570 FUL65570 GEH65570 GOD65570 GXZ65570 HHV65570 HRR65570 IBN65570 ILJ65570 IVF65570 JFB65570 JOX65570 JYT65570 KIP65570 KSL65570 LCH65570 LMD65570 LVZ65570 MFV65570 MPR65570 MZN65570 NJJ65570 NTF65570 ODB65570 OMX65570 OWT65570 PGP65570 PQL65570 QAH65570 QKD65570 QTZ65570 RDV65570 RNR65570 RXN65570 SHJ65570 SRF65570 TBB65570 TKX65570 TUT65570 UEP65570 UOL65570 UYH65570 VID65570 VRZ65570 WBV65570 WLR65570 WVN65570 A131106 JB131106 SX131106 ACT131106 AMP131106 AWL131106 BGH131106 BQD131106 BZZ131106 CJV131106 CTR131106 DDN131106 DNJ131106 DXF131106 EHB131106 EQX131106 FAT131106 FKP131106 FUL131106 GEH131106 GOD131106 GXZ131106 HHV131106 HRR131106 IBN131106 ILJ131106 IVF131106 JFB131106 JOX131106 JYT131106 KIP131106 KSL131106 LCH131106 LMD131106 LVZ131106 MFV131106 MPR131106 MZN131106 NJJ131106 NTF131106 ODB131106 OMX131106 OWT131106 PGP131106 PQL131106 QAH131106 QKD131106 QTZ131106 RDV131106 RNR131106 RXN131106 SHJ131106 SRF131106 TBB131106 TKX131106 TUT131106 UEP131106 UOL131106 UYH131106 VID131106 VRZ131106 WBV131106 WLR131106 WVN131106 A196642 JB196642 SX196642 ACT196642 AMP196642 AWL196642 BGH196642 BQD196642 BZZ196642 CJV196642 CTR196642 DDN196642 DNJ196642 DXF196642 EHB196642 EQX196642 FAT196642 FKP196642 FUL196642 GEH196642 GOD196642 GXZ196642 HHV196642 HRR196642 IBN196642 ILJ196642 IVF196642 JFB196642 JOX196642 JYT196642 KIP196642 KSL196642 LCH196642 LMD196642 LVZ196642 MFV196642 MPR196642 MZN196642 NJJ196642 NTF196642 ODB196642 OMX196642 OWT196642 PGP196642 PQL196642 QAH196642 QKD196642 QTZ196642 RDV196642 RNR196642 RXN196642 SHJ196642 SRF196642 TBB196642 TKX196642 TUT196642 UEP196642 UOL196642 UYH196642 VID196642 VRZ196642 WBV196642 WLR196642 WVN196642 A262178 JB262178 SX262178 ACT262178 AMP262178 AWL262178 BGH262178 BQD262178 BZZ262178 CJV262178 CTR262178 DDN262178 DNJ262178 DXF262178 EHB262178 EQX262178 FAT262178 FKP262178 FUL262178 GEH262178 GOD262178 GXZ262178 HHV262178 HRR262178 IBN262178 ILJ262178 IVF262178 JFB262178 JOX262178 JYT262178 KIP262178 KSL262178 LCH262178 LMD262178 LVZ262178 MFV262178 MPR262178 MZN262178 NJJ262178 NTF262178 ODB262178 OMX262178 OWT262178 PGP262178 PQL262178 QAH262178 QKD262178 QTZ262178 RDV262178 RNR262178 RXN262178 SHJ262178 SRF262178 TBB262178 TKX262178 TUT262178 UEP262178 UOL262178 UYH262178 VID262178 VRZ262178 WBV262178 WLR262178 WVN262178 A327714 JB327714 SX327714 ACT327714 AMP327714 AWL327714 BGH327714 BQD327714 BZZ327714 CJV327714 CTR327714 DDN327714 DNJ327714 DXF327714 EHB327714 EQX327714 FAT327714 FKP327714 FUL327714 GEH327714 GOD327714 GXZ327714 HHV327714 HRR327714 IBN327714 ILJ327714 IVF327714 JFB327714 JOX327714 JYT327714 KIP327714 KSL327714 LCH327714 LMD327714 LVZ327714 MFV327714 MPR327714 MZN327714 NJJ327714 NTF327714 ODB327714 OMX327714 OWT327714 PGP327714 PQL327714 QAH327714 QKD327714 QTZ327714 RDV327714 RNR327714 RXN327714 SHJ327714 SRF327714 TBB327714 TKX327714 TUT327714 UEP327714 UOL327714 UYH327714 VID327714 VRZ327714 WBV327714 WLR327714 WVN327714 A393250 JB393250 SX393250 ACT393250 AMP393250 AWL393250 BGH393250 BQD393250 BZZ393250 CJV393250 CTR393250 DDN393250 DNJ393250 DXF393250 EHB393250 EQX393250 FAT393250 FKP393250 FUL393250 GEH393250 GOD393250 GXZ393250 HHV393250 HRR393250 IBN393250 ILJ393250 IVF393250 JFB393250 JOX393250 JYT393250 KIP393250 KSL393250 LCH393250 LMD393250 LVZ393250 MFV393250 MPR393250 MZN393250 NJJ393250 NTF393250 ODB393250 OMX393250 OWT393250 PGP393250 PQL393250 QAH393250 QKD393250 QTZ393250 RDV393250 RNR393250 RXN393250 SHJ393250 SRF393250 TBB393250 TKX393250 TUT393250 UEP393250 UOL393250 UYH393250 VID393250 VRZ393250 WBV393250 WLR393250 WVN393250 A458786 JB458786 SX458786 ACT458786 AMP458786 AWL458786 BGH458786 BQD458786 BZZ458786 CJV458786 CTR458786 DDN458786 DNJ458786 DXF458786 EHB458786 EQX458786 FAT458786 FKP458786 FUL458786 GEH458786 GOD458786 GXZ458786 HHV458786 HRR458786 IBN458786 ILJ458786 IVF458786 JFB458786 JOX458786 JYT458786 KIP458786 KSL458786 LCH458786 LMD458786 LVZ458786 MFV458786 MPR458786 MZN458786 NJJ458786 NTF458786 ODB458786 OMX458786 OWT458786 PGP458786 PQL458786 QAH458786 QKD458786 QTZ458786 RDV458786 RNR458786 RXN458786 SHJ458786 SRF458786 TBB458786 TKX458786 TUT458786 UEP458786 UOL458786 UYH458786 VID458786 VRZ458786 WBV458786 WLR458786 WVN458786 A524322 JB524322 SX524322 ACT524322 AMP524322 AWL524322 BGH524322 BQD524322 BZZ524322 CJV524322 CTR524322 DDN524322 DNJ524322 DXF524322 EHB524322 EQX524322 FAT524322 FKP524322 FUL524322 GEH524322 GOD524322 GXZ524322 HHV524322 HRR524322 IBN524322 ILJ524322 IVF524322 JFB524322 JOX524322 JYT524322 KIP524322 KSL524322 LCH524322 LMD524322 LVZ524322 MFV524322 MPR524322 MZN524322 NJJ524322 NTF524322 ODB524322 OMX524322 OWT524322 PGP524322 PQL524322 QAH524322 QKD524322 QTZ524322 RDV524322 RNR524322 RXN524322 SHJ524322 SRF524322 TBB524322 TKX524322 TUT524322 UEP524322 UOL524322 UYH524322 VID524322 VRZ524322 WBV524322 WLR524322 WVN524322 A589858 JB589858 SX589858 ACT589858 AMP589858 AWL589858 BGH589858 BQD589858 BZZ589858 CJV589858 CTR589858 DDN589858 DNJ589858 DXF589858 EHB589858 EQX589858 FAT589858 FKP589858 FUL589858 GEH589858 GOD589858 GXZ589858 HHV589858 HRR589858 IBN589858 ILJ589858 IVF589858 JFB589858 JOX589858 JYT589858 KIP589858 KSL589858 LCH589858 LMD589858 LVZ589858 MFV589858 MPR589858 MZN589858 NJJ589858 NTF589858 ODB589858 OMX589858 OWT589858 PGP589858 PQL589858 QAH589858 QKD589858 QTZ589858 RDV589858 RNR589858 RXN589858 SHJ589858 SRF589858 TBB589858 TKX589858 TUT589858 UEP589858 UOL589858 UYH589858 VID589858 VRZ589858 WBV589858 WLR589858 WVN589858 A655394 JB655394 SX655394 ACT655394 AMP655394 AWL655394 BGH655394 BQD655394 BZZ655394 CJV655394 CTR655394 DDN655394 DNJ655394 DXF655394 EHB655394 EQX655394 FAT655394 FKP655394 FUL655394 GEH655394 GOD655394 GXZ655394 HHV655394 HRR655394 IBN655394 ILJ655394 IVF655394 JFB655394 JOX655394 JYT655394 KIP655394 KSL655394 LCH655394 LMD655394 LVZ655394 MFV655394 MPR655394 MZN655394 NJJ655394 NTF655394 ODB655394 OMX655394 OWT655394 PGP655394 PQL655394 QAH655394 QKD655394 QTZ655394 RDV655394 RNR655394 RXN655394 SHJ655394 SRF655394 TBB655394 TKX655394 TUT655394 UEP655394 UOL655394 UYH655394 VID655394 VRZ655394 WBV655394 WLR655394 WVN655394 A720930 JB720930 SX720930 ACT720930 AMP720930 AWL720930 BGH720930 BQD720930 BZZ720930 CJV720930 CTR720930 DDN720930 DNJ720930 DXF720930 EHB720930 EQX720930 FAT720930 FKP720930 FUL720930 GEH720930 GOD720930 GXZ720930 HHV720930 HRR720930 IBN720930 ILJ720930 IVF720930 JFB720930 JOX720930 JYT720930 KIP720930 KSL720930 LCH720930 LMD720930 LVZ720930 MFV720930 MPR720930 MZN720930 NJJ720930 NTF720930 ODB720930 OMX720930 OWT720930 PGP720930 PQL720930 QAH720930 QKD720930 QTZ720930 RDV720930 RNR720930 RXN720930 SHJ720930 SRF720930 TBB720930 TKX720930 TUT720930 UEP720930 UOL720930 UYH720930 VID720930 VRZ720930 WBV720930 WLR720930 WVN720930 A786466 JB786466 SX786466 ACT786466 AMP786466 AWL786466 BGH786466 BQD786466 BZZ786466 CJV786466 CTR786466 DDN786466 DNJ786466 DXF786466 EHB786466 EQX786466 FAT786466 FKP786466 FUL786466 GEH786466 GOD786466 GXZ786466 HHV786466 HRR786466 IBN786466 ILJ786466 IVF786466 JFB786466 JOX786466 JYT786466 KIP786466 KSL786466 LCH786466 LMD786466 LVZ786466 MFV786466 MPR786466 MZN786466 NJJ786466 NTF786466 ODB786466 OMX786466 OWT786466 PGP786466 PQL786466 QAH786466 QKD786466 QTZ786466 RDV786466 RNR786466 RXN786466 SHJ786466 SRF786466 TBB786466 TKX786466 TUT786466 UEP786466 UOL786466 UYH786466 VID786466 VRZ786466 WBV786466 WLR786466 WVN786466 A852002 JB852002 SX852002 ACT852002 AMP852002 AWL852002 BGH852002 BQD852002 BZZ852002 CJV852002 CTR852002 DDN852002 DNJ852002 DXF852002 EHB852002 EQX852002 FAT852002 FKP852002 FUL852002 GEH852002 GOD852002 GXZ852002 HHV852002 HRR852002 IBN852002 ILJ852002 IVF852002 JFB852002 JOX852002 JYT852002 KIP852002 KSL852002 LCH852002 LMD852002 LVZ852002 MFV852002 MPR852002 MZN852002 NJJ852002 NTF852002 ODB852002 OMX852002 OWT852002 PGP852002 PQL852002 QAH852002 QKD852002 QTZ852002 RDV852002 RNR852002 RXN852002 SHJ852002 SRF852002 TBB852002 TKX852002 TUT852002 UEP852002 UOL852002 UYH852002 VID852002 VRZ852002 WBV852002 WLR852002 WVN852002 A917538 JB917538 SX917538 ACT917538 AMP917538 AWL917538 BGH917538 BQD917538 BZZ917538 CJV917538 CTR917538 DDN917538 DNJ917538 DXF917538 EHB917538 EQX917538 FAT917538 FKP917538 FUL917538 GEH917538 GOD917538 GXZ917538 HHV917538 HRR917538 IBN917538 ILJ917538 IVF917538 JFB917538 JOX917538 JYT917538 KIP917538 KSL917538 LCH917538 LMD917538 LVZ917538 MFV917538 MPR917538 MZN917538 NJJ917538 NTF917538 ODB917538 OMX917538 OWT917538 PGP917538 PQL917538 QAH917538 QKD917538 QTZ917538 RDV917538 RNR917538 RXN917538 SHJ917538 SRF917538 TBB917538 TKX917538 TUT917538 UEP917538 UOL917538 UYH917538 VID917538 VRZ917538 WBV917538 WLR917538 WVN917538 A983074 JB983074 SX983074 ACT983074 AMP983074 AWL983074 BGH983074 BQD983074 BZZ983074 CJV983074 CTR983074 DDN983074 DNJ983074 DXF983074 EHB983074 EQX983074 FAT983074 FKP983074 FUL983074 GEH983074 GOD983074 GXZ983074 HHV983074 HRR983074 IBN983074 ILJ983074 IVF983074 JFB983074 JOX983074 JYT983074 KIP983074 KSL983074 LCH983074 LMD983074 LVZ983074 MFV983074 MPR983074 MZN983074 NJJ983074 NTF983074 ODB983074 OMX983074 OWT983074 PGP983074 PQL983074 QAH983074 QKD983074 QTZ983074 RDV983074 RNR983074 RXN983074 SHJ983074 SRF983074 TBB983074 TKX983074 TUT983074 UEP983074 UOL983074 UYH983074 VID983074 VRZ983074 WBV983074 WLR983074 WVN983074 A36 JB36 SX36 ACT36 AMP36 AWL36 BGH36 BQD36 BZZ36 CJV36 CTR36 DDN36 DNJ36 DXF36 EHB36 EQX36 FAT36 FKP36 FUL36 GEH36 GOD36 GXZ36 HHV36 HRR36 IBN36 ILJ36 IVF36 JFB36 JOX36 JYT36 KIP36 KSL36 LCH36 LMD36 LVZ36 MFV36 MPR36 MZN36 NJJ36 NTF36 ODB36 OMX36 OWT36 PGP36 PQL36 QAH36 QKD36 QTZ36 RDV36 RNR36 RXN36 SHJ36 SRF36 TBB36 TKX36 TUT36 UEP36 UOL36 UYH36 VID36 VRZ36 WBV36 WLR36 WVN36 A65572 JB65572 SX65572 ACT65572 AMP65572 AWL65572 BGH65572 BQD65572 BZZ65572 CJV65572 CTR65572 DDN65572 DNJ65572 DXF65572 EHB65572 EQX65572 FAT65572 FKP65572 FUL65572 GEH65572 GOD65572 GXZ65572 HHV65572 HRR65572 IBN65572 ILJ65572 IVF65572 JFB65572 JOX65572 JYT65572 KIP65572 KSL65572 LCH65572 LMD65572 LVZ65572 MFV65572 MPR65572 MZN65572 NJJ65572 NTF65572 ODB65572 OMX65572 OWT65572 PGP65572 PQL65572 QAH65572 QKD65572 QTZ65572 RDV65572 RNR65572 RXN65572 SHJ65572 SRF65572 TBB65572 TKX65572 TUT65572 UEP65572 UOL65572 UYH65572 VID65572 VRZ65572 WBV65572 WLR65572 WVN65572 A131108 JB131108 SX131108 ACT131108 AMP131108 AWL131108 BGH131108 BQD131108 BZZ131108 CJV131108 CTR131108 DDN131108 DNJ131108 DXF131108 EHB131108 EQX131108 FAT131108 FKP131108 FUL131108 GEH131108 GOD131108 GXZ131108 HHV131108 HRR131108 IBN131108 ILJ131108 IVF131108 JFB131108 JOX131108 JYT131108 KIP131108 KSL131108 LCH131108 LMD131108 LVZ131108 MFV131108 MPR131108 MZN131108 NJJ131108 NTF131108 ODB131108 OMX131108 OWT131108 PGP131108 PQL131108 QAH131108 QKD131108 QTZ131108 RDV131108 RNR131108 RXN131108 SHJ131108 SRF131108 TBB131108 TKX131108 TUT131108 UEP131108 UOL131108 UYH131108 VID131108 VRZ131108 WBV131108 WLR131108 WVN131108 A196644 JB196644 SX196644 ACT196644 AMP196644 AWL196644 BGH196644 BQD196644 BZZ196644 CJV196644 CTR196644 DDN196644 DNJ196644 DXF196644 EHB196644 EQX196644 FAT196644 FKP196644 FUL196644 GEH196644 GOD196644 GXZ196644 HHV196644 HRR196644 IBN196644 ILJ196644 IVF196644 JFB196644 JOX196644 JYT196644 KIP196644 KSL196644 LCH196644 LMD196644 LVZ196644 MFV196644 MPR196644 MZN196644 NJJ196644 NTF196644 ODB196644 OMX196644 OWT196644 PGP196644 PQL196644 QAH196644 QKD196644 QTZ196644 RDV196644 RNR196644 RXN196644 SHJ196644 SRF196644 TBB196644 TKX196644 TUT196644 UEP196644 UOL196644 UYH196644 VID196644 VRZ196644 WBV196644 WLR196644 WVN196644 A262180 JB262180 SX262180 ACT262180 AMP262180 AWL262180 BGH262180 BQD262180 BZZ262180 CJV262180 CTR262180 DDN262180 DNJ262180 DXF262180 EHB262180 EQX262180 FAT262180 FKP262180 FUL262180 GEH262180 GOD262180 GXZ262180 HHV262180 HRR262180 IBN262180 ILJ262180 IVF262180 JFB262180 JOX262180 JYT262180 KIP262180 KSL262180 LCH262180 LMD262180 LVZ262180 MFV262180 MPR262180 MZN262180 NJJ262180 NTF262180 ODB262180 OMX262180 OWT262180 PGP262180 PQL262180 QAH262180 QKD262180 QTZ262180 RDV262180 RNR262180 RXN262180 SHJ262180 SRF262180 TBB262180 TKX262180 TUT262180 UEP262180 UOL262180 UYH262180 VID262180 VRZ262180 WBV262180 WLR262180 WVN262180 A327716 JB327716 SX327716 ACT327716 AMP327716 AWL327716 BGH327716 BQD327716 BZZ327716 CJV327716 CTR327716 DDN327716 DNJ327716 DXF327716 EHB327716 EQX327716 FAT327716 FKP327716 FUL327716 GEH327716 GOD327716 GXZ327716 HHV327716 HRR327716 IBN327716 ILJ327716 IVF327716 JFB327716 JOX327716 JYT327716 KIP327716 KSL327716 LCH327716 LMD327716 LVZ327716 MFV327716 MPR327716 MZN327716 NJJ327716 NTF327716 ODB327716 OMX327716 OWT327716 PGP327716 PQL327716 QAH327716 QKD327716 QTZ327716 RDV327716 RNR327716 RXN327716 SHJ327716 SRF327716 TBB327716 TKX327716 TUT327716 UEP327716 UOL327716 UYH327716 VID327716 VRZ327716 WBV327716 WLR327716 WVN327716 A393252 JB393252 SX393252 ACT393252 AMP393252 AWL393252 BGH393252 BQD393252 BZZ393252 CJV393252 CTR393252 DDN393252 DNJ393252 DXF393252 EHB393252 EQX393252 FAT393252 FKP393252 FUL393252 GEH393252 GOD393252 GXZ393252 HHV393252 HRR393252 IBN393252 ILJ393252 IVF393252 JFB393252 JOX393252 JYT393252 KIP393252 KSL393252 LCH393252 LMD393252 LVZ393252 MFV393252 MPR393252 MZN393252 NJJ393252 NTF393252 ODB393252 OMX393252 OWT393252 PGP393252 PQL393252 QAH393252 QKD393252 QTZ393252 RDV393252 RNR393252 RXN393252 SHJ393252 SRF393252 TBB393252 TKX393252 TUT393252 UEP393252 UOL393252 UYH393252 VID393252 VRZ393252 WBV393252 WLR393252 WVN393252 A458788 JB458788 SX458788 ACT458788 AMP458788 AWL458788 BGH458788 BQD458788 BZZ458788 CJV458788 CTR458788 DDN458788 DNJ458788 DXF458788 EHB458788 EQX458788 FAT458788 FKP458788 FUL458788 GEH458788 GOD458788 GXZ458788 HHV458788 HRR458788 IBN458788 ILJ458788 IVF458788 JFB458788 JOX458788 JYT458788 KIP458788 KSL458788 LCH458788 LMD458788 LVZ458788 MFV458788 MPR458788 MZN458788 NJJ458788 NTF458788 ODB458788 OMX458788 OWT458788 PGP458788 PQL458788 QAH458788 QKD458788 QTZ458788 RDV458788 RNR458788 RXN458788 SHJ458788 SRF458788 TBB458788 TKX458788 TUT458788 UEP458788 UOL458788 UYH458788 VID458788 VRZ458788 WBV458788 WLR458788 WVN458788 A524324 JB524324 SX524324 ACT524324 AMP524324 AWL524324 BGH524324 BQD524324 BZZ524324 CJV524324 CTR524324 DDN524324 DNJ524324 DXF524324 EHB524324 EQX524324 FAT524324 FKP524324 FUL524324 GEH524324 GOD524324 GXZ524324 HHV524324 HRR524324 IBN524324 ILJ524324 IVF524324 JFB524324 JOX524324 JYT524324 KIP524324 KSL524324 LCH524324 LMD524324 LVZ524324 MFV524324 MPR524324 MZN524324 NJJ524324 NTF524324 ODB524324 OMX524324 OWT524324 PGP524324 PQL524324 QAH524324 QKD524324 QTZ524324 RDV524324 RNR524324 RXN524324 SHJ524324 SRF524324 TBB524324 TKX524324 TUT524324 UEP524324 UOL524324 UYH524324 VID524324 VRZ524324 WBV524324 WLR524324 WVN524324 A589860 JB589860 SX589860 ACT589860 AMP589860 AWL589860 BGH589860 BQD589860 BZZ589860 CJV589860 CTR589860 DDN589860 DNJ589860 DXF589860 EHB589860 EQX589860 FAT589860 FKP589860 FUL589860 GEH589860 GOD589860 GXZ589860 HHV589860 HRR589860 IBN589860 ILJ589860 IVF589860 JFB589860 JOX589860 JYT589860 KIP589860 KSL589860 LCH589860 LMD589860 LVZ589860 MFV589860 MPR589860 MZN589860 NJJ589860 NTF589860 ODB589860 OMX589860 OWT589860 PGP589860 PQL589860 QAH589860 QKD589860 QTZ589860 RDV589860 RNR589860 RXN589860 SHJ589860 SRF589860 TBB589860 TKX589860 TUT589860 UEP589860 UOL589860 UYH589860 VID589860 VRZ589860 WBV589860 WLR589860 WVN589860 A655396 JB655396 SX655396 ACT655396 AMP655396 AWL655396 BGH655396 BQD655396 BZZ655396 CJV655396 CTR655396 DDN655396 DNJ655396 DXF655396 EHB655396 EQX655396 FAT655396 FKP655396 FUL655396 GEH655396 GOD655396 GXZ655396 HHV655396 HRR655396 IBN655396 ILJ655396 IVF655396 JFB655396 JOX655396 JYT655396 KIP655396 KSL655396 LCH655396 LMD655396 LVZ655396 MFV655396 MPR655396 MZN655396 NJJ655396 NTF655396 ODB655396 OMX655396 OWT655396 PGP655396 PQL655396 QAH655396 QKD655396 QTZ655396 RDV655396 RNR655396 RXN655396 SHJ655396 SRF655396 TBB655396 TKX655396 TUT655396 UEP655396 UOL655396 UYH655396 VID655396 VRZ655396 WBV655396 WLR655396 WVN655396 A720932 JB720932 SX720932 ACT720932 AMP720932 AWL720932 BGH720932 BQD720932 BZZ720932 CJV720932 CTR720932 DDN720932 DNJ720932 DXF720932 EHB720932 EQX720932 FAT720932 FKP720932 FUL720932 GEH720932 GOD720932 GXZ720932 HHV720932 HRR720932 IBN720932 ILJ720932 IVF720932 JFB720932 JOX720932 JYT720932 KIP720932 KSL720932 LCH720932 LMD720932 LVZ720932 MFV720932 MPR720932 MZN720932 NJJ720932 NTF720932 ODB720932 OMX720932 OWT720932 PGP720932 PQL720932 QAH720932 QKD720932 QTZ720932 RDV720932 RNR720932 RXN720932 SHJ720932 SRF720932 TBB720932 TKX720932 TUT720932 UEP720932 UOL720932 UYH720932 VID720932 VRZ720932 WBV720932 WLR720932 WVN720932 A786468 JB786468 SX786468 ACT786468 AMP786468 AWL786468 BGH786468 BQD786468 BZZ786468 CJV786468 CTR786468 DDN786468 DNJ786468 DXF786468 EHB786468 EQX786468 FAT786468 FKP786468 FUL786468 GEH786468 GOD786468 GXZ786468 HHV786468 HRR786468 IBN786468 ILJ786468 IVF786468 JFB786468 JOX786468 JYT786468 KIP786468 KSL786468 LCH786468 LMD786468 LVZ786468 MFV786468 MPR786468 MZN786468 NJJ786468 NTF786468 ODB786468 OMX786468 OWT786468 PGP786468 PQL786468 QAH786468 QKD786468 QTZ786468 RDV786468 RNR786468 RXN786468 SHJ786468 SRF786468 TBB786468 TKX786468 TUT786468 UEP786468 UOL786468 UYH786468 VID786468 VRZ786468 WBV786468 WLR786468 WVN786468 A852004 JB852004 SX852004 ACT852004 AMP852004 AWL852004 BGH852004 BQD852004 BZZ852004 CJV852004 CTR852004 DDN852004 DNJ852004 DXF852004 EHB852004 EQX852004 FAT852004 FKP852004 FUL852004 GEH852004 GOD852004 GXZ852004 HHV852004 HRR852004 IBN852004 ILJ852004 IVF852004 JFB852004 JOX852004 JYT852004 KIP852004 KSL852004 LCH852004 LMD852004 LVZ852004 MFV852004 MPR852004 MZN852004 NJJ852004 NTF852004 ODB852004 OMX852004 OWT852004 PGP852004 PQL852004 QAH852004 QKD852004 QTZ852004 RDV852004 RNR852004 RXN852004 SHJ852004 SRF852004 TBB852004 TKX852004 TUT852004 UEP852004 UOL852004 UYH852004 VID852004 VRZ852004 WBV852004 WLR852004 WVN852004 A917540 JB917540 SX917540 ACT917540 AMP917540 AWL917540 BGH917540 BQD917540 BZZ917540 CJV917540 CTR917540 DDN917540 DNJ917540 DXF917540 EHB917540 EQX917540 FAT917540 FKP917540 FUL917540 GEH917540 GOD917540 GXZ917540 HHV917540 HRR917540 IBN917540 ILJ917540 IVF917540 JFB917540 JOX917540 JYT917540 KIP917540 KSL917540 LCH917540 LMD917540 LVZ917540 MFV917540 MPR917540 MZN917540 NJJ917540 NTF917540 ODB917540 OMX917540 OWT917540 PGP917540 PQL917540 QAH917540 QKD917540 QTZ917540 RDV917540 RNR917540 RXN917540 SHJ917540 SRF917540 TBB917540 TKX917540 TUT917540 UEP917540 UOL917540 UYH917540 VID917540 VRZ917540 WBV917540 WLR917540 WVN917540 A983076 JB983076 SX983076 ACT983076 AMP983076 AWL983076 BGH983076 BQD983076 BZZ983076 CJV983076 CTR983076 DDN983076 DNJ983076 DXF983076 EHB983076 EQX983076 FAT983076 FKP983076 FUL983076 GEH983076 GOD983076 GXZ983076 HHV983076 HRR983076 IBN983076 ILJ983076 IVF983076 JFB983076 JOX983076 JYT983076 KIP983076 KSL983076 LCH983076 LMD983076 LVZ983076 MFV983076 MPR983076 MZN983076 NJJ983076 NTF983076 ODB983076 OMX983076 OWT983076 PGP983076 PQL983076 QAH983076 QKD983076 QTZ983076 RDV983076 RNR983076 RXN983076 SHJ983076 SRF983076 TBB983076 TKX983076 TUT983076 UEP983076 UOL983076 UYH983076 VID983076 VRZ983076 WBV983076 WLR983076 WVN983076 A38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A65574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A131110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A196646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A262182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A327718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A393254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A458790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A524326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A589862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A655398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A720934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A786470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A852006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A917542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A983078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A42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A65578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MFV65578 MPR65578 MZN65578 NJJ65578 NTF65578 ODB65578 OMX65578 OWT65578 PGP65578 PQL65578 QAH65578 QKD65578 QTZ65578 RDV65578 RNR65578 RXN65578 SHJ65578 SRF65578 TBB65578 TKX65578 TUT65578 UEP65578 UOL65578 UYH65578 VID65578 VRZ65578 WBV65578 WLR65578 WVN65578 A131114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A196650 JB196650 SX196650 ACT196650 AMP196650 AWL196650 BGH196650 BQD196650 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A262186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PQL262186 QAH262186 QKD262186 QTZ262186 RDV262186 RNR262186 RXN262186 SHJ262186 SRF262186 TBB262186 TKX262186 TUT262186 UEP262186 UOL262186 UYH262186 VID262186 VRZ262186 WBV262186 WLR262186 WVN262186 A327722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A393258 JB393258 SX393258 ACT393258 AMP393258 AWL393258 BGH393258 BQD393258 BZZ393258 CJV393258 CTR393258 DDN393258 DNJ393258 DXF393258 EHB393258 EQX393258 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A458794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SRF458794 TBB458794 TKX458794 TUT458794 UEP458794 UOL458794 UYH458794 VID458794 VRZ458794 WBV458794 WLR458794 WVN458794 A524330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A589866 JB589866 SX589866 ACT589866 AMP589866 AWL589866 BGH589866 BQD589866 BZZ589866 CJV589866 CTR589866 DDN589866 DNJ589866 DXF589866 EHB589866 EQX589866 FAT589866 FKP589866 FUL589866 GEH589866 GOD589866 GXZ589866 HHV589866 HRR589866 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A655402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VRZ655402 WBV655402 WLR655402 WVN655402 A720938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A786474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A852010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A917546 JB917546 SX917546 ACT917546 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A983082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ODB983082 OMX983082 OWT983082 PGP983082 PQL983082 QAH983082 QKD983082 QTZ983082 RDV983082 RNR983082 RXN983082 SHJ983082 SRF983082 TBB983082 TKX983082 TUT983082 UEP983082 UOL983082 UYH983082 VID983082 VRZ983082 WBV983082 WLR983082 WVN983082 A26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A65562 JB65562 SX65562 ACT65562 AMP65562 AWL65562 BGH65562 BQD65562 BZZ65562 CJV65562 CTR65562 DDN65562 DNJ65562 DXF65562 EHB65562 EQX65562 FAT65562 FKP65562 FUL65562 GEH65562 GOD65562 GXZ65562 HHV65562 HRR65562 IBN65562 ILJ65562 IVF65562 JFB65562 JOX65562 JYT65562 KIP65562 KSL65562 LCH65562 LMD65562 LVZ65562 MFV65562 MPR65562 MZN65562 NJJ65562 NTF65562 ODB65562 OMX65562 OWT65562 PGP65562 PQL65562 QAH65562 QKD65562 QTZ65562 RDV65562 RNR65562 RXN65562 SHJ65562 SRF65562 TBB65562 TKX65562 TUT65562 UEP65562 UOL65562 UYH65562 VID65562 VRZ65562 WBV65562 WLR65562 WVN65562 A131098 JB131098 SX131098 ACT131098 AMP131098 AWL131098 BGH131098 BQD131098 BZZ131098 CJV131098 CTR131098 DDN131098 DNJ131098 DXF131098 EHB131098 EQX131098 FAT131098 FKP131098 FUL131098 GEH131098 GOD131098 GXZ131098 HHV131098 HRR131098 IBN131098 ILJ131098 IVF131098 JFB131098 JOX131098 JYT131098 KIP131098 KSL131098 LCH131098 LMD131098 LVZ131098 MFV131098 MPR131098 MZN131098 NJJ131098 NTF131098 ODB131098 OMX131098 OWT131098 PGP131098 PQL131098 QAH131098 QKD131098 QTZ131098 RDV131098 RNR131098 RXN131098 SHJ131098 SRF131098 TBB131098 TKX131098 TUT131098 UEP131098 UOL131098 UYH131098 VID131098 VRZ131098 WBV131098 WLR131098 WVN131098 A196634 JB196634 SX196634 ACT196634 AMP196634 AWL196634 BGH196634 BQD196634 BZZ196634 CJV196634 CTR196634 DDN196634 DNJ196634 DXF196634 EHB196634 EQX196634 FAT196634 FKP196634 FUL196634 GEH196634 GOD196634 GXZ196634 HHV196634 HRR196634 IBN196634 ILJ196634 IVF196634 JFB196634 JOX196634 JYT196634 KIP196634 KSL196634 LCH196634 LMD196634 LVZ196634 MFV196634 MPR196634 MZN196634 NJJ196634 NTF196634 ODB196634 OMX196634 OWT196634 PGP196634 PQL196634 QAH196634 QKD196634 QTZ196634 RDV196634 RNR196634 RXN196634 SHJ196634 SRF196634 TBB196634 TKX196634 TUT196634 UEP196634 UOL196634 UYH196634 VID196634 VRZ196634 WBV196634 WLR196634 WVN196634 A262170 JB262170 SX262170 ACT262170 AMP262170 AWL262170 BGH262170 BQD262170 BZZ262170 CJV262170 CTR262170 DDN262170 DNJ262170 DXF262170 EHB262170 EQX262170 FAT262170 FKP262170 FUL262170 GEH262170 GOD262170 GXZ262170 HHV262170 HRR262170 IBN262170 ILJ262170 IVF262170 JFB262170 JOX262170 JYT262170 KIP262170 KSL262170 LCH262170 LMD262170 LVZ262170 MFV262170 MPR262170 MZN262170 NJJ262170 NTF262170 ODB262170 OMX262170 OWT262170 PGP262170 PQL262170 QAH262170 QKD262170 QTZ262170 RDV262170 RNR262170 RXN262170 SHJ262170 SRF262170 TBB262170 TKX262170 TUT262170 UEP262170 UOL262170 UYH262170 VID262170 VRZ262170 WBV262170 WLR262170 WVN262170 A327706 JB327706 SX327706 ACT327706 AMP327706 AWL327706 BGH327706 BQD327706 BZZ327706 CJV327706 CTR327706 DDN327706 DNJ327706 DXF327706 EHB327706 EQX327706 FAT327706 FKP327706 FUL327706 GEH327706 GOD327706 GXZ327706 HHV327706 HRR327706 IBN327706 ILJ327706 IVF327706 JFB327706 JOX327706 JYT327706 KIP327706 KSL327706 LCH327706 LMD327706 LVZ327706 MFV327706 MPR327706 MZN327706 NJJ327706 NTF327706 ODB327706 OMX327706 OWT327706 PGP327706 PQL327706 QAH327706 QKD327706 QTZ327706 RDV327706 RNR327706 RXN327706 SHJ327706 SRF327706 TBB327706 TKX327706 TUT327706 UEP327706 UOL327706 UYH327706 VID327706 VRZ327706 WBV327706 WLR327706 WVN327706 A393242 JB393242 SX393242 ACT393242 AMP393242 AWL393242 BGH393242 BQD393242 BZZ393242 CJV393242 CTR393242 DDN393242 DNJ393242 DXF393242 EHB393242 EQX393242 FAT393242 FKP393242 FUL393242 GEH393242 GOD393242 GXZ393242 HHV393242 HRR393242 IBN393242 ILJ393242 IVF393242 JFB393242 JOX393242 JYT393242 KIP393242 KSL393242 LCH393242 LMD393242 LVZ393242 MFV393242 MPR393242 MZN393242 NJJ393242 NTF393242 ODB393242 OMX393242 OWT393242 PGP393242 PQL393242 QAH393242 QKD393242 QTZ393242 RDV393242 RNR393242 RXN393242 SHJ393242 SRF393242 TBB393242 TKX393242 TUT393242 UEP393242 UOL393242 UYH393242 VID393242 VRZ393242 WBV393242 WLR393242 WVN393242 A458778 JB458778 SX458778 ACT458778 AMP458778 AWL458778 BGH458778 BQD458778 BZZ458778 CJV458778 CTR458778 DDN458778 DNJ458778 DXF458778 EHB458778 EQX458778 FAT458778 FKP458778 FUL458778 GEH458778 GOD458778 GXZ458778 HHV458778 HRR458778 IBN458778 ILJ458778 IVF458778 JFB458778 JOX458778 JYT458778 KIP458778 KSL458778 LCH458778 LMD458778 LVZ458778 MFV458778 MPR458778 MZN458778 NJJ458778 NTF458778 ODB458778 OMX458778 OWT458778 PGP458778 PQL458778 QAH458778 QKD458778 QTZ458778 RDV458778 RNR458778 RXN458778 SHJ458778 SRF458778 TBB458778 TKX458778 TUT458778 UEP458778 UOL458778 UYH458778 VID458778 VRZ458778 WBV458778 WLR458778 WVN458778 A524314 JB524314 SX524314 ACT524314 AMP524314 AWL524314 BGH524314 BQD524314 BZZ524314 CJV524314 CTR524314 DDN524314 DNJ524314 DXF524314 EHB524314 EQX524314 FAT524314 FKP524314 FUL524314 GEH524314 GOD524314 GXZ524314 HHV524314 HRR524314 IBN524314 ILJ524314 IVF524314 JFB524314 JOX524314 JYT524314 KIP524314 KSL524314 LCH524314 LMD524314 LVZ524314 MFV524314 MPR524314 MZN524314 NJJ524314 NTF524314 ODB524314 OMX524314 OWT524314 PGP524314 PQL524314 QAH524314 QKD524314 QTZ524314 RDV524314 RNR524314 RXN524314 SHJ524314 SRF524314 TBB524314 TKX524314 TUT524314 UEP524314 UOL524314 UYH524314 VID524314 VRZ524314 WBV524314 WLR524314 WVN524314 A589850 JB589850 SX589850 ACT589850 AMP589850 AWL589850 BGH589850 BQD589850 BZZ589850 CJV589850 CTR589850 DDN589850 DNJ589850 DXF589850 EHB589850 EQX589850 FAT589850 FKP589850 FUL589850 GEH589850 GOD589850 GXZ589850 HHV589850 HRR589850 IBN589850 ILJ589850 IVF589850 JFB589850 JOX589850 JYT589850 KIP589850 KSL589850 LCH589850 LMD589850 LVZ589850 MFV589850 MPR589850 MZN589850 NJJ589850 NTF589850 ODB589850 OMX589850 OWT589850 PGP589850 PQL589850 QAH589850 QKD589850 QTZ589850 RDV589850 RNR589850 RXN589850 SHJ589850 SRF589850 TBB589850 TKX589850 TUT589850 UEP589850 UOL589850 UYH589850 VID589850 VRZ589850 WBV589850 WLR589850 WVN589850 A655386 JB655386 SX655386 ACT655386 AMP655386 AWL655386 BGH655386 BQD655386 BZZ655386 CJV655386 CTR655386 DDN655386 DNJ655386 DXF655386 EHB655386 EQX655386 FAT655386 FKP655386 FUL655386 GEH655386 GOD655386 GXZ655386 HHV655386 HRR655386 IBN655386 ILJ655386 IVF655386 JFB655386 JOX655386 JYT655386 KIP655386 KSL655386 LCH655386 LMD655386 LVZ655386 MFV655386 MPR655386 MZN655386 NJJ655386 NTF655386 ODB655386 OMX655386 OWT655386 PGP655386 PQL655386 QAH655386 QKD655386 QTZ655386 RDV655386 RNR655386 RXN655386 SHJ655386 SRF655386 TBB655386 TKX655386 TUT655386 UEP655386 UOL655386 UYH655386 VID655386 VRZ655386 WBV655386 WLR655386 WVN655386 A720922 JB720922 SX720922 ACT720922 AMP720922 AWL720922 BGH720922 BQD720922 BZZ720922 CJV720922 CTR720922 DDN720922 DNJ720922 DXF720922 EHB720922 EQX720922 FAT720922 FKP720922 FUL720922 GEH720922 GOD720922 GXZ720922 HHV720922 HRR720922 IBN720922 ILJ720922 IVF720922 JFB720922 JOX720922 JYT720922 KIP720922 KSL720922 LCH720922 LMD720922 LVZ720922 MFV720922 MPR720922 MZN720922 NJJ720922 NTF720922 ODB720922 OMX720922 OWT720922 PGP720922 PQL720922 QAH720922 QKD720922 QTZ720922 RDV720922 RNR720922 RXN720922 SHJ720922 SRF720922 TBB720922 TKX720922 TUT720922 UEP720922 UOL720922 UYH720922 VID720922 VRZ720922 WBV720922 WLR720922 WVN720922 A786458 JB786458 SX786458 ACT786458 AMP786458 AWL786458 BGH786458 BQD786458 BZZ786458 CJV786458 CTR786458 DDN786458 DNJ786458 DXF786458 EHB786458 EQX786458 FAT786458 FKP786458 FUL786458 GEH786458 GOD786458 GXZ786458 HHV786458 HRR786458 IBN786458 ILJ786458 IVF786458 JFB786458 JOX786458 JYT786458 KIP786458 KSL786458 LCH786458 LMD786458 LVZ786458 MFV786458 MPR786458 MZN786458 NJJ786458 NTF786458 ODB786458 OMX786458 OWT786458 PGP786458 PQL786458 QAH786458 QKD786458 QTZ786458 RDV786458 RNR786458 RXN786458 SHJ786458 SRF786458 TBB786458 TKX786458 TUT786458 UEP786458 UOL786458 UYH786458 VID786458 VRZ786458 WBV786458 WLR786458 WVN786458 A851994 JB851994 SX851994 ACT851994 AMP851994 AWL851994 BGH851994 BQD851994 BZZ851994 CJV851994 CTR851994 DDN851994 DNJ851994 DXF851994 EHB851994 EQX851994 FAT851994 FKP851994 FUL851994 GEH851994 GOD851994 GXZ851994 HHV851994 HRR851994 IBN851994 ILJ851994 IVF851994 JFB851994 JOX851994 JYT851994 KIP851994 KSL851994 LCH851994 LMD851994 LVZ851994 MFV851994 MPR851994 MZN851994 NJJ851994 NTF851994 ODB851994 OMX851994 OWT851994 PGP851994 PQL851994 QAH851994 QKD851994 QTZ851994 RDV851994 RNR851994 RXN851994 SHJ851994 SRF851994 TBB851994 TKX851994 TUT851994 UEP851994 UOL851994 UYH851994 VID851994 VRZ851994 WBV851994 WLR851994 WVN851994 A917530 JB917530 SX917530 ACT917530 AMP917530 AWL917530 BGH917530 BQD917530 BZZ917530 CJV917530 CTR917530 DDN917530 DNJ917530 DXF917530 EHB917530 EQX917530 FAT917530 FKP917530 FUL917530 GEH917530 GOD917530 GXZ917530 HHV917530 HRR917530 IBN917530 ILJ917530 IVF917530 JFB917530 JOX917530 JYT917530 KIP917530 KSL917530 LCH917530 LMD917530 LVZ917530 MFV917530 MPR917530 MZN917530 NJJ917530 NTF917530 ODB917530 OMX917530 OWT917530 PGP917530 PQL917530 QAH917530 QKD917530 QTZ917530 RDV917530 RNR917530 RXN917530 SHJ917530 SRF917530 TBB917530 TKX917530 TUT917530 UEP917530 UOL917530 UYH917530 VID917530 VRZ917530 WBV917530 WLR917530 WVN917530 A983066 JB983066 SX983066 ACT983066 AMP983066 AWL983066 BGH983066 BQD983066 BZZ983066 CJV983066 CTR983066 DDN983066 DNJ983066 DXF983066 EHB983066 EQX983066 FAT983066 FKP983066 FUL983066 GEH983066 GOD983066 GXZ983066 HHV983066 HRR983066 IBN983066 ILJ983066 IVF983066 JFB983066 JOX983066 JYT983066 KIP983066 KSL983066 LCH983066 LMD983066 LVZ983066 MFV983066 MPR983066 MZN983066 NJJ983066 NTF983066 ODB983066 OMX983066 OWT983066 PGP983066 PQL983066 QAH983066 QKD983066 QTZ983066 RDV983066 RNR983066 RXN983066 SHJ983066 SRF983066 TBB983066 TKX983066 TUT983066 UEP983066 UOL983066 UYH983066 VID983066 VRZ983066 WBV983066 WLR983066 WVN983066 A16 JB16 SX16 ACT16 AMP16 AWL16 BGH16 BQD16 BZZ16 CJV16 CTR16 DDN16 DNJ16 DXF16 EHB16 EQX16 FAT16 FKP16 FUL16 GEH16 GOD16 GXZ16 HHV16 HRR16 IBN16 ILJ16 IVF16 JFB16 JOX16 JYT16 KIP16 KSL16 LCH16 LMD16 LVZ16 MFV16 MPR16 MZN16 NJJ16 NTF16 ODB16 OMX16 OWT16 PGP16 PQL16 QAH16 QKD16 QTZ16 RDV16 RNR16 RXN16 SHJ16 SRF16 TBB16 TKX16 TUT16 UEP16 UOL16 UYH16 VID16 VRZ16 WBV16 WLR16 WVN16 A65552 JB65552 SX65552 ACT65552 AMP65552 AWL65552 BGH65552 BQD65552 BZZ65552 CJV65552 CTR65552 DDN65552 DNJ65552 DXF65552 EHB65552 EQX65552 FAT65552 FKP65552 FUL65552 GEH65552 GOD65552 GXZ65552 HHV65552 HRR65552 IBN65552 ILJ65552 IVF65552 JFB65552 JOX65552 JYT65552 KIP65552 KSL65552 LCH65552 LMD65552 LVZ65552 MFV65552 MPR65552 MZN65552 NJJ65552 NTF65552 ODB65552 OMX65552 OWT65552 PGP65552 PQL65552 QAH65552 QKD65552 QTZ65552 RDV65552 RNR65552 RXN65552 SHJ65552 SRF65552 TBB65552 TKX65552 TUT65552 UEP65552 UOL65552 UYH65552 VID65552 VRZ65552 WBV65552 WLR65552 WVN65552 A131088 JB131088 SX131088 ACT131088 AMP131088 AWL131088 BGH131088 BQD131088 BZZ131088 CJV131088 CTR131088 DDN131088 DNJ131088 DXF131088 EHB131088 EQX131088 FAT131088 FKP131088 FUL131088 GEH131088 GOD131088 GXZ131088 HHV131088 HRR131088 IBN131088 ILJ131088 IVF131088 JFB131088 JOX131088 JYT131088 KIP131088 KSL131088 LCH131088 LMD131088 LVZ131088 MFV131088 MPR131088 MZN131088 NJJ131088 NTF131088 ODB131088 OMX131088 OWT131088 PGP131088 PQL131088 QAH131088 QKD131088 QTZ131088 RDV131088 RNR131088 RXN131088 SHJ131088 SRF131088 TBB131088 TKX131088 TUT131088 UEP131088 UOL131088 UYH131088 VID131088 VRZ131088 WBV131088 WLR131088 WVN131088 A196624 JB196624 SX196624 ACT196624 AMP196624 AWL196624 BGH196624 BQD196624 BZZ196624 CJV196624 CTR196624 DDN196624 DNJ196624 DXF196624 EHB196624 EQX196624 FAT196624 FKP196624 FUL196624 GEH196624 GOD196624 GXZ196624 HHV196624 HRR196624 IBN196624 ILJ196624 IVF196624 JFB196624 JOX196624 JYT196624 KIP196624 KSL196624 LCH196624 LMD196624 LVZ196624 MFV196624 MPR196624 MZN196624 NJJ196624 NTF196624 ODB196624 OMX196624 OWT196624 PGP196624 PQL196624 QAH196624 QKD196624 QTZ196624 RDV196624 RNR196624 RXN196624 SHJ196624 SRF196624 TBB196624 TKX196624 TUT196624 UEP196624 UOL196624 UYH196624 VID196624 VRZ196624 WBV196624 WLR196624 WVN196624 A262160 JB262160 SX262160 ACT262160 AMP262160 AWL262160 BGH262160 BQD262160 BZZ262160 CJV262160 CTR262160 DDN262160 DNJ262160 DXF262160 EHB262160 EQX262160 FAT262160 FKP262160 FUL262160 GEH262160 GOD262160 GXZ262160 HHV262160 HRR262160 IBN262160 ILJ262160 IVF262160 JFB262160 JOX262160 JYT262160 KIP262160 KSL262160 LCH262160 LMD262160 LVZ262160 MFV262160 MPR262160 MZN262160 NJJ262160 NTF262160 ODB262160 OMX262160 OWT262160 PGP262160 PQL262160 QAH262160 QKD262160 QTZ262160 RDV262160 RNR262160 RXN262160 SHJ262160 SRF262160 TBB262160 TKX262160 TUT262160 UEP262160 UOL262160 UYH262160 VID262160 VRZ262160 WBV262160 WLR262160 WVN262160 A327696 JB327696 SX327696 ACT327696 AMP327696 AWL327696 BGH327696 BQD327696 BZZ327696 CJV327696 CTR327696 DDN327696 DNJ327696 DXF327696 EHB327696 EQX327696 FAT327696 FKP327696 FUL327696 GEH327696 GOD327696 GXZ327696 HHV327696 HRR327696 IBN327696 ILJ327696 IVF327696 JFB327696 JOX327696 JYT327696 KIP327696 KSL327696 LCH327696 LMD327696 LVZ327696 MFV327696 MPR327696 MZN327696 NJJ327696 NTF327696 ODB327696 OMX327696 OWT327696 PGP327696 PQL327696 QAH327696 QKD327696 QTZ327696 RDV327696 RNR327696 RXN327696 SHJ327696 SRF327696 TBB327696 TKX327696 TUT327696 UEP327696 UOL327696 UYH327696 VID327696 VRZ327696 WBV327696 WLR327696 WVN327696 A393232 JB393232 SX393232 ACT393232 AMP393232 AWL393232 BGH393232 BQD393232 BZZ393232 CJV393232 CTR393232 DDN393232 DNJ393232 DXF393232 EHB393232 EQX393232 FAT393232 FKP393232 FUL393232 GEH393232 GOD393232 GXZ393232 HHV393232 HRR393232 IBN393232 ILJ393232 IVF393232 JFB393232 JOX393232 JYT393232 KIP393232 KSL393232 LCH393232 LMD393232 LVZ393232 MFV393232 MPR393232 MZN393232 NJJ393232 NTF393232 ODB393232 OMX393232 OWT393232 PGP393232 PQL393232 QAH393232 QKD393232 QTZ393232 RDV393232 RNR393232 RXN393232 SHJ393232 SRF393232 TBB393232 TKX393232 TUT393232 UEP393232 UOL393232 UYH393232 VID393232 VRZ393232 WBV393232 WLR393232 WVN393232 A458768 JB458768 SX458768 ACT458768 AMP458768 AWL458768 BGH458768 BQD458768 BZZ458768 CJV458768 CTR458768 DDN458768 DNJ458768 DXF458768 EHB458768 EQX458768 FAT458768 FKP458768 FUL458768 GEH458768 GOD458768 GXZ458768 HHV458768 HRR458768 IBN458768 ILJ458768 IVF458768 JFB458768 JOX458768 JYT458768 KIP458768 KSL458768 LCH458768 LMD458768 LVZ458768 MFV458768 MPR458768 MZN458768 NJJ458768 NTF458768 ODB458768 OMX458768 OWT458768 PGP458768 PQL458768 QAH458768 QKD458768 QTZ458768 RDV458768 RNR458768 RXN458768 SHJ458768 SRF458768 TBB458768 TKX458768 TUT458768 UEP458768 UOL458768 UYH458768 VID458768 VRZ458768 WBV458768 WLR458768 WVN458768 A524304 JB524304 SX524304 ACT524304 AMP524304 AWL524304 BGH524304 BQD524304 BZZ524304 CJV524304 CTR524304 DDN524304 DNJ524304 DXF524304 EHB524304 EQX524304 FAT524304 FKP524304 FUL524304 GEH524304 GOD524304 GXZ524304 HHV524304 HRR524304 IBN524304 ILJ524304 IVF524304 JFB524304 JOX524304 JYT524304 KIP524304 KSL524304 LCH524304 LMD524304 LVZ524304 MFV524304 MPR524304 MZN524304 NJJ524304 NTF524304 ODB524304 OMX524304 OWT524304 PGP524304 PQL524304 QAH524304 QKD524304 QTZ524304 RDV524304 RNR524304 RXN524304 SHJ524304 SRF524304 TBB524304 TKX524304 TUT524304 UEP524304 UOL524304 UYH524304 VID524304 VRZ524304 WBV524304 WLR524304 WVN524304 A589840 JB589840 SX589840 ACT589840 AMP589840 AWL589840 BGH589840 BQD589840 BZZ589840 CJV589840 CTR589840 DDN589840 DNJ589840 DXF589840 EHB589840 EQX589840 FAT589840 FKP589840 FUL589840 GEH589840 GOD589840 GXZ589840 HHV589840 HRR589840 IBN589840 ILJ589840 IVF589840 JFB589840 JOX589840 JYT589840 KIP589840 KSL589840 LCH589840 LMD589840 LVZ589840 MFV589840 MPR589840 MZN589840 NJJ589840 NTF589840 ODB589840 OMX589840 OWT589840 PGP589840 PQL589840 QAH589840 QKD589840 QTZ589840 RDV589840 RNR589840 RXN589840 SHJ589840 SRF589840 TBB589840 TKX589840 TUT589840 UEP589840 UOL589840 UYH589840 VID589840 VRZ589840 WBV589840 WLR589840 WVN589840 A655376 JB655376 SX655376 ACT655376 AMP655376 AWL655376 BGH655376 BQD655376 BZZ655376 CJV655376 CTR655376 DDN655376 DNJ655376 DXF655376 EHB655376 EQX655376 FAT655376 FKP655376 FUL655376 GEH655376 GOD655376 GXZ655376 HHV655376 HRR655376 IBN655376 ILJ655376 IVF655376 JFB655376 JOX655376 JYT655376 KIP655376 KSL655376 LCH655376 LMD655376 LVZ655376 MFV655376 MPR655376 MZN655376 NJJ655376 NTF655376 ODB655376 OMX655376 OWT655376 PGP655376 PQL655376 QAH655376 QKD655376 QTZ655376 RDV655376 RNR655376 RXN655376 SHJ655376 SRF655376 TBB655376 TKX655376 TUT655376 UEP655376 UOL655376 UYH655376 VID655376 VRZ655376 WBV655376 WLR655376 WVN655376 A720912 JB720912 SX720912 ACT720912 AMP720912 AWL720912 BGH720912 BQD720912 BZZ720912 CJV720912 CTR720912 DDN720912 DNJ720912 DXF720912 EHB720912 EQX720912 FAT720912 FKP720912 FUL720912 GEH720912 GOD720912 GXZ720912 HHV720912 HRR720912 IBN720912 ILJ720912 IVF720912 JFB720912 JOX720912 JYT720912 KIP720912 KSL720912 LCH720912 LMD720912 LVZ720912 MFV720912 MPR720912 MZN720912 NJJ720912 NTF720912 ODB720912 OMX720912 OWT720912 PGP720912 PQL720912 QAH720912 QKD720912 QTZ720912 RDV720912 RNR720912 RXN720912 SHJ720912 SRF720912 TBB720912 TKX720912 TUT720912 UEP720912 UOL720912 UYH720912 VID720912 VRZ720912 WBV720912 WLR720912 WVN720912 A786448 JB786448 SX786448 ACT786448 AMP786448 AWL786448 BGH786448 BQD786448 BZZ786448 CJV786448 CTR786448 DDN786448 DNJ786448 DXF786448 EHB786448 EQX786448 FAT786448 FKP786448 FUL786448 GEH786448 GOD786448 GXZ786448 HHV786448 HRR786448 IBN786448 ILJ786448 IVF786448 JFB786448 JOX786448 JYT786448 KIP786448 KSL786448 LCH786448 LMD786448 LVZ786448 MFV786448 MPR786448 MZN786448 NJJ786448 NTF786448 ODB786448 OMX786448 OWT786448 PGP786448 PQL786448 QAH786448 QKD786448 QTZ786448 RDV786448 RNR786448 RXN786448 SHJ786448 SRF786448 TBB786448 TKX786448 TUT786448 UEP786448 UOL786448 UYH786448 VID786448 VRZ786448 WBV786448 WLR786448 WVN786448 A851984 JB851984 SX851984 ACT851984 AMP851984 AWL851984 BGH851984 BQD851984 BZZ851984 CJV851984 CTR851984 DDN851984 DNJ851984 DXF851984 EHB851984 EQX851984 FAT851984 FKP851984 FUL851984 GEH851984 GOD851984 GXZ851984 HHV851984 HRR851984 IBN851984 ILJ851984 IVF851984 JFB851984 JOX851984 JYT851984 KIP851984 KSL851984 LCH851984 LMD851984 LVZ851984 MFV851984 MPR851984 MZN851984 NJJ851984 NTF851984 ODB851984 OMX851984 OWT851984 PGP851984 PQL851984 QAH851984 QKD851984 QTZ851984 RDV851984 RNR851984 RXN851984 SHJ851984 SRF851984 TBB851984 TKX851984 TUT851984 UEP851984 UOL851984 UYH851984 VID851984 VRZ851984 WBV851984 WLR851984 WVN851984 A917520 JB917520 SX917520 ACT917520 AMP917520 AWL917520 BGH917520 BQD917520 BZZ917520 CJV917520 CTR917520 DDN917520 DNJ917520 DXF917520 EHB917520 EQX917520 FAT917520 FKP917520 FUL917520 GEH917520 GOD917520 GXZ917520 HHV917520 HRR917520 IBN917520 ILJ917520 IVF917520 JFB917520 JOX917520 JYT917520 KIP917520 KSL917520 LCH917520 LMD917520 LVZ917520 MFV917520 MPR917520 MZN917520 NJJ917520 NTF917520 ODB917520 OMX917520 OWT917520 PGP917520 PQL917520 QAH917520 QKD917520 QTZ917520 RDV917520 RNR917520 RXN917520 SHJ917520 SRF917520 TBB917520 TKX917520 TUT917520 UEP917520 UOL917520 UYH917520 VID917520 VRZ917520 WBV917520 WLR917520 WVN917520 A983056 JB983056 SX983056 ACT983056 AMP983056 AWL983056 BGH983056 BQD983056 BZZ983056 CJV983056 CTR983056 DDN983056 DNJ983056 DXF983056 EHB983056 EQX983056 FAT983056 FKP983056 FUL983056 GEH983056 GOD983056 GXZ983056 HHV983056 HRR983056 IBN983056 ILJ983056 IVF983056 JFB983056 JOX983056 JYT983056 KIP983056 KSL983056 LCH983056 LMD983056 LVZ983056 MFV983056 MPR983056 MZN983056 NJJ983056 NTF983056 ODB983056 OMX983056 OWT983056 PGP983056 PQL983056 QAH983056 QKD983056 QTZ983056 RDV983056 RNR983056 RXN983056 SHJ983056 SRF983056 TBB983056 TKX983056 TUT983056 UEP983056 UOL983056 UYH983056 VID983056 VRZ983056 WBV983056 WLR983056 WVN983056 A18 JB18 SX18 ACT18 AMP18 AWL18 BGH18 BQD18 BZZ18 CJV18 CTR18 DDN18 DNJ18 DXF18 EHB18 EQX18 FAT18 FKP18 FUL18 GEH18 GOD18 GXZ18 HHV18 HRR18 IBN18 ILJ18 IVF18 JFB18 JOX18 JYT18 KIP18 KSL18 LCH18 LMD18 LVZ18 MFV18 MPR18 MZN18 NJJ18 NTF18 ODB18 OMX18 OWT18 PGP18 PQL18 QAH18 QKD18 QTZ18 RDV18 RNR18 RXN18 SHJ18 SRF18 TBB18 TKX18 TUT18 UEP18 UOL18 UYH18 VID18 VRZ18 WBV18 WLR18 WVN18 A65554 JB65554 SX65554 ACT65554 AMP65554 AWL65554 BGH65554 BQD65554 BZZ65554 CJV65554 CTR65554 DDN65554 DNJ65554 DXF65554 EHB65554 EQX65554 FAT65554 FKP65554 FUL65554 GEH65554 GOD65554 GXZ65554 HHV65554 HRR65554 IBN65554 ILJ65554 IVF65554 JFB65554 JOX65554 JYT65554 KIP65554 KSL65554 LCH65554 LMD65554 LVZ65554 MFV65554 MPR65554 MZN65554 NJJ65554 NTF65554 ODB65554 OMX65554 OWT65554 PGP65554 PQL65554 QAH65554 QKD65554 QTZ65554 RDV65554 RNR65554 RXN65554 SHJ65554 SRF65554 TBB65554 TKX65554 TUT65554 UEP65554 UOL65554 UYH65554 VID65554 VRZ65554 WBV65554 WLR65554 WVN65554 A131090 JB131090 SX131090 ACT131090 AMP131090 AWL131090 BGH131090 BQD131090 BZZ131090 CJV131090 CTR131090 DDN131090 DNJ131090 DXF131090 EHB131090 EQX131090 FAT131090 FKP131090 FUL131090 GEH131090 GOD131090 GXZ131090 HHV131090 HRR131090 IBN131090 ILJ131090 IVF131090 JFB131090 JOX131090 JYT131090 KIP131090 KSL131090 LCH131090 LMD131090 LVZ131090 MFV131090 MPR131090 MZN131090 NJJ131090 NTF131090 ODB131090 OMX131090 OWT131090 PGP131090 PQL131090 QAH131090 QKD131090 QTZ131090 RDV131090 RNR131090 RXN131090 SHJ131090 SRF131090 TBB131090 TKX131090 TUT131090 UEP131090 UOL131090 UYH131090 VID131090 VRZ131090 WBV131090 WLR131090 WVN131090 A196626 JB196626 SX196626 ACT196626 AMP196626 AWL196626 BGH196626 BQD196626 BZZ196626 CJV196626 CTR196626 DDN196626 DNJ196626 DXF196626 EHB196626 EQX196626 FAT196626 FKP196626 FUL196626 GEH196626 GOD196626 GXZ196626 HHV196626 HRR196626 IBN196626 ILJ196626 IVF196626 JFB196626 JOX196626 JYT196626 KIP196626 KSL196626 LCH196626 LMD196626 LVZ196626 MFV196626 MPR196626 MZN196626 NJJ196626 NTF196626 ODB196626 OMX196626 OWT196626 PGP196626 PQL196626 QAH196626 QKD196626 QTZ196626 RDV196626 RNR196626 RXN196626 SHJ196626 SRF196626 TBB196626 TKX196626 TUT196626 UEP196626 UOL196626 UYH196626 VID196626 VRZ196626 WBV196626 WLR196626 WVN196626 A262162 JB262162 SX262162 ACT262162 AMP262162 AWL262162 BGH262162 BQD262162 BZZ262162 CJV262162 CTR262162 DDN262162 DNJ262162 DXF262162 EHB262162 EQX262162 FAT262162 FKP262162 FUL262162 GEH262162 GOD262162 GXZ262162 HHV262162 HRR262162 IBN262162 ILJ262162 IVF262162 JFB262162 JOX262162 JYT262162 KIP262162 KSL262162 LCH262162 LMD262162 LVZ262162 MFV262162 MPR262162 MZN262162 NJJ262162 NTF262162 ODB262162 OMX262162 OWT262162 PGP262162 PQL262162 QAH262162 QKD262162 QTZ262162 RDV262162 RNR262162 RXN262162 SHJ262162 SRF262162 TBB262162 TKX262162 TUT262162 UEP262162 UOL262162 UYH262162 VID262162 VRZ262162 WBV262162 WLR262162 WVN262162 A327698 JB327698 SX327698 ACT327698 AMP327698 AWL327698 BGH327698 BQD327698 BZZ327698 CJV327698 CTR327698 DDN327698 DNJ327698 DXF327698 EHB327698 EQX327698 FAT327698 FKP327698 FUL327698 GEH327698 GOD327698 GXZ327698 HHV327698 HRR327698 IBN327698 ILJ327698 IVF327698 JFB327698 JOX327698 JYT327698 KIP327698 KSL327698 LCH327698 LMD327698 LVZ327698 MFV327698 MPR327698 MZN327698 NJJ327698 NTF327698 ODB327698 OMX327698 OWT327698 PGP327698 PQL327698 QAH327698 QKD327698 QTZ327698 RDV327698 RNR327698 RXN327698 SHJ327698 SRF327698 TBB327698 TKX327698 TUT327698 UEP327698 UOL327698 UYH327698 VID327698 VRZ327698 WBV327698 WLR327698 WVN327698 A393234 JB393234 SX393234 ACT393234 AMP393234 AWL393234 BGH393234 BQD393234 BZZ393234 CJV393234 CTR393234 DDN393234 DNJ393234 DXF393234 EHB393234 EQX393234 FAT393234 FKP393234 FUL393234 GEH393234 GOD393234 GXZ393234 HHV393234 HRR393234 IBN393234 ILJ393234 IVF393234 JFB393234 JOX393234 JYT393234 KIP393234 KSL393234 LCH393234 LMD393234 LVZ393234 MFV393234 MPR393234 MZN393234 NJJ393234 NTF393234 ODB393234 OMX393234 OWT393234 PGP393234 PQL393234 QAH393234 QKD393234 QTZ393234 RDV393234 RNR393234 RXN393234 SHJ393234 SRF393234 TBB393234 TKX393234 TUT393234 UEP393234 UOL393234 UYH393234 VID393234 VRZ393234 WBV393234 WLR393234 WVN393234 A458770 JB458770 SX458770 ACT458770 AMP458770 AWL458770 BGH458770 BQD458770 BZZ458770 CJV458770 CTR458770 DDN458770 DNJ458770 DXF458770 EHB458770 EQX458770 FAT458770 FKP458770 FUL458770 GEH458770 GOD458770 GXZ458770 HHV458770 HRR458770 IBN458770 ILJ458770 IVF458770 JFB458770 JOX458770 JYT458770 KIP458770 KSL458770 LCH458770 LMD458770 LVZ458770 MFV458770 MPR458770 MZN458770 NJJ458770 NTF458770 ODB458770 OMX458770 OWT458770 PGP458770 PQL458770 QAH458770 QKD458770 QTZ458770 RDV458770 RNR458770 RXN458770 SHJ458770 SRF458770 TBB458770 TKX458770 TUT458770 UEP458770 UOL458770 UYH458770 VID458770 VRZ458770 WBV458770 WLR458770 WVN458770 A524306 JB524306 SX524306 ACT524306 AMP524306 AWL524306 BGH524306 BQD524306 BZZ524306 CJV524306 CTR524306 DDN524306 DNJ524306 DXF524306 EHB524306 EQX524306 FAT524306 FKP524306 FUL524306 GEH524306 GOD524306 GXZ524306 HHV524306 HRR524306 IBN524306 ILJ524306 IVF524306 JFB524306 JOX524306 JYT524306 KIP524306 KSL524306 LCH524306 LMD524306 LVZ524306 MFV524306 MPR524306 MZN524306 NJJ524306 NTF524306 ODB524306 OMX524306 OWT524306 PGP524306 PQL524306 QAH524306 QKD524306 QTZ524306 RDV524306 RNR524306 RXN524306 SHJ524306 SRF524306 TBB524306 TKX524306 TUT524306 UEP524306 UOL524306 UYH524306 VID524306 VRZ524306 WBV524306 WLR524306 WVN524306 A589842 JB589842 SX589842 ACT589842 AMP589842 AWL589842 BGH589842 BQD589842 BZZ589842 CJV589842 CTR589842 DDN589842 DNJ589842 DXF589842 EHB589842 EQX589842 FAT589842 FKP589842 FUL589842 GEH589842 GOD589842 GXZ589842 HHV589842 HRR589842 IBN589842 ILJ589842 IVF589842 JFB589842 JOX589842 JYT589842 KIP589842 KSL589842 LCH589842 LMD589842 LVZ589842 MFV589842 MPR589842 MZN589842 NJJ589842 NTF589842 ODB589842 OMX589842 OWT589842 PGP589842 PQL589842 QAH589842 QKD589842 QTZ589842 RDV589842 RNR589842 RXN589842 SHJ589842 SRF589842 TBB589842 TKX589842 TUT589842 UEP589842 UOL589842 UYH589842 VID589842 VRZ589842 WBV589842 WLR589842 WVN589842 A655378 JB655378 SX655378 ACT655378 AMP655378 AWL655378 BGH655378 BQD655378 BZZ655378 CJV655378 CTR655378 DDN655378 DNJ655378 DXF655378 EHB655378 EQX655378 FAT655378 FKP655378 FUL655378 GEH655378 GOD655378 GXZ655378 HHV655378 HRR655378 IBN655378 ILJ655378 IVF655378 JFB655378 JOX655378 JYT655378 KIP655378 KSL655378 LCH655378 LMD655378 LVZ655378 MFV655378 MPR655378 MZN655378 NJJ655378 NTF655378 ODB655378 OMX655378 OWT655378 PGP655378 PQL655378 QAH655378 QKD655378 QTZ655378 RDV655378 RNR655378 RXN655378 SHJ655378 SRF655378 TBB655378 TKX655378 TUT655378 UEP655378 UOL655378 UYH655378 VID655378 VRZ655378 WBV655378 WLR655378 WVN655378 A720914 JB720914 SX720914 ACT720914 AMP720914 AWL720914 BGH720914 BQD720914 BZZ720914 CJV720914 CTR720914 DDN720914 DNJ720914 DXF720914 EHB720914 EQX720914 FAT720914 FKP720914 FUL720914 GEH720914 GOD720914 GXZ720914 HHV720914 HRR720914 IBN720914 ILJ720914 IVF720914 JFB720914 JOX720914 JYT720914 KIP720914 KSL720914 LCH720914 LMD720914 LVZ720914 MFV720914 MPR720914 MZN720914 NJJ720914 NTF720914 ODB720914 OMX720914 OWT720914 PGP720914 PQL720914 QAH720914 QKD720914 QTZ720914 RDV720914 RNR720914 RXN720914 SHJ720914 SRF720914 TBB720914 TKX720914 TUT720914 UEP720914 UOL720914 UYH720914 VID720914 VRZ720914 WBV720914 WLR720914 WVN720914 A786450 JB786450 SX786450 ACT786450 AMP786450 AWL786450 BGH786450 BQD786450 BZZ786450 CJV786450 CTR786450 DDN786450 DNJ786450 DXF786450 EHB786450 EQX786450 FAT786450 FKP786450 FUL786450 GEH786450 GOD786450 GXZ786450 HHV786450 HRR786450 IBN786450 ILJ786450 IVF786450 JFB786450 JOX786450 JYT786450 KIP786450 KSL786450 LCH786450 LMD786450 LVZ786450 MFV786450 MPR786450 MZN786450 NJJ786450 NTF786450 ODB786450 OMX786450 OWT786450 PGP786450 PQL786450 QAH786450 QKD786450 QTZ786450 RDV786450 RNR786450 RXN786450 SHJ786450 SRF786450 TBB786450 TKX786450 TUT786450 UEP786450 UOL786450 UYH786450 VID786450 VRZ786450 WBV786450 WLR786450 WVN786450 A851986 JB851986 SX851986 ACT851986 AMP851986 AWL851986 BGH851986 BQD851986 BZZ851986 CJV851986 CTR851986 DDN851986 DNJ851986 DXF851986 EHB851986 EQX851986 FAT851986 FKP851986 FUL851986 GEH851986 GOD851986 GXZ851986 HHV851986 HRR851986 IBN851986 ILJ851986 IVF851986 JFB851986 JOX851986 JYT851986 KIP851986 KSL851986 LCH851986 LMD851986 LVZ851986 MFV851986 MPR851986 MZN851986 NJJ851986 NTF851986 ODB851986 OMX851986 OWT851986 PGP851986 PQL851986 QAH851986 QKD851986 QTZ851986 RDV851986 RNR851986 RXN851986 SHJ851986 SRF851986 TBB851986 TKX851986 TUT851986 UEP851986 UOL851986 UYH851986 VID851986 VRZ851986 WBV851986 WLR851986 WVN851986 A917522 JB917522 SX917522 ACT917522 AMP917522 AWL917522 BGH917522 BQD917522 BZZ917522 CJV917522 CTR917522 DDN917522 DNJ917522 DXF917522 EHB917522 EQX917522 FAT917522 FKP917522 FUL917522 GEH917522 GOD917522 GXZ917522 HHV917522 HRR917522 IBN917522 ILJ917522 IVF917522 JFB917522 JOX917522 JYT917522 KIP917522 KSL917522 LCH917522 LMD917522 LVZ917522 MFV917522 MPR917522 MZN917522 NJJ917522 NTF917522 ODB917522 OMX917522 OWT917522 PGP917522 PQL917522 QAH917522 QKD917522 QTZ917522 RDV917522 RNR917522 RXN917522 SHJ917522 SRF917522 TBB917522 TKX917522 TUT917522 UEP917522 UOL917522 UYH917522 VID917522 VRZ917522 WBV917522 WLR917522 WVN917522 A983058 JB983058 SX983058 ACT983058 AMP983058 AWL983058 BGH983058 BQD983058 BZZ983058 CJV983058 CTR983058 DDN983058 DNJ983058 DXF983058 EHB983058 EQX983058 FAT983058 FKP983058 FUL983058 GEH983058 GOD983058 GXZ983058 HHV983058 HRR983058 IBN983058 ILJ983058 IVF983058 JFB983058 JOX983058 JYT983058 KIP983058 KSL983058 LCH983058 LMD983058 LVZ983058 MFV983058 MPR983058 MZN983058 NJJ983058 NTF983058 ODB983058 OMX983058 OWT983058 PGP983058 PQL983058 QAH983058 QKD983058 QTZ983058 RDV983058 RNR983058 RXN983058 SHJ983058 SRF983058 TBB983058 TKX983058 TUT983058 UEP983058 UOL983058 UYH983058 VID983058 VRZ983058 WBV983058 WLR983058 WVN983058 A20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A65556 JB65556 SX65556 ACT65556 AMP65556 AWL65556 BGH65556 BQD65556 BZZ65556 CJV65556 CTR65556 DDN65556 DNJ65556 DXF65556 EHB65556 EQX65556 FAT65556 FKP65556 FUL65556 GEH65556 GOD65556 GXZ65556 HHV65556 HRR65556 IBN65556 ILJ65556 IVF65556 JFB65556 JOX65556 JYT65556 KIP65556 KSL65556 LCH65556 LMD65556 LVZ65556 MFV65556 MPR65556 MZN65556 NJJ65556 NTF65556 ODB65556 OMX65556 OWT65556 PGP65556 PQL65556 QAH65556 QKD65556 QTZ65556 RDV65556 RNR65556 RXN65556 SHJ65556 SRF65556 TBB65556 TKX65556 TUT65556 UEP65556 UOL65556 UYH65556 VID65556 VRZ65556 WBV65556 WLR65556 WVN65556 A131092 JB131092 SX131092 ACT131092 AMP131092 AWL131092 BGH131092 BQD131092 BZZ131092 CJV131092 CTR131092 DDN131092 DNJ131092 DXF131092 EHB131092 EQX131092 FAT131092 FKP131092 FUL131092 GEH131092 GOD131092 GXZ131092 HHV131092 HRR131092 IBN131092 ILJ131092 IVF131092 JFB131092 JOX131092 JYT131092 KIP131092 KSL131092 LCH131092 LMD131092 LVZ131092 MFV131092 MPR131092 MZN131092 NJJ131092 NTF131092 ODB131092 OMX131092 OWT131092 PGP131092 PQL131092 QAH131092 QKD131092 QTZ131092 RDV131092 RNR131092 RXN131092 SHJ131092 SRF131092 TBB131092 TKX131092 TUT131092 UEP131092 UOL131092 UYH131092 VID131092 VRZ131092 WBV131092 WLR131092 WVN131092 A196628 JB196628 SX196628 ACT196628 AMP196628 AWL196628 BGH196628 BQD196628 BZZ196628 CJV196628 CTR196628 DDN196628 DNJ196628 DXF196628 EHB196628 EQX196628 FAT196628 FKP196628 FUL196628 GEH196628 GOD196628 GXZ196628 HHV196628 HRR196628 IBN196628 ILJ196628 IVF196628 JFB196628 JOX196628 JYT196628 KIP196628 KSL196628 LCH196628 LMD196628 LVZ196628 MFV196628 MPR196628 MZN196628 NJJ196628 NTF196628 ODB196628 OMX196628 OWT196628 PGP196628 PQL196628 QAH196628 QKD196628 QTZ196628 RDV196628 RNR196628 RXN196628 SHJ196628 SRF196628 TBB196628 TKX196628 TUT196628 UEP196628 UOL196628 UYH196628 VID196628 VRZ196628 WBV196628 WLR196628 WVN196628 A262164 JB262164 SX262164 ACT262164 AMP262164 AWL262164 BGH262164 BQD262164 BZZ262164 CJV262164 CTR262164 DDN262164 DNJ262164 DXF262164 EHB262164 EQX262164 FAT262164 FKP262164 FUL262164 GEH262164 GOD262164 GXZ262164 HHV262164 HRR262164 IBN262164 ILJ262164 IVF262164 JFB262164 JOX262164 JYT262164 KIP262164 KSL262164 LCH262164 LMD262164 LVZ262164 MFV262164 MPR262164 MZN262164 NJJ262164 NTF262164 ODB262164 OMX262164 OWT262164 PGP262164 PQL262164 QAH262164 QKD262164 QTZ262164 RDV262164 RNR262164 RXN262164 SHJ262164 SRF262164 TBB262164 TKX262164 TUT262164 UEP262164 UOL262164 UYH262164 VID262164 VRZ262164 WBV262164 WLR262164 WVN262164 A327700 JB327700 SX327700 ACT327700 AMP327700 AWL327700 BGH327700 BQD327700 BZZ327700 CJV327700 CTR327700 DDN327700 DNJ327700 DXF327700 EHB327700 EQX327700 FAT327700 FKP327700 FUL327700 GEH327700 GOD327700 GXZ327700 HHV327700 HRR327700 IBN327700 ILJ327700 IVF327700 JFB327700 JOX327700 JYT327700 KIP327700 KSL327700 LCH327700 LMD327700 LVZ327700 MFV327700 MPR327700 MZN327700 NJJ327700 NTF327700 ODB327700 OMX327700 OWT327700 PGP327700 PQL327700 QAH327700 QKD327700 QTZ327700 RDV327700 RNR327700 RXN327700 SHJ327700 SRF327700 TBB327700 TKX327700 TUT327700 UEP327700 UOL327700 UYH327700 VID327700 VRZ327700 WBV327700 WLR327700 WVN327700 A393236 JB393236 SX393236 ACT393236 AMP393236 AWL393236 BGH393236 BQD393236 BZZ393236 CJV393236 CTR393236 DDN393236 DNJ393236 DXF393236 EHB393236 EQX393236 FAT393236 FKP393236 FUL393236 GEH393236 GOD393236 GXZ393236 HHV393236 HRR393236 IBN393236 ILJ393236 IVF393236 JFB393236 JOX393236 JYT393236 KIP393236 KSL393236 LCH393236 LMD393236 LVZ393236 MFV393236 MPR393236 MZN393236 NJJ393236 NTF393236 ODB393236 OMX393236 OWT393236 PGP393236 PQL393236 QAH393236 QKD393236 QTZ393236 RDV393236 RNR393236 RXN393236 SHJ393236 SRF393236 TBB393236 TKX393236 TUT393236 UEP393236 UOL393236 UYH393236 VID393236 VRZ393236 WBV393236 WLR393236 WVN393236 A458772 JB458772 SX458772 ACT458772 AMP458772 AWL458772 BGH458772 BQD458772 BZZ458772 CJV458772 CTR458772 DDN458772 DNJ458772 DXF458772 EHB458772 EQX458772 FAT458772 FKP458772 FUL458772 GEH458772 GOD458772 GXZ458772 HHV458772 HRR458772 IBN458772 ILJ458772 IVF458772 JFB458772 JOX458772 JYT458772 KIP458772 KSL458772 LCH458772 LMD458772 LVZ458772 MFV458772 MPR458772 MZN458772 NJJ458772 NTF458772 ODB458772 OMX458772 OWT458772 PGP458772 PQL458772 QAH458772 QKD458772 QTZ458772 RDV458772 RNR458772 RXN458772 SHJ458772 SRF458772 TBB458772 TKX458772 TUT458772 UEP458772 UOL458772 UYH458772 VID458772 VRZ458772 WBV458772 WLR458772 WVN458772 A524308 JB524308 SX524308 ACT524308 AMP524308 AWL524308 BGH524308 BQD524308 BZZ524308 CJV524308 CTR524308 DDN524308 DNJ524308 DXF524308 EHB524308 EQX524308 FAT524308 FKP524308 FUL524308 GEH524308 GOD524308 GXZ524308 HHV524308 HRR524308 IBN524308 ILJ524308 IVF524308 JFB524308 JOX524308 JYT524308 KIP524308 KSL524308 LCH524308 LMD524308 LVZ524308 MFV524308 MPR524308 MZN524308 NJJ524308 NTF524308 ODB524308 OMX524308 OWT524308 PGP524308 PQL524308 QAH524308 QKD524308 QTZ524308 RDV524308 RNR524308 RXN524308 SHJ524308 SRF524308 TBB524308 TKX524308 TUT524308 UEP524308 UOL524308 UYH524308 VID524308 VRZ524308 WBV524308 WLR524308 WVN524308 A589844 JB589844 SX589844 ACT589844 AMP589844 AWL589844 BGH589844 BQD589844 BZZ589844 CJV589844 CTR589844 DDN589844 DNJ589844 DXF589844 EHB589844 EQX589844 FAT589844 FKP589844 FUL589844 GEH589844 GOD589844 GXZ589844 HHV589844 HRR589844 IBN589844 ILJ589844 IVF589844 JFB589844 JOX589844 JYT589844 KIP589844 KSL589844 LCH589844 LMD589844 LVZ589844 MFV589844 MPR589844 MZN589844 NJJ589844 NTF589844 ODB589844 OMX589844 OWT589844 PGP589844 PQL589844 QAH589844 QKD589844 QTZ589844 RDV589844 RNR589844 RXN589844 SHJ589844 SRF589844 TBB589844 TKX589844 TUT589844 UEP589844 UOL589844 UYH589844 VID589844 VRZ589844 WBV589844 WLR589844 WVN589844 A655380 JB655380 SX655380 ACT655380 AMP655380 AWL655380 BGH655380 BQD655380 BZZ655380 CJV655380 CTR655380 DDN655380 DNJ655380 DXF655380 EHB655380 EQX655380 FAT655380 FKP655380 FUL655380 GEH655380 GOD655380 GXZ655380 HHV655380 HRR655380 IBN655380 ILJ655380 IVF655380 JFB655380 JOX655380 JYT655380 KIP655380 KSL655380 LCH655380 LMD655380 LVZ655380 MFV655380 MPR655380 MZN655380 NJJ655380 NTF655380 ODB655380 OMX655380 OWT655380 PGP655380 PQL655380 QAH655380 QKD655380 QTZ655380 RDV655380 RNR655380 RXN655380 SHJ655380 SRF655380 TBB655380 TKX655380 TUT655380 UEP655380 UOL655380 UYH655380 VID655380 VRZ655380 WBV655380 WLR655380 WVN655380 A720916 JB720916 SX720916 ACT720916 AMP720916 AWL720916 BGH720916 BQD720916 BZZ720916 CJV720916 CTR720916 DDN720916 DNJ720916 DXF720916 EHB720916 EQX720916 FAT720916 FKP720916 FUL720916 GEH720916 GOD720916 GXZ720916 HHV720916 HRR720916 IBN720916 ILJ720916 IVF720916 JFB720916 JOX720916 JYT720916 KIP720916 KSL720916 LCH720916 LMD720916 LVZ720916 MFV720916 MPR720916 MZN720916 NJJ720916 NTF720916 ODB720916 OMX720916 OWT720916 PGP720916 PQL720916 QAH720916 QKD720916 QTZ720916 RDV720916 RNR720916 RXN720916 SHJ720916 SRF720916 TBB720916 TKX720916 TUT720916 UEP720916 UOL720916 UYH720916 VID720916 VRZ720916 WBV720916 WLR720916 WVN720916 A786452 JB786452 SX786452 ACT786452 AMP786452 AWL786452 BGH786452 BQD786452 BZZ786452 CJV786452 CTR786452 DDN786452 DNJ786452 DXF786452 EHB786452 EQX786452 FAT786452 FKP786452 FUL786452 GEH786452 GOD786452 GXZ786452 HHV786452 HRR786452 IBN786452 ILJ786452 IVF786452 JFB786452 JOX786452 JYT786452 KIP786452 KSL786452 LCH786452 LMD786452 LVZ786452 MFV786452 MPR786452 MZN786452 NJJ786452 NTF786452 ODB786452 OMX786452 OWT786452 PGP786452 PQL786452 QAH786452 QKD786452 QTZ786452 RDV786452 RNR786452 RXN786452 SHJ786452 SRF786452 TBB786452 TKX786452 TUT786452 UEP786452 UOL786452 UYH786452 VID786452 VRZ786452 WBV786452 WLR786452 WVN786452 A851988 JB851988 SX851988 ACT851988 AMP851988 AWL851988 BGH851988 BQD851988 BZZ851988 CJV851988 CTR851988 DDN851988 DNJ851988 DXF851988 EHB851988 EQX851988 FAT851988 FKP851988 FUL851988 GEH851988 GOD851988 GXZ851988 HHV851988 HRR851988 IBN851988 ILJ851988 IVF851988 JFB851988 JOX851988 JYT851988 KIP851988 KSL851988 LCH851988 LMD851988 LVZ851988 MFV851988 MPR851988 MZN851988 NJJ851988 NTF851988 ODB851988 OMX851988 OWT851988 PGP851988 PQL851988 QAH851988 QKD851988 QTZ851988 RDV851988 RNR851988 RXN851988 SHJ851988 SRF851988 TBB851988 TKX851988 TUT851988 UEP851988 UOL851988 UYH851988 VID851988 VRZ851988 WBV851988 WLR851988 WVN851988 A917524 JB917524 SX917524 ACT917524 AMP917524 AWL917524 BGH917524 BQD917524 BZZ917524 CJV917524 CTR917524 DDN917524 DNJ917524 DXF917524 EHB917524 EQX917524 FAT917524 FKP917524 FUL917524 GEH917524 GOD917524 GXZ917524 HHV917524 HRR917524 IBN917524 ILJ917524 IVF917524 JFB917524 JOX917524 JYT917524 KIP917524 KSL917524 LCH917524 LMD917524 LVZ917524 MFV917524 MPR917524 MZN917524 NJJ917524 NTF917524 ODB917524 OMX917524 OWT917524 PGP917524 PQL917524 QAH917524 QKD917524 QTZ917524 RDV917524 RNR917524 RXN917524 SHJ917524 SRF917524 TBB917524 TKX917524 TUT917524 UEP917524 UOL917524 UYH917524 VID917524 VRZ917524 WBV917524 WLR917524 WVN917524 A983060 JB983060 SX983060 ACT983060 AMP983060 AWL983060 BGH983060 BQD983060 BZZ983060 CJV983060 CTR983060 DDN983060 DNJ983060 DXF983060 EHB983060 EQX983060 FAT983060 FKP983060 FUL983060 GEH983060 GOD983060 GXZ983060 HHV983060 HRR983060 IBN983060 ILJ983060 IVF983060 JFB983060 JOX983060 JYT983060 KIP983060 KSL983060 LCH983060 LMD983060 LVZ983060 MFV983060 MPR983060 MZN983060 NJJ983060 NTF983060 ODB983060 OMX983060 OWT983060 PGP983060 PQL983060 QAH983060 QKD983060 QTZ983060 RDV983060 RNR983060 RXN983060 SHJ983060 SRF983060 TBB983060 TKX983060 TUT983060 UEP983060 UOL983060 UYH983060 VID983060 VRZ983060 WBV983060 WLR983060 WVN983060 A22 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A65558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A131094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A196630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A262166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A327702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A393238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A458774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A524310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A589846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A655382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A720918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A786454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A851990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A917526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A983062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A24 JB24 SX24 ACT24 AMP24 AWL24 BGH24 BQD24 BZZ24 CJV24 CTR24 DDN24 DNJ24 DXF24 EHB24 EQX24 FAT24 FKP24 FUL24 GEH24 GOD24 GXZ24 HHV24 HRR24 IBN24 ILJ24 IVF24 JFB24 JOX24 JYT24 KIP24 KSL24 LCH24 LMD24 LVZ24 MFV24 MPR24 MZN24 NJJ24 NTF24 ODB24 OMX24 OWT24 PGP24 PQL24 QAH24 QKD24 QTZ24 RDV24 RNR24 RXN24 SHJ24 SRF24 TBB24 TKX24 TUT24 UEP24 UOL24 UYH24 VID24 VRZ24 WBV24 WLR24 WVN24 A65560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A131096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A196632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A262168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A327704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A393240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A458776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A524312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A589848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A655384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A720920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A786456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A851992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A917528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A983064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A28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A65564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A131100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A196636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A262172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A327708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A393244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A458780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A524316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A589852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A655388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A720924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A786460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A851996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A917532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A983068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5899E-6ACA-4645-B7BD-B79F638DDAC4}">
  <sheetPr>
    <tabColor theme="7" tint="0.79998168889431442"/>
    <pageSetUpPr fitToPage="1"/>
  </sheetPr>
  <dimension ref="A1:BK65"/>
  <sheetViews>
    <sheetView view="pageBreakPreview" zoomScale="61" zoomScaleNormal="70" zoomScaleSheetLayoutView="61" workbookViewId="0">
      <selection activeCell="B52" sqref="B52"/>
    </sheetView>
  </sheetViews>
  <sheetFormatPr defaultRowHeight="16.8" x14ac:dyDescent="0.4"/>
  <cols>
    <col min="1" max="56" width="4.5" style="141" customWidth="1"/>
    <col min="57" max="63" width="9" style="141"/>
    <col min="64" max="261" width="9" style="8"/>
    <col min="262" max="312" width="4.5" style="8" customWidth="1"/>
    <col min="313" max="517" width="9" style="8"/>
    <col min="518" max="568" width="4.5" style="8" customWidth="1"/>
    <col min="569" max="773" width="9" style="8"/>
    <col min="774" max="824" width="4.5" style="8" customWidth="1"/>
    <col min="825" max="1029" width="9" style="8"/>
    <col min="1030" max="1080" width="4.5" style="8" customWidth="1"/>
    <col min="1081" max="1285" width="9" style="8"/>
    <col min="1286" max="1336" width="4.5" style="8" customWidth="1"/>
    <col min="1337" max="1541" width="9" style="8"/>
    <col min="1542" max="1592" width="4.5" style="8" customWidth="1"/>
    <col min="1593" max="1797" width="9" style="8"/>
    <col min="1798" max="1848" width="4.5" style="8" customWidth="1"/>
    <col min="1849" max="2053" width="9" style="8"/>
    <col min="2054" max="2104" width="4.5" style="8" customWidth="1"/>
    <col min="2105" max="2309" width="9" style="8"/>
    <col min="2310" max="2360" width="4.5" style="8" customWidth="1"/>
    <col min="2361" max="2565" width="9" style="8"/>
    <col min="2566" max="2616" width="4.5" style="8" customWidth="1"/>
    <col min="2617" max="2821" width="9" style="8"/>
    <col min="2822" max="2872" width="4.5" style="8" customWidth="1"/>
    <col min="2873" max="3077" width="9" style="8"/>
    <col min="3078" max="3128" width="4.5" style="8" customWidth="1"/>
    <col min="3129" max="3333" width="9" style="8"/>
    <col min="3334" max="3384" width="4.5" style="8" customWidth="1"/>
    <col min="3385" max="3589" width="9" style="8"/>
    <col min="3590" max="3640" width="4.5" style="8" customWidth="1"/>
    <col min="3641" max="3845" width="9" style="8"/>
    <col min="3846" max="3896" width="4.5" style="8" customWidth="1"/>
    <col min="3897" max="4101" width="9" style="8"/>
    <col min="4102" max="4152" width="4.5" style="8" customWidth="1"/>
    <col min="4153" max="4357" width="9" style="8"/>
    <col min="4358" max="4408" width="4.5" style="8" customWidth="1"/>
    <col min="4409" max="4613" width="9" style="8"/>
    <col min="4614" max="4664" width="4.5" style="8" customWidth="1"/>
    <col min="4665" max="4869" width="9" style="8"/>
    <col min="4870" max="4920" width="4.5" style="8" customWidth="1"/>
    <col min="4921" max="5125" width="9" style="8"/>
    <col min="5126" max="5176" width="4.5" style="8" customWidth="1"/>
    <col min="5177" max="5381" width="9" style="8"/>
    <col min="5382" max="5432" width="4.5" style="8" customWidth="1"/>
    <col min="5433" max="5637" width="9" style="8"/>
    <col min="5638" max="5688" width="4.5" style="8" customWidth="1"/>
    <col min="5689" max="5893" width="9" style="8"/>
    <col min="5894" max="5944" width="4.5" style="8" customWidth="1"/>
    <col min="5945" max="6149" width="9" style="8"/>
    <col min="6150" max="6200" width="4.5" style="8" customWidth="1"/>
    <col min="6201" max="6405" width="9" style="8"/>
    <col min="6406" max="6456" width="4.5" style="8" customWidth="1"/>
    <col min="6457" max="6661" width="9" style="8"/>
    <col min="6662" max="6712" width="4.5" style="8" customWidth="1"/>
    <col min="6713" max="6917" width="9" style="8"/>
    <col min="6918" max="6968" width="4.5" style="8" customWidth="1"/>
    <col min="6969" max="7173" width="9" style="8"/>
    <col min="7174" max="7224" width="4.5" style="8" customWidth="1"/>
    <col min="7225" max="7429" width="9" style="8"/>
    <col min="7430" max="7480" width="4.5" style="8" customWidth="1"/>
    <col min="7481" max="7685" width="9" style="8"/>
    <col min="7686" max="7736" width="4.5" style="8" customWidth="1"/>
    <col min="7737" max="7941" width="9" style="8"/>
    <col min="7942" max="7992" width="4.5" style="8" customWidth="1"/>
    <col min="7993" max="8197" width="9" style="8"/>
    <col min="8198" max="8248" width="4.5" style="8" customWidth="1"/>
    <col min="8249" max="8453" width="9" style="8"/>
    <col min="8454" max="8504" width="4.5" style="8" customWidth="1"/>
    <col min="8505" max="8709" width="9" style="8"/>
    <col min="8710" max="8760" width="4.5" style="8" customWidth="1"/>
    <col min="8761" max="8965" width="9" style="8"/>
    <col min="8966" max="9016" width="4.5" style="8" customWidth="1"/>
    <col min="9017" max="9221" width="9" style="8"/>
    <col min="9222" max="9272" width="4.5" style="8" customWidth="1"/>
    <col min="9273" max="9477" width="9" style="8"/>
    <col min="9478" max="9528" width="4.5" style="8" customWidth="1"/>
    <col min="9529" max="9733" width="9" style="8"/>
    <col min="9734" max="9784" width="4.5" style="8" customWidth="1"/>
    <col min="9785" max="9989" width="9" style="8"/>
    <col min="9990" max="10040" width="4.5" style="8" customWidth="1"/>
    <col min="10041" max="10245" width="9" style="8"/>
    <col min="10246" max="10296" width="4.5" style="8" customWidth="1"/>
    <col min="10297" max="10501" width="9" style="8"/>
    <col min="10502" max="10552" width="4.5" style="8" customWidth="1"/>
    <col min="10553" max="10757" width="9" style="8"/>
    <col min="10758" max="10808" width="4.5" style="8" customWidth="1"/>
    <col min="10809" max="11013" width="9" style="8"/>
    <col min="11014" max="11064" width="4.5" style="8" customWidth="1"/>
    <col min="11065" max="11269" width="9" style="8"/>
    <col min="11270" max="11320" width="4.5" style="8" customWidth="1"/>
    <col min="11321" max="11525" width="9" style="8"/>
    <col min="11526" max="11576" width="4.5" style="8" customWidth="1"/>
    <col min="11577" max="11781" width="9" style="8"/>
    <col min="11782" max="11832" width="4.5" style="8" customWidth="1"/>
    <col min="11833" max="12037" width="9" style="8"/>
    <col min="12038" max="12088" width="4.5" style="8" customWidth="1"/>
    <col min="12089" max="12293" width="9" style="8"/>
    <col min="12294" max="12344" width="4.5" style="8" customWidth="1"/>
    <col min="12345" max="12549" width="9" style="8"/>
    <col min="12550" max="12600" width="4.5" style="8" customWidth="1"/>
    <col min="12601" max="12805" width="9" style="8"/>
    <col min="12806" max="12856" width="4.5" style="8" customWidth="1"/>
    <col min="12857" max="13061" width="9" style="8"/>
    <col min="13062" max="13112" width="4.5" style="8" customWidth="1"/>
    <col min="13113" max="13317" width="9" style="8"/>
    <col min="13318" max="13368" width="4.5" style="8" customWidth="1"/>
    <col min="13369" max="13573" width="9" style="8"/>
    <col min="13574" max="13624" width="4.5" style="8" customWidth="1"/>
    <col min="13625" max="13829" width="9" style="8"/>
    <col min="13830" max="13880" width="4.5" style="8" customWidth="1"/>
    <col min="13881" max="14085" width="9" style="8"/>
    <col min="14086" max="14136" width="4.5" style="8" customWidth="1"/>
    <col min="14137" max="14341" width="9" style="8"/>
    <col min="14342" max="14392" width="4.5" style="8" customWidth="1"/>
    <col min="14393" max="14597" width="9" style="8"/>
    <col min="14598" max="14648" width="4.5" style="8" customWidth="1"/>
    <col min="14649" max="14853" width="9" style="8"/>
    <col min="14854" max="14904" width="4.5" style="8" customWidth="1"/>
    <col min="14905" max="15109" width="9" style="8"/>
    <col min="15110" max="15160" width="4.5" style="8" customWidth="1"/>
    <col min="15161" max="15365" width="9" style="8"/>
    <col min="15366" max="15416" width="4.5" style="8" customWidth="1"/>
    <col min="15417" max="15621" width="9" style="8"/>
    <col min="15622" max="15672" width="4.5" style="8" customWidth="1"/>
    <col min="15673" max="15877" width="9" style="8"/>
    <col min="15878" max="15928" width="4.5" style="8" customWidth="1"/>
    <col min="15929" max="16133" width="9" style="8"/>
    <col min="16134" max="16184" width="4.5" style="8" customWidth="1"/>
    <col min="16185" max="16384" width="9" style="8"/>
  </cols>
  <sheetData>
    <row r="1" spans="1:63" s="7" customFormat="1" ht="18.75" customHeight="1" x14ac:dyDescent="0.45">
      <c r="A1" s="140" t="s">
        <v>174</v>
      </c>
      <c r="B1" s="141"/>
      <c r="C1" s="141"/>
      <c r="D1" s="141"/>
      <c r="E1" s="141"/>
      <c r="F1" s="141"/>
      <c r="G1" s="141"/>
      <c r="H1" s="141"/>
      <c r="I1" s="141"/>
      <c r="J1" s="141"/>
      <c r="K1" s="142"/>
      <c r="L1" s="141"/>
      <c r="M1" s="141"/>
      <c r="N1" s="141"/>
      <c r="O1" s="141"/>
      <c r="P1" s="142"/>
      <c r="Q1" s="142"/>
      <c r="R1" s="142"/>
      <c r="S1" s="142"/>
      <c r="T1" s="141"/>
      <c r="U1" s="141"/>
      <c r="V1" s="141"/>
      <c r="W1" s="141"/>
      <c r="X1" s="141"/>
      <c r="Y1" s="141"/>
      <c r="Z1" s="141"/>
      <c r="AA1" s="141"/>
      <c r="AB1" s="141"/>
      <c r="AC1" s="141"/>
      <c r="AD1" s="141"/>
      <c r="AE1" s="142"/>
      <c r="AF1" s="142"/>
      <c r="AG1" s="142"/>
      <c r="AH1" s="142"/>
      <c r="AI1" s="142"/>
      <c r="AJ1" s="142"/>
      <c r="AK1" s="142"/>
      <c r="AL1" s="142"/>
      <c r="AM1" s="142"/>
      <c r="AN1" s="579" t="s">
        <v>69</v>
      </c>
      <c r="AO1" s="1294"/>
      <c r="AP1" s="1294"/>
      <c r="AQ1" s="1294"/>
      <c r="AR1" s="578" t="s">
        <v>49</v>
      </c>
      <c r="AS1" s="1294"/>
      <c r="AT1" s="1294"/>
      <c r="AU1" s="578" t="s">
        <v>48</v>
      </c>
      <c r="AV1" s="1296"/>
      <c r="AW1" s="1296"/>
      <c r="AX1" s="1247" t="s">
        <v>70</v>
      </c>
      <c r="AY1" s="1247"/>
      <c r="AZ1" s="142"/>
      <c r="BA1" s="142"/>
      <c r="BB1" s="142"/>
      <c r="BC1" s="142"/>
      <c r="BD1" s="142"/>
      <c r="BE1" s="142"/>
      <c r="BF1" s="142"/>
      <c r="BG1" s="142"/>
      <c r="BH1" s="142"/>
      <c r="BI1" s="142"/>
      <c r="BJ1" s="142"/>
      <c r="BK1" s="142"/>
    </row>
    <row r="2" spans="1:63" s="7" customFormat="1" ht="18.75" customHeight="1" thickBot="1" x14ac:dyDescent="0.45">
      <c r="A2" s="143" t="s">
        <v>931</v>
      </c>
      <c r="B2" s="141"/>
      <c r="C2" s="141"/>
      <c r="D2" s="141"/>
      <c r="E2" s="141"/>
      <c r="F2" s="141"/>
      <c r="G2" s="141"/>
      <c r="H2" s="593"/>
      <c r="I2" s="1248"/>
      <c r="J2" s="1248"/>
      <c r="K2" s="141"/>
      <c r="L2" s="141"/>
      <c r="M2" s="593"/>
      <c r="N2" s="1248"/>
      <c r="O2" s="1248"/>
      <c r="P2" s="1247"/>
      <c r="Q2" s="1247"/>
      <c r="R2" s="142"/>
      <c r="S2" s="142"/>
      <c r="T2" s="141"/>
      <c r="U2" s="141"/>
      <c r="V2" s="141"/>
      <c r="W2" s="141"/>
      <c r="X2" s="141"/>
      <c r="Y2" s="141"/>
      <c r="Z2" s="141"/>
      <c r="AA2" s="141"/>
      <c r="AB2" s="141"/>
      <c r="AC2" s="141"/>
      <c r="AD2" s="141"/>
      <c r="AE2" s="1248"/>
      <c r="AF2" s="1248"/>
      <c r="AG2" s="142"/>
      <c r="AH2" s="142"/>
      <c r="AI2" s="142"/>
      <c r="AJ2" s="142"/>
      <c r="AK2" s="142"/>
      <c r="AL2" s="142"/>
      <c r="AM2" s="142"/>
      <c r="AN2" s="142"/>
      <c r="AO2" s="142"/>
      <c r="AP2" s="142"/>
      <c r="AQ2" s="142"/>
      <c r="AR2" s="142"/>
      <c r="AS2" s="142"/>
      <c r="AT2" s="142"/>
      <c r="AU2" s="142"/>
      <c r="AV2" s="1249" t="s">
        <v>173</v>
      </c>
      <c r="AW2" s="1249"/>
      <c r="AX2" s="1249"/>
      <c r="AY2" s="1249"/>
      <c r="AZ2" s="142"/>
      <c r="BA2" s="142"/>
      <c r="BB2" s="142"/>
      <c r="BC2" s="142"/>
      <c r="BD2" s="142"/>
      <c r="BE2" s="142"/>
      <c r="BF2" s="142"/>
      <c r="BG2" s="142"/>
      <c r="BH2" s="142"/>
      <c r="BI2" s="142"/>
      <c r="BJ2" s="142"/>
      <c r="BK2" s="142"/>
    </row>
    <row r="3" spans="1:63" s="7" customFormat="1" ht="18.75" customHeight="1" thickTop="1" x14ac:dyDescent="0.45">
      <c r="A3" s="1277" t="s">
        <v>1009</v>
      </c>
      <c r="B3" s="1277"/>
      <c r="C3" s="1277"/>
      <c r="D3" s="1277"/>
      <c r="E3" s="1286" t="s">
        <v>172</v>
      </c>
      <c r="F3" s="1287"/>
      <c r="G3" s="1344" t="s">
        <v>925</v>
      </c>
      <c r="H3" s="1345"/>
      <c r="I3" s="1345"/>
      <c r="J3" s="1345"/>
      <c r="K3" s="1346"/>
      <c r="L3" s="1292" t="s">
        <v>171</v>
      </c>
      <c r="M3" s="1292"/>
      <c r="N3" s="1292"/>
      <c r="O3" s="1293" t="s">
        <v>170</v>
      </c>
      <c r="P3" s="1277" t="s">
        <v>754</v>
      </c>
      <c r="Q3" s="1277"/>
      <c r="R3" s="1277"/>
      <c r="S3" s="1277" t="s">
        <v>755</v>
      </c>
      <c r="T3" s="1277"/>
      <c r="U3" s="1277" t="s">
        <v>756</v>
      </c>
      <c r="V3" s="1277"/>
      <c r="W3" s="1277"/>
      <c r="X3" s="1277"/>
      <c r="Y3" s="1277" t="s">
        <v>169</v>
      </c>
      <c r="Z3" s="1277"/>
      <c r="AA3" s="1297" t="s">
        <v>971</v>
      </c>
      <c r="AB3" s="1298"/>
      <c r="AC3" s="1298"/>
      <c r="AD3" s="1299"/>
      <c r="AE3" s="1280" t="s">
        <v>163</v>
      </c>
      <c r="AF3" s="1281"/>
      <c r="AG3" s="144"/>
      <c r="AH3" s="145"/>
      <c r="AI3" s="145"/>
      <c r="AJ3" s="146" t="s">
        <v>69</v>
      </c>
      <c r="AK3" s="1278"/>
      <c r="AL3" s="1278"/>
      <c r="AM3" s="577" t="s">
        <v>49</v>
      </c>
      <c r="AN3" s="147"/>
      <c r="AO3" s="1279" t="s">
        <v>168</v>
      </c>
      <c r="AP3" s="1279"/>
      <c r="AQ3" s="577" t="s">
        <v>165</v>
      </c>
      <c r="AR3" s="577" t="s">
        <v>167</v>
      </c>
      <c r="AS3" s="577" t="s">
        <v>166</v>
      </c>
      <c r="AT3" s="577" t="s">
        <v>165</v>
      </c>
      <c r="AU3" s="148" t="s">
        <v>164</v>
      </c>
      <c r="AV3" s="577" t="s">
        <v>757</v>
      </c>
      <c r="AW3" s="145"/>
      <c r="AX3" s="145"/>
      <c r="AY3" s="149"/>
      <c r="AZ3" s="142"/>
      <c r="BA3" s="142"/>
      <c r="BB3" s="142"/>
      <c r="BC3" s="142"/>
      <c r="BD3" s="142"/>
      <c r="BE3" s="142"/>
      <c r="BF3" s="142"/>
      <c r="BG3" s="142"/>
      <c r="BH3" s="142"/>
      <c r="BI3" s="142"/>
      <c r="BJ3" s="142"/>
      <c r="BK3" s="142"/>
    </row>
    <row r="4" spans="1:63" s="7" customFormat="1" ht="18.75" customHeight="1" x14ac:dyDescent="0.45">
      <c r="A4" s="1277"/>
      <c r="B4" s="1277"/>
      <c r="C4" s="1277"/>
      <c r="D4" s="1277"/>
      <c r="E4" s="1288"/>
      <c r="F4" s="1289"/>
      <c r="G4" s="1347"/>
      <c r="H4" s="1348"/>
      <c r="I4" s="1348"/>
      <c r="J4" s="1348"/>
      <c r="K4" s="1349"/>
      <c r="L4" s="1292"/>
      <c r="M4" s="1292"/>
      <c r="N4" s="1292"/>
      <c r="O4" s="1293"/>
      <c r="P4" s="1277"/>
      <c r="Q4" s="1277"/>
      <c r="R4" s="1277"/>
      <c r="S4" s="1277"/>
      <c r="T4" s="1277"/>
      <c r="U4" s="1277"/>
      <c r="V4" s="1277"/>
      <c r="W4" s="1277"/>
      <c r="X4" s="1277"/>
      <c r="Y4" s="1277"/>
      <c r="Z4" s="1277"/>
      <c r="AA4" s="1300"/>
      <c r="AB4" s="1301"/>
      <c r="AC4" s="1301"/>
      <c r="AD4" s="1302"/>
      <c r="AE4" s="1282"/>
      <c r="AF4" s="1283"/>
      <c r="AG4" s="1250" t="s">
        <v>162</v>
      </c>
      <c r="AH4" s="1251"/>
      <c r="AI4" s="1251"/>
      <c r="AJ4" s="1251" t="s">
        <v>161</v>
      </c>
      <c r="AK4" s="1251"/>
      <c r="AL4" s="1251"/>
      <c r="AM4" s="1251"/>
      <c r="AN4" s="1251"/>
      <c r="AO4" s="1251"/>
      <c r="AP4" s="1251"/>
      <c r="AQ4" s="1251"/>
      <c r="AR4" s="1251"/>
      <c r="AS4" s="1251"/>
      <c r="AT4" s="1251"/>
      <c r="AU4" s="1251"/>
      <c r="AV4" s="1251"/>
      <c r="AW4" s="1251"/>
      <c r="AX4" s="1251" t="s">
        <v>158</v>
      </c>
      <c r="AY4" s="1252"/>
      <c r="AZ4" s="142"/>
      <c r="BA4" s="142"/>
      <c r="BB4" s="142"/>
      <c r="BC4" s="142"/>
      <c r="BD4" s="142"/>
      <c r="BE4" s="142"/>
      <c r="BF4" s="142"/>
      <c r="BG4" s="142"/>
      <c r="BH4" s="142"/>
      <c r="BI4" s="142"/>
      <c r="BJ4" s="142"/>
      <c r="BK4" s="142"/>
    </row>
    <row r="5" spans="1:63" s="7" customFormat="1" ht="18.75" customHeight="1" x14ac:dyDescent="0.45">
      <c r="A5" s="1277"/>
      <c r="B5" s="1277"/>
      <c r="C5" s="1277"/>
      <c r="D5" s="1277"/>
      <c r="E5" s="1288"/>
      <c r="F5" s="1289"/>
      <c r="G5" s="1347"/>
      <c r="H5" s="1348"/>
      <c r="I5" s="1348"/>
      <c r="J5" s="1348"/>
      <c r="K5" s="1349"/>
      <c r="L5" s="1292"/>
      <c r="M5" s="1292"/>
      <c r="N5" s="1292"/>
      <c r="O5" s="1293"/>
      <c r="P5" s="1277"/>
      <c r="Q5" s="1277"/>
      <c r="R5" s="1277"/>
      <c r="S5" s="1277"/>
      <c r="T5" s="1277"/>
      <c r="U5" s="1277"/>
      <c r="V5" s="1277"/>
      <c r="W5" s="1277"/>
      <c r="X5" s="1277"/>
      <c r="Y5" s="1277"/>
      <c r="Z5" s="1277"/>
      <c r="AA5" s="1303"/>
      <c r="AB5" s="1304"/>
      <c r="AC5" s="1304"/>
      <c r="AD5" s="1305"/>
      <c r="AE5" s="1282"/>
      <c r="AF5" s="1283"/>
      <c r="AG5" s="1253" t="s">
        <v>160</v>
      </c>
      <c r="AH5" s="1255" t="s">
        <v>159</v>
      </c>
      <c r="AI5" s="1255"/>
      <c r="AJ5" s="1256"/>
      <c r="AK5" s="1257"/>
      <c r="AL5" s="1262"/>
      <c r="AM5" s="1263"/>
      <c r="AN5" s="1262"/>
      <c r="AO5" s="1263"/>
      <c r="AP5" s="1268" t="str">
        <f>IF(SUM(AH6:AO6)=0,"",SUM(AH6:AO6))</f>
        <v/>
      </c>
      <c r="AQ5" s="1269"/>
      <c r="AR5" s="1268"/>
      <c r="AS5" s="1269"/>
      <c r="AT5" s="1268"/>
      <c r="AU5" s="1269"/>
      <c r="AV5" s="1268"/>
      <c r="AW5" s="1274"/>
      <c r="AX5" s="1251"/>
      <c r="AY5" s="1252"/>
      <c r="AZ5" s="142"/>
      <c r="BA5" s="142"/>
      <c r="BB5" s="142"/>
      <c r="BC5" s="142"/>
      <c r="BD5" s="142"/>
      <c r="BE5" s="142"/>
      <c r="BF5" s="142"/>
      <c r="BG5" s="142"/>
      <c r="BH5" s="142"/>
      <c r="BI5" s="142"/>
      <c r="BJ5" s="142"/>
      <c r="BK5" s="142"/>
    </row>
    <row r="6" spans="1:63" s="7" customFormat="1" ht="18.75" customHeight="1" x14ac:dyDescent="0.45">
      <c r="A6" s="1277"/>
      <c r="B6" s="1277"/>
      <c r="C6" s="1277"/>
      <c r="D6" s="1277"/>
      <c r="E6" s="1288"/>
      <c r="F6" s="1289"/>
      <c r="G6" s="1347"/>
      <c r="H6" s="1348"/>
      <c r="I6" s="1348"/>
      <c r="J6" s="1348"/>
      <c r="K6" s="1349"/>
      <c r="L6" s="1292"/>
      <c r="M6" s="1292"/>
      <c r="N6" s="1292"/>
      <c r="O6" s="1293"/>
      <c r="P6" s="1277"/>
      <c r="Q6" s="1277"/>
      <c r="R6" s="1277"/>
      <c r="S6" s="1277"/>
      <c r="T6" s="1277"/>
      <c r="U6" s="1277"/>
      <c r="V6" s="1277"/>
      <c r="W6" s="1277"/>
      <c r="X6" s="1277"/>
      <c r="Y6" s="1277"/>
      <c r="Z6" s="1277"/>
      <c r="AA6" s="1297" t="s">
        <v>145</v>
      </c>
      <c r="AB6" s="1299"/>
      <c r="AC6" s="1297" t="s">
        <v>972</v>
      </c>
      <c r="AD6" s="1299"/>
      <c r="AE6" s="1282"/>
      <c r="AF6" s="1283"/>
      <c r="AG6" s="1253"/>
      <c r="AH6" s="1255"/>
      <c r="AI6" s="1255"/>
      <c r="AJ6" s="1258"/>
      <c r="AK6" s="1259"/>
      <c r="AL6" s="1264"/>
      <c r="AM6" s="1265"/>
      <c r="AN6" s="1264"/>
      <c r="AO6" s="1265"/>
      <c r="AP6" s="1270"/>
      <c r="AQ6" s="1271"/>
      <c r="AR6" s="1270"/>
      <c r="AS6" s="1271"/>
      <c r="AT6" s="1270"/>
      <c r="AU6" s="1271"/>
      <c r="AV6" s="1270"/>
      <c r="AW6" s="1275"/>
      <c r="AX6" s="1251"/>
      <c r="AY6" s="1252"/>
      <c r="AZ6" s="142"/>
      <c r="BA6" s="142"/>
      <c r="BB6" s="142"/>
      <c r="BC6" s="142"/>
      <c r="BD6" s="142"/>
      <c r="BE6" s="142"/>
      <c r="BF6" s="142"/>
      <c r="BG6" s="142"/>
      <c r="BH6" s="142"/>
      <c r="BI6" s="142"/>
      <c r="BJ6" s="142"/>
      <c r="BK6" s="142"/>
    </row>
    <row r="7" spans="1:63" s="7" customFormat="1" ht="18.75" customHeight="1" x14ac:dyDescent="0.45">
      <c r="A7" s="1277"/>
      <c r="B7" s="1277"/>
      <c r="C7" s="1277"/>
      <c r="D7" s="1277"/>
      <c r="E7" s="1290"/>
      <c r="F7" s="1291"/>
      <c r="G7" s="1350"/>
      <c r="H7" s="1351"/>
      <c r="I7" s="1351"/>
      <c r="J7" s="1351"/>
      <c r="K7" s="1352"/>
      <c r="L7" s="1292"/>
      <c r="M7" s="1292"/>
      <c r="N7" s="1292"/>
      <c r="O7" s="1293"/>
      <c r="P7" s="1277"/>
      <c r="Q7" s="1277"/>
      <c r="R7" s="1277"/>
      <c r="S7" s="1277"/>
      <c r="T7" s="1277"/>
      <c r="U7" s="1277"/>
      <c r="V7" s="1277"/>
      <c r="W7" s="1277"/>
      <c r="X7" s="1277"/>
      <c r="Y7" s="1277"/>
      <c r="Z7" s="1277"/>
      <c r="AA7" s="1303"/>
      <c r="AB7" s="1305"/>
      <c r="AC7" s="1303"/>
      <c r="AD7" s="1305"/>
      <c r="AE7" s="1284"/>
      <c r="AF7" s="1285"/>
      <c r="AG7" s="1254"/>
      <c r="AH7" s="1255"/>
      <c r="AI7" s="1255"/>
      <c r="AJ7" s="1260"/>
      <c r="AK7" s="1261"/>
      <c r="AL7" s="1266"/>
      <c r="AM7" s="1267"/>
      <c r="AN7" s="1266"/>
      <c r="AO7" s="1267"/>
      <c r="AP7" s="1272"/>
      <c r="AQ7" s="1273"/>
      <c r="AR7" s="1272"/>
      <c r="AS7" s="1273"/>
      <c r="AT7" s="1272"/>
      <c r="AU7" s="1273"/>
      <c r="AV7" s="1272"/>
      <c r="AW7" s="1276"/>
      <c r="AX7" s="1251"/>
      <c r="AY7" s="1252"/>
      <c r="AZ7" s="142"/>
      <c r="BA7" s="142"/>
      <c r="BB7" s="142"/>
      <c r="BC7" s="142"/>
      <c r="BD7" s="142"/>
      <c r="BE7" s="142"/>
      <c r="BF7" s="142"/>
      <c r="BG7" s="142"/>
      <c r="BH7" s="142"/>
      <c r="BI7" s="142"/>
      <c r="BJ7" s="142"/>
      <c r="BK7" s="142"/>
    </row>
    <row r="8" spans="1:63" s="7" customFormat="1" ht="18.75" customHeight="1" x14ac:dyDescent="0.45">
      <c r="A8" s="1327"/>
      <c r="B8" s="1327"/>
      <c r="C8" s="1327"/>
      <c r="D8" s="1327"/>
      <c r="E8" s="1322"/>
      <c r="F8" s="1323"/>
      <c r="G8" s="582"/>
      <c r="H8" s="580"/>
      <c r="I8" s="580"/>
      <c r="J8" s="580"/>
      <c r="K8" s="585"/>
      <c r="L8" s="1326"/>
      <c r="M8" s="1326"/>
      <c r="N8" s="1326"/>
      <c r="O8" s="1326"/>
      <c r="P8" s="1326"/>
      <c r="Q8" s="1326"/>
      <c r="R8" s="1326"/>
      <c r="S8" s="1322"/>
      <c r="T8" s="1323"/>
      <c r="U8" s="1316"/>
      <c r="V8" s="1317"/>
      <c r="W8" s="1317"/>
      <c r="X8" s="1318"/>
      <c r="Y8" s="1322"/>
      <c r="Z8" s="1323"/>
      <c r="AA8" s="1328"/>
      <c r="AB8" s="1330"/>
      <c r="AC8" s="1328"/>
      <c r="AD8" s="1330"/>
      <c r="AE8" s="1310"/>
      <c r="AF8" s="1311"/>
      <c r="AG8" s="1314"/>
      <c r="AH8" s="1315"/>
      <c r="AI8" s="1315"/>
      <c r="AJ8" s="1315"/>
      <c r="AK8" s="1315"/>
      <c r="AL8" s="1315"/>
      <c r="AM8" s="1315"/>
      <c r="AN8" s="1315"/>
      <c r="AO8" s="1315"/>
      <c r="AP8" s="1315"/>
      <c r="AQ8" s="1315"/>
      <c r="AR8" s="1295"/>
      <c r="AS8" s="1295"/>
      <c r="AT8" s="1295"/>
      <c r="AU8" s="1295"/>
      <c r="AV8" s="1295"/>
      <c r="AW8" s="1295"/>
      <c r="AX8" s="1306" t="str">
        <f>IF(SUM(AH8:AW9)=0,"",SUM(AH8:AW9))</f>
        <v/>
      </c>
      <c r="AY8" s="1307"/>
      <c r="AZ8" s="142"/>
      <c r="BA8" s="142"/>
      <c r="BB8" s="142"/>
      <c r="BC8" s="142"/>
      <c r="BD8" s="142"/>
      <c r="BE8" s="142"/>
      <c r="BF8" s="142"/>
      <c r="BG8" s="142"/>
      <c r="BH8" s="142"/>
      <c r="BI8" s="142"/>
      <c r="BJ8" s="142"/>
      <c r="BK8" s="142"/>
    </row>
    <row r="9" spans="1:63" s="7" customFormat="1" ht="18.75" customHeight="1" x14ac:dyDescent="0.45">
      <c r="A9" s="1325"/>
      <c r="B9" s="1325"/>
      <c r="C9" s="1325"/>
      <c r="D9" s="1325"/>
      <c r="E9" s="1296"/>
      <c r="F9" s="1324"/>
      <c r="G9" s="583"/>
      <c r="H9" s="581"/>
      <c r="I9" s="581"/>
      <c r="J9" s="581"/>
      <c r="K9" s="586"/>
      <c r="L9" s="1326"/>
      <c r="M9" s="1326"/>
      <c r="N9" s="1326"/>
      <c r="O9" s="1326"/>
      <c r="P9" s="1326"/>
      <c r="Q9" s="1326"/>
      <c r="R9" s="1326"/>
      <c r="S9" s="1296"/>
      <c r="T9" s="1324"/>
      <c r="U9" s="1319"/>
      <c r="V9" s="1320"/>
      <c r="W9" s="1320"/>
      <c r="X9" s="1321"/>
      <c r="Y9" s="1296"/>
      <c r="Z9" s="1324"/>
      <c r="AA9" s="1329"/>
      <c r="AB9" s="1331"/>
      <c r="AC9" s="1329"/>
      <c r="AD9" s="1331"/>
      <c r="AE9" s="1312"/>
      <c r="AF9" s="1313"/>
      <c r="AG9" s="1314"/>
      <c r="AH9" s="1315"/>
      <c r="AI9" s="1315"/>
      <c r="AJ9" s="1315"/>
      <c r="AK9" s="1315"/>
      <c r="AL9" s="1315"/>
      <c r="AM9" s="1315"/>
      <c r="AN9" s="1315"/>
      <c r="AO9" s="1315"/>
      <c r="AP9" s="1315"/>
      <c r="AQ9" s="1315"/>
      <c r="AR9" s="1295"/>
      <c r="AS9" s="1295"/>
      <c r="AT9" s="1295"/>
      <c r="AU9" s="1295"/>
      <c r="AV9" s="1295"/>
      <c r="AW9" s="1295"/>
      <c r="AX9" s="1308"/>
      <c r="AY9" s="1309"/>
      <c r="AZ9" s="142"/>
      <c r="BA9" s="142"/>
      <c r="BB9" s="142"/>
      <c r="BC9" s="142"/>
      <c r="BD9" s="142"/>
      <c r="BE9" s="142"/>
      <c r="BF9" s="142"/>
      <c r="BG9" s="142"/>
      <c r="BH9" s="142"/>
      <c r="BI9" s="142"/>
      <c r="BJ9" s="142"/>
      <c r="BK9" s="142"/>
    </row>
    <row r="10" spans="1:63" s="7" customFormat="1" ht="18.75" customHeight="1" x14ac:dyDescent="0.45">
      <c r="A10" s="1325"/>
      <c r="B10" s="1325"/>
      <c r="C10" s="1325"/>
      <c r="D10" s="1325"/>
      <c r="E10" s="1322"/>
      <c r="F10" s="1323"/>
      <c r="G10" s="582"/>
      <c r="H10" s="580"/>
      <c r="I10" s="580"/>
      <c r="J10" s="580"/>
      <c r="K10" s="585"/>
      <c r="L10" s="1326"/>
      <c r="M10" s="1326"/>
      <c r="N10" s="1326"/>
      <c r="O10" s="1326"/>
      <c r="P10" s="1326"/>
      <c r="Q10" s="1326"/>
      <c r="R10" s="1326"/>
      <c r="S10" s="1322"/>
      <c r="T10" s="1323"/>
      <c r="U10" s="1316"/>
      <c r="V10" s="1317"/>
      <c r="W10" s="1317"/>
      <c r="X10" s="1318"/>
      <c r="Y10" s="1322"/>
      <c r="Z10" s="1323"/>
      <c r="AA10" s="1328"/>
      <c r="AB10" s="1330"/>
      <c r="AC10" s="1328"/>
      <c r="AD10" s="1330"/>
      <c r="AE10" s="1310"/>
      <c r="AF10" s="1311"/>
      <c r="AG10" s="1314"/>
      <c r="AH10" s="1315"/>
      <c r="AI10" s="1315"/>
      <c r="AJ10" s="1315"/>
      <c r="AK10" s="1315"/>
      <c r="AL10" s="1315"/>
      <c r="AM10" s="1315"/>
      <c r="AN10" s="1315"/>
      <c r="AO10" s="1315"/>
      <c r="AP10" s="1315"/>
      <c r="AQ10" s="1315"/>
      <c r="AR10" s="1295"/>
      <c r="AS10" s="1295"/>
      <c r="AT10" s="1295"/>
      <c r="AU10" s="1295"/>
      <c r="AV10" s="1295"/>
      <c r="AW10" s="1295"/>
      <c r="AX10" s="1306" t="str">
        <f t="shared" ref="AX10" si="0">IF(SUM(AH10:AW11)=0,"",SUM(AH10:AW11))</f>
        <v/>
      </c>
      <c r="AY10" s="1307"/>
      <c r="AZ10" s="142"/>
      <c r="BA10" s="142"/>
      <c r="BB10" s="142"/>
      <c r="BC10" s="142"/>
      <c r="BD10" s="142"/>
      <c r="BE10" s="142"/>
      <c r="BF10" s="142"/>
      <c r="BG10" s="142"/>
      <c r="BH10" s="142"/>
      <c r="BI10" s="142"/>
      <c r="BJ10" s="142"/>
      <c r="BK10" s="142"/>
    </row>
    <row r="11" spans="1:63" s="7" customFormat="1" ht="18.75" customHeight="1" x14ac:dyDescent="0.45">
      <c r="A11" s="1325"/>
      <c r="B11" s="1325"/>
      <c r="C11" s="1325"/>
      <c r="D11" s="1325"/>
      <c r="E11" s="1296"/>
      <c r="F11" s="1324"/>
      <c r="G11" s="583"/>
      <c r="H11" s="581"/>
      <c r="I11" s="581"/>
      <c r="J11" s="581"/>
      <c r="K11" s="586"/>
      <c r="L11" s="1326"/>
      <c r="M11" s="1326"/>
      <c r="N11" s="1326"/>
      <c r="O11" s="1326"/>
      <c r="P11" s="1326"/>
      <c r="Q11" s="1326"/>
      <c r="R11" s="1326"/>
      <c r="S11" s="1296"/>
      <c r="T11" s="1324"/>
      <c r="U11" s="1319"/>
      <c r="V11" s="1320"/>
      <c r="W11" s="1320"/>
      <c r="X11" s="1321"/>
      <c r="Y11" s="1296"/>
      <c r="Z11" s="1324"/>
      <c r="AA11" s="1329"/>
      <c r="AB11" s="1331"/>
      <c r="AC11" s="1329"/>
      <c r="AD11" s="1331"/>
      <c r="AE11" s="1312"/>
      <c r="AF11" s="1313"/>
      <c r="AG11" s="1314"/>
      <c r="AH11" s="1315"/>
      <c r="AI11" s="1315"/>
      <c r="AJ11" s="1315"/>
      <c r="AK11" s="1315"/>
      <c r="AL11" s="1315"/>
      <c r="AM11" s="1315"/>
      <c r="AN11" s="1315"/>
      <c r="AO11" s="1315"/>
      <c r="AP11" s="1315"/>
      <c r="AQ11" s="1315"/>
      <c r="AR11" s="1295"/>
      <c r="AS11" s="1295"/>
      <c r="AT11" s="1295"/>
      <c r="AU11" s="1295"/>
      <c r="AV11" s="1295"/>
      <c r="AW11" s="1295"/>
      <c r="AX11" s="1308"/>
      <c r="AY11" s="1309"/>
      <c r="AZ11" s="142"/>
      <c r="BA11" s="142"/>
      <c r="BB11" s="142"/>
      <c r="BC11" s="142"/>
      <c r="BD11" s="142"/>
      <c r="BE11" s="142"/>
      <c r="BF11" s="142"/>
      <c r="BG11" s="142"/>
      <c r="BH11" s="142"/>
      <c r="BI11" s="142"/>
      <c r="BJ11" s="142"/>
      <c r="BK11" s="142"/>
    </row>
    <row r="12" spans="1:63" s="7" customFormat="1" ht="18.75" customHeight="1" x14ac:dyDescent="0.45">
      <c r="A12" s="1325"/>
      <c r="B12" s="1325"/>
      <c r="C12" s="1325"/>
      <c r="D12" s="1325"/>
      <c r="E12" s="1322"/>
      <c r="F12" s="1323"/>
      <c r="G12" s="582"/>
      <c r="H12" s="580"/>
      <c r="I12" s="580"/>
      <c r="J12" s="580"/>
      <c r="K12" s="585"/>
      <c r="L12" s="1326"/>
      <c r="M12" s="1326"/>
      <c r="N12" s="1326"/>
      <c r="O12" s="1326"/>
      <c r="P12" s="1326"/>
      <c r="Q12" s="1326"/>
      <c r="R12" s="1326"/>
      <c r="S12" s="1322"/>
      <c r="T12" s="1323"/>
      <c r="U12" s="1316"/>
      <c r="V12" s="1317"/>
      <c r="W12" s="1317"/>
      <c r="X12" s="1318"/>
      <c r="Y12" s="1322"/>
      <c r="Z12" s="1323"/>
      <c r="AA12" s="1328"/>
      <c r="AB12" s="1330"/>
      <c r="AC12" s="1328"/>
      <c r="AD12" s="1330"/>
      <c r="AE12" s="1310"/>
      <c r="AF12" s="1311"/>
      <c r="AG12" s="1314"/>
      <c r="AH12" s="1315"/>
      <c r="AI12" s="1315"/>
      <c r="AJ12" s="1315"/>
      <c r="AK12" s="1315"/>
      <c r="AL12" s="1315"/>
      <c r="AM12" s="1315"/>
      <c r="AN12" s="1315"/>
      <c r="AO12" s="1315"/>
      <c r="AP12" s="1315"/>
      <c r="AQ12" s="1315"/>
      <c r="AR12" s="1295"/>
      <c r="AS12" s="1295"/>
      <c r="AT12" s="1295"/>
      <c r="AU12" s="1295"/>
      <c r="AV12" s="1295"/>
      <c r="AW12" s="1295"/>
      <c r="AX12" s="1306" t="str">
        <f t="shared" ref="AX12" si="1">IF(SUM(AH12:AW13)=0,"",SUM(AH12:AW13))</f>
        <v/>
      </c>
      <c r="AY12" s="1307"/>
      <c r="AZ12" s="142"/>
      <c r="BA12" s="142"/>
      <c r="BB12" s="142"/>
      <c r="BC12" s="142"/>
      <c r="BD12" s="142"/>
      <c r="BE12" s="142"/>
      <c r="BF12" s="142"/>
      <c r="BG12" s="142"/>
      <c r="BH12" s="142"/>
      <c r="BI12" s="142"/>
      <c r="BJ12" s="142"/>
      <c r="BK12" s="142"/>
    </row>
    <row r="13" spans="1:63" s="7" customFormat="1" ht="18.75" customHeight="1" x14ac:dyDescent="0.45">
      <c r="A13" s="1325"/>
      <c r="B13" s="1325"/>
      <c r="C13" s="1325"/>
      <c r="D13" s="1325"/>
      <c r="E13" s="1296"/>
      <c r="F13" s="1324"/>
      <c r="G13" s="583"/>
      <c r="H13" s="581"/>
      <c r="I13" s="581"/>
      <c r="J13" s="581"/>
      <c r="K13" s="586"/>
      <c r="L13" s="1326"/>
      <c r="M13" s="1326"/>
      <c r="N13" s="1326"/>
      <c r="O13" s="1326"/>
      <c r="P13" s="1326"/>
      <c r="Q13" s="1326"/>
      <c r="R13" s="1326"/>
      <c r="S13" s="1296"/>
      <c r="T13" s="1324"/>
      <c r="U13" s="1319"/>
      <c r="V13" s="1320"/>
      <c r="W13" s="1320"/>
      <c r="X13" s="1321"/>
      <c r="Y13" s="1296"/>
      <c r="Z13" s="1324"/>
      <c r="AA13" s="1329"/>
      <c r="AB13" s="1331"/>
      <c r="AC13" s="1329"/>
      <c r="AD13" s="1331"/>
      <c r="AE13" s="1312"/>
      <c r="AF13" s="1313"/>
      <c r="AG13" s="1314"/>
      <c r="AH13" s="1315"/>
      <c r="AI13" s="1315"/>
      <c r="AJ13" s="1315"/>
      <c r="AK13" s="1315"/>
      <c r="AL13" s="1315"/>
      <c r="AM13" s="1315"/>
      <c r="AN13" s="1315"/>
      <c r="AO13" s="1315"/>
      <c r="AP13" s="1315"/>
      <c r="AQ13" s="1315"/>
      <c r="AR13" s="1295"/>
      <c r="AS13" s="1295"/>
      <c r="AT13" s="1295"/>
      <c r="AU13" s="1295"/>
      <c r="AV13" s="1295"/>
      <c r="AW13" s="1295"/>
      <c r="AX13" s="1308"/>
      <c r="AY13" s="1309"/>
      <c r="AZ13" s="142"/>
      <c r="BA13" s="142"/>
      <c r="BB13" s="142"/>
      <c r="BC13" s="142"/>
      <c r="BD13" s="142"/>
      <c r="BE13" s="142"/>
      <c r="BF13" s="142"/>
      <c r="BG13" s="142"/>
      <c r="BH13" s="142"/>
      <c r="BI13" s="142"/>
      <c r="BJ13" s="142"/>
      <c r="BK13" s="142"/>
    </row>
    <row r="14" spans="1:63" s="7" customFormat="1" ht="18.75" customHeight="1" x14ac:dyDescent="0.45">
      <c r="A14" s="1325"/>
      <c r="B14" s="1325"/>
      <c r="C14" s="1325"/>
      <c r="D14" s="1325"/>
      <c r="E14" s="1322"/>
      <c r="F14" s="1323"/>
      <c r="G14" s="582"/>
      <c r="H14" s="580"/>
      <c r="I14" s="580"/>
      <c r="J14" s="580"/>
      <c r="K14" s="585"/>
      <c r="L14" s="1326"/>
      <c r="M14" s="1326"/>
      <c r="N14" s="1326"/>
      <c r="O14" s="1326"/>
      <c r="P14" s="1326"/>
      <c r="Q14" s="1326"/>
      <c r="R14" s="1326"/>
      <c r="S14" s="1322"/>
      <c r="T14" s="1323"/>
      <c r="U14" s="1316"/>
      <c r="V14" s="1317"/>
      <c r="W14" s="1317"/>
      <c r="X14" s="1318"/>
      <c r="Y14" s="1322"/>
      <c r="Z14" s="1323"/>
      <c r="AA14" s="1328"/>
      <c r="AB14" s="1330"/>
      <c r="AC14" s="1328"/>
      <c r="AD14" s="1330"/>
      <c r="AE14" s="1310"/>
      <c r="AF14" s="1311"/>
      <c r="AG14" s="1314"/>
      <c r="AH14" s="1315"/>
      <c r="AI14" s="1315"/>
      <c r="AJ14" s="1315"/>
      <c r="AK14" s="1315"/>
      <c r="AL14" s="1315"/>
      <c r="AM14" s="1315"/>
      <c r="AN14" s="1315"/>
      <c r="AO14" s="1315"/>
      <c r="AP14" s="1315"/>
      <c r="AQ14" s="1315"/>
      <c r="AR14" s="1295"/>
      <c r="AS14" s="1295"/>
      <c r="AT14" s="1295"/>
      <c r="AU14" s="1295"/>
      <c r="AV14" s="1295"/>
      <c r="AW14" s="1295"/>
      <c r="AX14" s="1306" t="str">
        <f t="shared" ref="AX14" si="2">IF(SUM(AH14:AW15)=0,"",SUM(AH14:AW15))</f>
        <v/>
      </c>
      <c r="AY14" s="1307"/>
      <c r="AZ14" s="142"/>
      <c r="BA14" s="142"/>
      <c r="BB14" s="142"/>
      <c r="BC14" s="142"/>
      <c r="BD14" s="142"/>
      <c r="BE14" s="142"/>
      <c r="BF14" s="142"/>
      <c r="BG14" s="142"/>
      <c r="BH14" s="142"/>
      <c r="BI14" s="142"/>
      <c r="BJ14" s="142"/>
      <c r="BK14" s="142"/>
    </row>
    <row r="15" spans="1:63" s="7" customFormat="1" ht="18.75" customHeight="1" x14ac:dyDescent="0.45">
      <c r="A15" s="1325"/>
      <c r="B15" s="1325"/>
      <c r="C15" s="1325"/>
      <c r="D15" s="1325"/>
      <c r="E15" s="1296"/>
      <c r="F15" s="1324"/>
      <c r="G15" s="583"/>
      <c r="H15" s="581"/>
      <c r="I15" s="581"/>
      <c r="J15" s="581"/>
      <c r="K15" s="586"/>
      <c r="L15" s="1326"/>
      <c r="M15" s="1326"/>
      <c r="N15" s="1326"/>
      <c r="O15" s="1326"/>
      <c r="P15" s="1326"/>
      <c r="Q15" s="1326"/>
      <c r="R15" s="1326"/>
      <c r="S15" s="1296"/>
      <c r="T15" s="1324"/>
      <c r="U15" s="1319"/>
      <c r="V15" s="1320"/>
      <c r="W15" s="1320"/>
      <c r="X15" s="1321"/>
      <c r="Y15" s="1296"/>
      <c r="Z15" s="1324"/>
      <c r="AA15" s="1329"/>
      <c r="AB15" s="1331"/>
      <c r="AC15" s="1329"/>
      <c r="AD15" s="1331"/>
      <c r="AE15" s="1312"/>
      <c r="AF15" s="1313"/>
      <c r="AG15" s="1314"/>
      <c r="AH15" s="1315"/>
      <c r="AI15" s="1315"/>
      <c r="AJ15" s="1315"/>
      <c r="AK15" s="1315"/>
      <c r="AL15" s="1315"/>
      <c r="AM15" s="1315"/>
      <c r="AN15" s="1315"/>
      <c r="AO15" s="1315"/>
      <c r="AP15" s="1315"/>
      <c r="AQ15" s="1315"/>
      <c r="AR15" s="1295"/>
      <c r="AS15" s="1295"/>
      <c r="AT15" s="1295"/>
      <c r="AU15" s="1295"/>
      <c r="AV15" s="1295"/>
      <c r="AW15" s="1295"/>
      <c r="AX15" s="1308"/>
      <c r="AY15" s="1309"/>
      <c r="AZ15" s="142"/>
      <c r="BA15" s="142"/>
      <c r="BB15" s="142"/>
      <c r="BC15" s="142"/>
      <c r="BD15" s="142"/>
      <c r="BE15" s="142"/>
      <c r="BF15" s="142"/>
      <c r="BG15" s="142"/>
      <c r="BH15" s="142"/>
      <c r="BI15" s="142"/>
      <c r="BJ15" s="142"/>
      <c r="BK15" s="142"/>
    </row>
    <row r="16" spans="1:63" s="7" customFormat="1" ht="18.75" customHeight="1" x14ac:dyDescent="0.45">
      <c r="A16" s="1325"/>
      <c r="B16" s="1325"/>
      <c r="C16" s="1325"/>
      <c r="D16" s="1325"/>
      <c r="E16" s="1322"/>
      <c r="F16" s="1323"/>
      <c r="G16" s="582"/>
      <c r="H16" s="580"/>
      <c r="I16" s="580"/>
      <c r="J16" s="580"/>
      <c r="K16" s="585"/>
      <c r="L16" s="1326"/>
      <c r="M16" s="1326"/>
      <c r="N16" s="1326"/>
      <c r="O16" s="1326"/>
      <c r="P16" s="1326"/>
      <c r="Q16" s="1326"/>
      <c r="R16" s="1326"/>
      <c r="S16" s="1322"/>
      <c r="T16" s="1323"/>
      <c r="U16" s="1316"/>
      <c r="V16" s="1317"/>
      <c r="W16" s="1317"/>
      <c r="X16" s="1318"/>
      <c r="Y16" s="1322"/>
      <c r="Z16" s="1323"/>
      <c r="AA16" s="1328"/>
      <c r="AB16" s="1330"/>
      <c r="AC16" s="1328"/>
      <c r="AD16" s="1330"/>
      <c r="AE16" s="1310"/>
      <c r="AF16" s="1311"/>
      <c r="AG16" s="1314"/>
      <c r="AH16" s="1315"/>
      <c r="AI16" s="1315"/>
      <c r="AJ16" s="1315"/>
      <c r="AK16" s="1315"/>
      <c r="AL16" s="1315"/>
      <c r="AM16" s="1315"/>
      <c r="AN16" s="1315"/>
      <c r="AO16" s="1315"/>
      <c r="AP16" s="1315"/>
      <c r="AQ16" s="1315"/>
      <c r="AR16" s="1295"/>
      <c r="AS16" s="1295"/>
      <c r="AT16" s="1295"/>
      <c r="AU16" s="1295"/>
      <c r="AV16" s="1295"/>
      <c r="AW16" s="1295"/>
      <c r="AX16" s="1306" t="str">
        <f t="shared" ref="AX16" si="3">IF(SUM(AH16:AW17)=0,"",SUM(AH16:AW17))</f>
        <v/>
      </c>
      <c r="AY16" s="1307"/>
      <c r="AZ16" s="142"/>
      <c r="BA16" s="142"/>
      <c r="BB16" s="142"/>
      <c r="BC16" s="142"/>
      <c r="BD16" s="142"/>
      <c r="BE16" s="142"/>
      <c r="BF16" s="142"/>
      <c r="BG16" s="142"/>
      <c r="BH16" s="142"/>
      <c r="BI16" s="142"/>
      <c r="BJ16" s="142"/>
      <c r="BK16" s="142"/>
    </row>
    <row r="17" spans="1:63" s="7" customFormat="1" ht="18.75" customHeight="1" x14ac:dyDescent="0.45">
      <c r="A17" s="1325"/>
      <c r="B17" s="1325"/>
      <c r="C17" s="1325"/>
      <c r="D17" s="1325"/>
      <c r="E17" s="1296"/>
      <c r="F17" s="1324"/>
      <c r="G17" s="583"/>
      <c r="H17" s="581"/>
      <c r="I17" s="581"/>
      <c r="J17" s="581"/>
      <c r="K17" s="586"/>
      <c r="L17" s="1326"/>
      <c r="M17" s="1326"/>
      <c r="N17" s="1326"/>
      <c r="O17" s="1326"/>
      <c r="P17" s="1326"/>
      <c r="Q17" s="1326"/>
      <c r="R17" s="1326"/>
      <c r="S17" s="1296"/>
      <c r="T17" s="1324"/>
      <c r="U17" s="1319"/>
      <c r="V17" s="1320"/>
      <c r="W17" s="1320"/>
      <c r="X17" s="1321"/>
      <c r="Y17" s="1296"/>
      <c r="Z17" s="1324"/>
      <c r="AA17" s="1329"/>
      <c r="AB17" s="1331"/>
      <c r="AC17" s="1329"/>
      <c r="AD17" s="1331"/>
      <c r="AE17" s="1312"/>
      <c r="AF17" s="1313"/>
      <c r="AG17" s="1314"/>
      <c r="AH17" s="1315"/>
      <c r="AI17" s="1315"/>
      <c r="AJ17" s="1315"/>
      <c r="AK17" s="1315"/>
      <c r="AL17" s="1315"/>
      <c r="AM17" s="1315"/>
      <c r="AN17" s="1315"/>
      <c r="AO17" s="1315"/>
      <c r="AP17" s="1315"/>
      <c r="AQ17" s="1315"/>
      <c r="AR17" s="1295"/>
      <c r="AS17" s="1295"/>
      <c r="AT17" s="1295"/>
      <c r="AU17" s="1295"/>
      <c r="AV17" s="1295"/>
      <c r="AW17" s="1295"/>
      <c r="AX17" s="1308"/>
      <c r="AY17" s="1309"/>
      <c r="AZ17" s="142"/>
      <c r="BA17" s="142"/>
      <c r="BB17" s="142"/>
      <c r="BC17" s="142"/>
      <c r="BD17" s="142"/>
      <c r="BE17" s="142"/>
      <c r="BF17" s="142"/>
      <c r="BG17" s="142"/>
      <c r="BH17" s="142"/>
      <c r="BI17" s="142"/>
      <c r="BJ17" s="142"/>
      <c r="BK17" s="142"/>
    </row>
    <row r="18" spans="1:63" s="7" customFormat="1" ht="18.75" customHeight="1" x14ac:dyDescent="0.45">
      <c r="A18" s="1325"/>
      <c r="B18" s="1325"/>
      <c r="C18" s="1325"/>
      <c r="D18" s="1325"/>
      <c r="E18" s="1322"/>
      <c r="F18" s="1323"/>
      <c r="G18" s="582"/>
      <c r="H18" s="580"/>
      <c r="I18" s="580"/>
      <c r="J18" s="580"/>
      <c r="K18" s="585"/>
      <c r="L18" s="1326"/>
      <c r="M18" s="1326"/>
      <c r="N18" s="1326"/>
      <c r="O18" s="1326"/>
      <c r="P18" s="1326"/>
      <c r="Q18" s="1326"/>
      <c r="R18" s="1326"/>
      <c r="S18" s="1322"/>
      <c r="T18" s="1323"/>
      <c r="U18" s="1316"/>
      <c r="V18" s="1317"/>
      <c r="W18" s="1317"/>
      <c r="X18" s="1318"/>
      <c r="Y18" s="1322"/>
      <c r="Z18" s="1323"/>
      <c r="AA18" s="1328"/>
      <c r="AB18" s="1330"/>
      <c r="AC18" s="1328"/>
      <c r="AD18" s="1330"/>
      <c r="AE18" s="1310"/>
      <c r="AF18" s="1311"/>
      <c r="AG18" s="1314"/>
      <c r="AH18" s="1315"/>
      <c r="AI18" s="1315"/>
      <c r="AJ18" s="1315"/>
      <c r="AK18" s="1315"/>
      <c r="AL18" s="1315"/>
      <c r="AM18" s="1315"/>
      <c r="AN18" s="1315"/>
      <c r="AO18" s="1315"/>
      <c r="AP18" s="1315"/>
      <c r="AQ18" s="1315"/>
      <c r="AR18" s="1295"/>
      <c r="AS18" s="1295"/>
      <c r="AT18" s="1295"/>
      <c r="AU18" s="1295"/>
      <c r="AV18" s="1295"/>
      <c r="AW18" s="1295"/>
      <c r="AX18" s="1306" t="str">
        <f t="shared" ref="AX18" si="4">IF(SUM(AH18:AW19)=0,"",SUM(AH18:AW19))</f>
        <v/>
      </c>
      <c r="AY18" s="1307"/>
      <c r="AZ18" s="142"/>
      <c r="BA18" s="142"/>
      <c r="BB18" s="142"/>
      <c r="BC18" s="142"/>
      <c r="BD18" s="142"/>
      <c r="BE18" s="142"/>
      <c r="BF18" s="142"/>
      <c r="BG18" s="142"/>
      <c r="BH18" s="142"/>
      <c r="BI18" s="142"/>
      <c r="BJ18" s="142"/>
      <c r="BK18" s="142"/>
    </row>
    <row r="19" spans="1:63" s="7" customFormat="1" ht="18.75" customHeight="1" x14ac:dyDescent="0.45">
      <c r="A19" s="1325"/>
      <c r="B19" s="1325"/>
      <c r="C19" s="1325"/>
      <c r="D19" s="1325"/>
      <c r="E19" s="1296"/>
      <c r="F19" s="1324"/>
      <c r="G19" s="583"/>
      <c r="H19" s="581"/>
      <c r="I19" s="581"/>
      <c r="J19" s="581"/>
      <c r="K19" s="586"/>
      <c r="L19" s="1326"/>
      <c r="M19" s="1326"/>
      <c r="N19" s="1326"/>
      <c r="O19" s="1326"/>
      <c r="P19" s="1326"/>
      <c r="Q19" s="1326"/>
      <c r="R19" s="1326"/>
      <c r="S19" s="1296"/>
      <c r="T19" s="1324"/>
      <c r="U19" s="1319"/>
      <c r="V19" s="1320"/>
      <c r="W19" s="1320"/>
      <c r="X19" s="1321"/>
      <c r="Y19" s="1296"/>
      <c r="Z19" s="1324"/>
      <c r="AA19" s="1329"/>
      <c r="AB19" s="1331"/>
      <c r="AC19" s="1329"/>
      <c r="AD19" s="1331"/>
      <c r="AE19" s="1312"/>
      <c r="AF19" s="1313"/>
      <c r="AG19" s="1314"/>
      <c r="AH19" s="1315"/>
      <c r="AI19" s="1315"/>
      <c r="AJ19" s="1315"/>
      <c r="AK19" s="1315"/>
      <c r="AL19" s="1315"/>
      <c r="AM19" s="1315"/>
      <c r="AN19" s="1315"/>
      <c r="AO19" s="1315"/>
      <c r="AP19" s="1315"/>
      <c r="AQ19" s="1315"/>
      <c r="AR19" s="1295"/>
      <c r="AS19" s="1295"/>
      <c r="AT19" s="1295"/>
      <c r="AU19" s="1295"/>
      <c r="AV19" s="1295"/>
      <c r="AW19" s="1295"/>
      <c r="AX19" s="1308"/>
      <c r="AY19" s="1309"/>
      <c r="AZ19" s="142"/>
      <c r="BA19" s="142"/>
      <c r="BB19" s="142"/>
      <c r="BC19" s="142"/>
      <c r="BD19" s="142"/>
      <c r="BE19" s="142"/>
      <c r="BF19" s="142"/>
      <c r="BG19" s="142"/>
      <c r="BH19" s="142"/>
      <c r="BI19" s="142"/>
      <c r="BJ19" s="142"/>
      <c r="BK19" s="142"/>
    </row>
    <row r="20" spans="1:63" s="7" customFormat="1" ht="18.75" customHeight="1" x14ac:dyDescent="0.45">
      <c r="A20" s="1325"/>
      <c r="B20" s="1325"/>
      <c r="C20" s="1325"/>
      <c r="D20" s="1325"/>
      <c r="E20" s="1322"/>
      <c r="F20" s="1323"/>
      <c r="G20" s="582"/>
      <c r="H20" s="580"/>
      <c r="I20" s="580"/>
      <c r="J20" s="580"/>
      <c r="K20" s="585"/>
      <c r="L20" s="1326"/>
      <c r="M20" s="1326"/>
      <c r="N20" s="1326"/>
      <c r="O20" s="1326"/>
      <c r="P20" s="1326"/>
      <c r="Q20" s="1326"/>
      <c r="R20" s="1326"/>
      <c r="S20" s="1332"/>
      <c r="T20" s="1323"/>
      <c r="U20" s="1316"/>
      <c r="V20" s="1317"/>
      <c r="W20" s="1317"/>
      <c r="X20" s="1318"/>
      <c r="Y20" s="1332"/>
      <c r="Z20" s="1323"/>
      <c r="AA20" s="1334"/>
      <c r="AB20" s="1330"/>
      <c r="AC20" s="1334"/>
      <c r="AD20" s="1330"/>
      <c r="AE20" s="1310"/>
      <c r="AF20" s="1311"/>
      <c r="AG20" s="1314"/>
      <c r="AH20" s="1315"/>
      <c r="AI20" s="1315"/>
      <c r="AJ20" s="1315"/>
      <c r="AK20" s="1315"/>
      <c r="AL20" s="1315"/>
      <c r="AM20" s="1315"/>
      <c r="AN20" s="1315"/>
      <c r="AO20" s="1315"/>
      <c r="AP20" s="1315"/>
      <c r="AQ20" s="1315"/>
      <c r="AR20" s="1295"/>
      <c r="AS20" s="1295"/>
      <c r="AT20" s="1295"/>
      <c r="AU20" s="1295"/>
      <c r="AV20" s="1295"/>
      <c r="AW20" s="1295"/>
      <c r="AX20" s="1306" t="str">
        <f t="shared" ref="AX20" si="5">IF(SUM(AH20:AW21)=0,"",SUM(AH20:AW21))</f>
        <v/>
      </c>
      <c r="AY20" s="1307"/>
      <c r="AZ20" s="142"/>
      <c r="BA20" s="142"/>
      <c r="BB20" s="142"/>
      <c r="BC20" s="142"/>
      <c r="BD20" s="142"/>
      <c r="BE20" s="142"/>
      <c r="BF20" s="142"/>
      <c r="BG20" s="142"/>
      <c r="BH20" s="142"/>
      <c r="BI20" s="142"/>
      <c r="BJ20" s="142"/>
      <c r="BK20" s="142"/>
    </row>
    <row r="21" spans="1:63" s="7" customFormat="1" ht="18.75" customHeight="1" x14ac:dyDescent="0.45">
      <c r="A21" s="1325"/>
      <c r="B21" s="1325"/>
      <c r="C21" s="1325"/>
      <c r="D21" s="1325"/>
      <c r="E21" s="1296"/>
      <c r="F21" s="1324"/>
      <c r="G21" s="583"/>
      <c r="H21" s="581"/>
      <c r="I21" s="581"/>
      <c r="J21" s="581"/>
      <c r="K21" s="586"/>
      <c r="L21" s="1326"/>
      <c r="M21" s="1326"/>
      <c r="N21" s="1326"/>
      <c r="O21" s="1326"/>
      <c r="P21" s="1326"/>
      <c r="Q21" s="1326"/>
      <c r="R21" s="1326"/>
      <c r="S21" s="1333"/>
      <c r="T21" s="1324"/>
      <c r="U21" s="1319"/>
      <c r="V21" s="1320"/>
      <c r="W21" s="1320"/>
      <c r="X21" s="1321"/>
      <c r="Y21" s="1333"/>
      <c r="Z21" s="1324"/>
      <c r="AA21" s="1335"/>
      <c r="AB21" s="1331"/>
      <c r="AC21" s="1335"/>
      <c r="AD21" s="1331"/>
      <c r="AE21" s="1312"/>
      <c r="AF21" s="1313"/>
      <c r="AG21" s="1314"/>
      <c r="AH21" s="1315"/>
      <c r="AI21" s="1315"/>
      <c r="AJ21" s="1315"/>
      <c r="AK21" s="1315"/>
      <c r="AL21" s="1315"/>
      <c r="AM21" s="1315"/>
      <c r="AN21" s="1315"/>
      <c r="AO21" s="1315"/>
      <c r="AP21" s="1315"/>
      <c r="AQ21" s="1315"/>
      <c r="AR21" s="1295"/>
      <c r="AS21" s="1295"/>
      <c r="AT21" s="1295"/>
      <c r="AU21" s="1295"/>
      <c r="AV21" s="1295"/>
      <c r="AW21" s="1295"/>
      <c r="AX21" s="1308"/>
      <c r="AY21" s="1309"/>
      <c r="AZ21" s="142"/>
      <c r="BA21" s="142"/>
      <c r="BB21" s="142"/>
      <c r="BC21" s="142"/>
      <c r="BD21" s="142"/>
      <c r="BE21" s="142"/>
      <c r="BF21" s="142"/>
      <c r="BG21" s="142"/>
      <c r="BH21" s="142"/>
      <c r="BI21" s="142"/>
      <c r="BJ21" s="142"/>
      <c r="BK21" s="142"/>
    </row>
    <row r="22" spans="1:63" s="7" customFormat="1" ht="18.75" customHeight="1" x14ac:dyDescent="0.45">
      <c r="A22" s="1325"/>
      <c r="B22" s="1325"/>
      <c r="C22" s="1325"/>
      <c r="D22" s="1325"/>
      <c r="E22" s="1322"/>
      <c r="F22" s="1323"/>
      <c r="G22" s="582"/>
      <c r="H22" s="580"/>
      <c r="I22" s="580"/>
      <c r="J22" s="580"/>
      <c r="K22" s="585"/>
      <c r="L22" s="1326"/>
      <c r="M22" s="1326"/>
      <c r="N22" s="1326"/>
      <c r="O22" s="1326"/>
      <c r="P22" s="1326"/>
      <c r="Q22" s="1326"/>
      <c r="R22" s="1326"/>
      <c r="S22" s="1332"/>
      <c r="T22" s="1323"/>
      <c r="U22" s="1316"/>
      <c r="V22" s="1317"/>
      <c r="W22" s="1317"/>
      <c r="X22" s="1318"/>
      <c r="Y22" s="1332"/>
      <c r="Z22" s="1323"/>
      <c r="AA22" s="1334"/>
      <c r="AB22" s="1330"/>
      <c r="AC22" s="1334"/>
      <c r="AD22" s="1330"/>
      <c r="AE22" s="1310"/>
      <c r="AF22" s="1311"/>
      <c r="AG22" s="1314"/>
      <c r="AH22" s="1315"/>
      <c r="AI22" s="1315"/>
      <c r="AJ22" s="1315"/>
      <c r="AK22" s="1315"/>
      <c r="AL22" s="1315"/>
      <c r="AM22" s="1315"/>
      <c r="AN22" s="1315"/>
      <c r="AO22" s="1315"/>
      <c r="AP22" s="1315"/>
      <c r="AQ22" s="1315"/>
      <c r="AR22" s="1295"/>
      <c r="AS22" s="1295"/>
      <c r="AT22" s="1295"/>
      <c r="AU22" s="1295"/>
      <c r="AV22" s="1295"/>
      <c r="AW22" s="1295"/>
      <c r="AX22" s="1306" t="str">
        <f t="shared" ref="AX22" si="6">IF(SUM(AH22:AW23)=0,"",SUM(AH22:AW23))</f>
        <v/>
      </c>
      <c r="AY22" s="1307"/>
      <c r="AZ22" s="142"/>
      <c r="BA22" s="142"/>
      <c r="BB22" s="142"/>
      <c r="BC22" s="142"/>
      <c r="BD22" s="142"/>
      <c r="BE22" s="142"/>
      <c r="BF22" s="142"/>
      <c r="BG22" s="142"/>
      <c r="BH22" s="142"/>
      <c r="BI22" s="142"/>
      <c r="BJ22" s="142"/>
      <c r="BK22" s="142"/>
    </row>
    <row r="23" spans="1:63" s="7" customFormat="1" ht="18.75" customHeight="1" x14ac:dyDescent="0.45">
      <c r="A23" s="1325"/>
      <c r="B23" s="1325"/>
      <c r="C23" s="1325"/>
      <c r="D23" s="1325"/>
      <c r="E23" s="1296"/>
      <c r="F23" s="1324"/>
      <c r="G23" s="583"/>
      <c r="H23" s="581"/>
      <c r="I23" s="581"/>
      <c r="J23" s="581"/>
      <c r="K23" s="586"/>
      <c r="L23" s="1326"/>
      <c r="M23" s="1326"/>
      <c r="N23" s="1326"/>
      <c r="O23" s="1326"/>
      <c r="P23" s="1326"/>
      <c r="Q23" s="1326"/>
      <c r="R23" s="1326"/>
      <c r="S23" s="1333"/>
      <c r="T23" s="1324"/>
      <c r="U23" s="1319"/>
      <c r="V23" s="1320"/>
      <c r="W23" s="1320"/>
      <c r="X23" s="1321"/>
      <c r="Y23" s="1333"/>
      <c r="Z23" s="1324"/>
      <c r="AA23" s="1335"/>
      <c r="AB23" s="1331"/>
      <c r="AC23" s="1335"/>
      <c r="AD23" s="1331"/>
      <c r="AE23" s="1312"/>
      <c r="AF23" s="1313"/>
      <c r="AG23" s="1314"/>
      <c r="AH23" s="1315"/>
      <c r="AI23" s="1315"/>
      <c r="AJ23" s="1315"/>
      <c r="AK23" s="1315"/>
      <c r="AL23" s="1315"/>
      <c r="AM23" s="1315"/>
      <c r="AN23" s="1315"/>
      <c r="AO23" s="1315"/>
      <c r="AP23" s="1315"/>
      <c r="AQ23" s="1315"/>
      <c r="AR23" s="1295"/>
      <c r="AS23" s="1295"/>
      <c r="AT23" s="1295"/>
      <c r="AU23" s="1295"/>
      <c r="AV23" s="1295"/>
      <c r="AW23" s="1295"/>
      <c r="AX23" s="1308"/>
      <c r="AY23" s="1309"/>
      <c r="AZ23" s="142"/>
      <c r="BA23" s="142"/>
      <c r="BB23" s="142"/>
      <c r="BC23" s="142"/>
      <c r="BD23" s="142"/>
      <c r="BE23" s="142"/>
      <c r="BF23" s="142"/>
      <c r="BG23" s="142"/>
      <c r="BH23" s="142"/>
      <c r="BI23" s="142"/>
      <c r="BJ23" s="142"/>
      <c r="BK23" s="142"/>
    </row>
    <row r="24" spans="1:63" s="7" customFormat="1" ht="18.75" customHeight="1" x14ac:dyDescent="0.45">
      <c r="A24" s="1325"/>
      <c r="B24" s="1325"/>
      <c r="C24" s="1325"/>
      <c r="D24" s="1325"/>
      <c r="E24" s="1322"/>
      <c r="F24" s="1323"/>
      <c r="G24" s="582"/>
      <c r="H24" s="580"/>
      <c r="I24" s="580"/>
      <c r="J24" s="580"/>
      <c r="K24" s="585"/>
      <c r="L24" s="1326"/>
      <c r="M24" s="1326"/>
      <c r="N24" s="1326"/>
      <c r="O24" s="1326"/>
      <c r="P24" s="1326"/>
      <c r="Q24" s="1326"/>
      <c r="R24" s="1326"/>
      <c r="S24" s="1332"/>
      <c r="T24" s="1323"/>
      <c r="U24" s="1316"/>
      <c r="V24" s="1317"/>
      <c r="W24" s="1317"/>
      <c r="X24" s="1318"/>
      <c r="Y24" s="1332"/>
      <c r="Z24" s="1323"/>
      <c r="AA24" s="1334"/>
      <c r="AB24" s="1330"/>
      <c r="AC24" s="1334"/>
      <c r="AD24" s="1330"/>
      <c r="AE24" s="1310"/>
      <c r="AF24" s="1311"/>
      <c r="AG24" s="1314"/>
      <c r="AH24" s="1315"/>
      <c r="AI24" s="1315"/>
      <c r="AJ24" s="1315"/>
      <c r="AK24" s="1315"/>
      <c r="AL24" s="1315"/>
      <c r="AM24" s="1315"/>
      <c r="AN24" s="1315"/>
      <c r="AO24" s="1315"/>
      <c r="AP24" s="1315"/>
      <c r="AQ24" s="1315"/>
      <c r="AR24" s="1295"/>
      <c r="AS24" s="1295"/>
      <c r="AT24" s="1295"/>
      <c r="AU24" s="1295"/>
      <c r="AV24" s="1295"/>
      <c r="AW24" s="1295"/>
      <c r="AX24" s="1306" t="str">
        <f t="shared" ref="AX24" si="7">IF(SUM(AH24:AW25)=0,"",SUM(AH24:AW25))</f>
        <v/>
      </c>
      <c r="AY24" s="1307"/>
      <c r="AZ24" s="142"/>
      <c r="BA24" s="142"/>
      <c r="BB24" s="142"/>
      <c r="BC24" s="142"/>
      <c r="BD24" s="142"/>
      <c r="BE24" s="142"/>
      <c r="BF24" s="142"/>
      <c r="BG24" s="142"/>
      <c r="BH24" s="142"/>
      <c r="BI24" s="142"/>
      <c r="BJ24" s="142"/>
      <c r="BK24" s="142"/>
    </row>
    <row r="25" spans="1:63" s="7" customFormat="1" ht="18.75" customHeight="1" x14ac:dyDescent="0.45">
      <c r="A25" s="1325"/>
      <c r="B25" s="1325"/>
      <c r="C25" s="1325"/>
      <c r="D25" s="1325"/>
      <c r="E25" s="1296"/>
      <c r="F25" s="1324"/>
      <c r="G25" s="583"/>
      <c r="H25" s="581"/>
      <c r="I25" s="581"/>
      <c r="J25" s="581"/>
      <c r="K25" s="586"/>
      <c r="L25" s="1326"/>
      <c r="M25" s="1326"/>
      <c r="N25" s="1326"/>
      <c r="O25" s="1326"/>
      <c r="P25" s="1326"/>
      <c r="Q25" s="1326"/>
      <c r="R25" s="1326"/>
      <c r="S25" s="1333"/>
      <c r="T25" s="1324"/>
      <c r="U25" s="1319"/>
      <c r="V25" s="1320"/>
      <c r="W25" s="1320"/>
      <c r="X25" s="1321"/>
      <c r="Y25" s="1333"/>
      <c r="Z25" s="1324"/>
      <c r="AA25" s="1335"/>
      <c r="AB25" s="1331"/>
      <c r="AC25" s="1335"/>
      <c r="AD25" s="1331"/>
      <c r="AE25" s="1312"/>
      <c r="AF25" s="1313"/>
      <c r="AG25" s="1314"/>
      <c r="AH25" s="1315"/>
      <c r="AI25" s="1315"/>
      <c r="AJ25" s="1315"/>
      <c r="AK25" s="1315"/>
      <c r="AL25" s="1315"/>
      <c r="AM25" s="1315"/>
      <c r="AN25" s="1315"/>
      <c r="AO25" s="1315"/>
      <c r="AP25" s="1315"/>
      <c r="AQ25" s="1315"/>
      <c r="AR25" s="1295"/>
      <c r="AS25" s="1295"/>
      <c r="AT25" s="1295"/>
      <c r="AU25" s="1295"/>
      <c r="AV25" s="1295"/>
      <c r="AW25" s="1295"/>
      <c r="AX25" s="1308"/>
      <c r="AY25" s="1309"/>
      <c r="AZ25" s="142"/>
      <c r="BA25" s="142"/>
      <c r="BB25" s="142"/>
      <c r="BC25" s="142"/>
      <c r="BD25" s="142"/>
      <c r="BE25" s="142"/>
      <c r="BF25" s="142"/>
      <c r="BG25" s="142"/>
      <c r="BH25" s="142"/>
      <c r="BI25" s="142"/>
      <c r="BJ25" s="142"/>
      <c r="BK25" s="142"/>
    </row>
    <row r="26" spans="1:63" s="7" customFormat="1" ht="18.75" customHeight="1" x14ac:dyDescent="0.45">
      <c r="A26" s="1325"/>
      <c r="B26" s="1325"/>
      <c r="C26" s="1325"/>
      <c r="D26" s="1325"/>
      <c r="E26" s="1322"/>
      <c r="F26" s="1323"/>
      <c r="G26" s="582"/>
      <c r="H26" s="580"/>
      <c r="I26" s="580"/>
      <c r="J26" s="580"/>
      <c r="K26" s="585"/>
      <c r="L26" s="1326"/>
      <c r="M26" s="1326"/>
      <c r="N26" s="1326"/>
      <c r="O26" s="1326"/>
      <c r="P26" s="1326"/>
      <c r="Q26" s="1326"/>
      <c r="R26" s="1326"/>
      <c r="S26" s="1332"/>
      <c r="T26" s="1323"/>
      <c r="U26" s="1316"/>
      <c r="V26" s="1317"/>
      <c r="W26" s="1317"/>
      <c r="X26" s="1318"/>
      <c r="Y26" s="1332"/>
      <c r="Z26" s="1323"/>
      <c r="AA26" s="1334"/>
      <c r="AB26" s="1330"/>
      <c r="AC26" s="1334"/>
      <c r="AD26" s="1330"/>
      <c r="AE26" s="1310"/>
      <c r="AF26" s="1311"/>
      <c r="AG26" s="1314"/>
      <c r="AH26" s="1315"/>
      <c r="AI26" s="1315"/>
      <c r="AJ26" s="1315"/>
      <c r="AK26" s="1315"/>
      <c r="AL26" s="1315"/>
      <c r="AM26" s="1315"/>
      <c r="AN26" s="1315"/>
      <c r="AO26" s="1315"/>
      <c r="AP26" s="1315"/>
      <c r="AQ26" s="1315"/>
      <c r="AR26" s="1295"/>
      <c r="AS26" s="1295"/>
      <c r="AT26" s="1295"/>
      <c r="AU26" s="1295"/>
      <c r="AV26" s="1295"/>
      <c r="AW26" s="1295"/>
      <c r="AX26" s="1306" t="str">
        <f t="shared" ref="AX26" si="8">IF(SUM(AH26:AW27)=0,"",SUM(AH26:AW27))</f>
        <v/>
      </c>
      <c r="AY26" s="1307"/>
      <c r="AZ26" s="142"/>
      <c r="BA26" s="142"/>
      <c r="BB26" s="142"/>
      <c r="BC26" s="142"/>
      <c r="BD26" s="142"/>
      <c r="BE26" s="142"/>
      <c r="BF26" s="142"/>
      <c r="BG26" s="142"/>
      <c r="BH26" s="142"/>
      <c r="BI26" s="142"/>
      <c r="BJ26" s="142"/>
      <c r="BK26" s="142"/>
    </row>
    <row r="27" spans="1:63" s="7" customFormat="1" ht="18.75" customHeight="1" x14ac:dyDescent="0.45">
      <c r="A27" s="1325"/>
      <c r="B27" s="1325"/>
      <c r="C27" s="1325"/>
      <c r="D27" s="1325"/>
      <c r="E27" s="1296"/>
      <c r="F27" s="1324"/>
      <c r="G27" s="583"/>
      <c r="H27" s="581"/>
      <c r="I27" s="581"/>
      <c r="J27" s="581"/>
      <c r="K27" s="586"/>
      <c r="L27" s="1326"/>
      <c r="M27" s="1326"/>
      <c r="N27" s="1326"/>
      <c r="O27" s="1326"/>
      <c r="P27" s="1326"/>
      <c r="Q27" s="1326"/>
      <c r="R27" s="1326"/>
      <c r="S27" s="1333"/>
      <c r="T27" s="1324"/>
      <c r="U27" s="1319"/>
      <c r="V27" s="1320"/>
      <c r="W27" s="1320"/>
      <c r="X27" s="1321"/>
      <c r="Y27" s="1333"/>
      <c r="Z27" s="1324"/>
      <c r="AA27" s="1335"/>
      <c r="AB27" s="1331"/>
      <c r="AC27" s="1335"/>
      <c r="AD27" s="1331"/>
      <c r="AE27" s="1312"/>
      <c r="AF27" s="1313"/>
      <c r="AG27" s="1314"/>
      <c r="AH27" s="1315"/>
      <c r="AI27" s="1315"/>
      <c r="AJ27" s="1315"/>
      <c r="AK27" s="1315"/>
      <c r="AL27" s="1315"/>
      <c r="AM27" s="1315"/>
      <c r="AN27" s="1315"/>
      <c r="AO27" s="1315"/>
      <c r="AP27" s="1315"/>
      <c r="AQ27" s="1315"/>
      <c r="AR27" s="1295"/>
      <c r="AS27" s="1295"/>
      <c r="AT27" s="1295"/>
      <c r="AU27" s="1295"/>
      <c r="AV27" s="1295"/>
      <c r="AW27" s="1295"/>
      <c r="AX27" s="1308"/>
      <c r="AY27" s="1309"/>
      <c r="AZ27" s="142"/>
      <c r="BA27" s="142"/>
      <c r="BB27" s="142"/>
      <c r="BC27" s="142"/>
      <c r="BD27" s="142"/>
      <c r="BE27" s="142"/>
      <c r="BF27" s="142"/>
      <c r="BG27" s="142"/>
      <c r="BH27" s="142"/>
      <c r="BI27" s="142"/>
      <c r="BJ27" s="142"/>
      <c r="BK27" s="142"/>
    </row>
    <row r="28" spans="1:63" s="7" customFormat="1" ht="18.75" customHeight="1" x14ac:dyDescent="0.45">
      <c r="A28" s="1325"/>
      <c r="B28" s="1325"/>
      <c r="C28" s="1325"/>
      <c r="D28" s="1325"/>
      <c r="E28" s="1322"/>
      <c r="F28" s="1323"/>
      <c r="G28" s="582"/>
      <c r="H28" s="580"/>
      <c r="I28" s="580"/>
      <c r="J28" s="580"/>
      <c r="K28" s="585"/>
      <c r="L28" s="1326"/>
      <c r="M28" s="1326"/>
      <c r="N28" s="1326"/>
      <c r="O28" s="1326"/>
      <c r="P28" s="1326"/>
      <c r="Q28" s="1326"/>
      <c r="R28" s="1326"/>
      <c r="S28" s="1332"/>
      <c r="T28" s="1323"/>
      <c r="U28" s="1316"/>
      <c r="V28" s="1317"/>
      <c r="W28" s="1317"/>
      <c r="X28" s="1318"/>
      <c r="Y28" s="1332"/>
      <c r="Z28" s="1323"/>
      <c r="AA28" s="1334"/>
      <c r="AB28" s="1330"/>
      <c r="AC28" s="1334"/>
      <c r="AD28" s="1330"/>
      <c r="AE28" s="1310"/>
      <c r="AF28" s="1311"/>
      <c r="AG28" s="1314"/>
      <c r="AH28" s="1315"/>
      <c r="AI28" s="1315"/>
      <c r="AJ28" s="1315"/>
      <c r="AK28" s="1315"/>
      <c r="AL28" s="1315"/>
      <c r="AM28" s="1315"/>
      <c r="AN28" s="1315"/>
      <c r="AO28" s="1315"/>
      <c r="AP28" s="1315"/>
      <c r="AQ28" s="1315"/>
      <c r="AR28" s="1295"/>
      <c r="AS28" s="1295"/>
      <c r="AT28" s="1295"/>
      <c r="AU28" s="1295"/>
      <c r="AV28" s="1295"/>
      <c r="AW28" s="1295"/>
      <c r="AX28" s="1306" t="str">
        <f t="shared" ref="AX28" si="9">IF(SUM(AH28:AW29)=0,"",SUM(AH28:AW29))</f>
        <v/>
      </c>
      <c r="AY28" s="1307"/>
      <c r="AZ28" s="142"/>
      <c r="BA28" s="142"/>
      <c r="BB28" s="142"/>
      <c r="BC28" s="142"/>
      <c r="BD28" s="142"/>
      <c r="BE28" s="142"/>
      <c r="BF28" s="142"/>
      <c r="BG28" s="142"/>
      <c r="BH28" s="142"/>
      <c r="BI28" s="142"/>
      <c r="BJ28" s="142"/>
      <c r="BK28" s="142"/>
    </row>
    <row r="29" spans="1:63" s="7" customFormat="1" ht="18.75" customHeight="1" x14ac:dyDescent="0.45">
      <c r="A29" s="1325"/>
      <c r="B29" s="1325"/>
      <c r="C29" s="1325"/>
      <c r="D29" s="1325"/>
      <c r="E29" s="1296"/>
      <c r="F29" s="1324"/>
      <c r="G29" s="583"/>
      <c r="H29" s="581"/>
      <c r="I29" s="581"/>
      <c r="J29" s="581"/>
      <c r="K29" s="586"/>
      <c r="L29" s="1326"/>
      <c r="M29" s="1326"/>
      <c r="N29" s="1326"/>
      <c r="O29" s="1326"/>
      <c r="P29" s="1326"/>
      <c r="Q29" s="1326"/>
      <c r="R29" s="1326"/>
      <c r="S29" s="1333"/>
      <c r="T29" s="1324"/>
      <c r="U29" s="1319"/>
      <c r="V29" s="1320"/>
      <c r="W29" s="1320"/>
      <c r="X29" s="1321"/>
      <c r="Y29" s="1333"/>
      <c r="Z29" s="1324"/>
      <c r="AA29" s="1335"/>
      <c r="AB29" s="1331"/>
      <c r="AC29" s="1335"/>
      <c r="AD29" s="1331"/>
      <c r="AE29" s="1312"/>
      <c r="AF29" s="1313"/>
      <c r="AG29" s="1314"/>
      <c r="AH29" s="1315"/>
      <c r="AI29" s="1315"/>
      <c r="AJ29" s="1315"/>
      <c r="AK29" s="1315"/>
      <c r="AL29" s="1315"/>
      <c r="AM29" s="1315"/>
      <c r="AN29" s="1315"/>
      <c r="AO29" s="1315"/>
      <c r="AP29" s="1315"/>
      <c r="AQ29" s="1315"/>
      <c r="AR29" s="1295"/>
      <c r="AS29" s="1295"/>
      <c r="AT29" s="1295"/>
      <c r="AU29" s="1295"/>
      <c r="AV29" s="1295"/>
      <c r="AW29" s="1295"/>
      <c r="AX29" s="1308"/>
      <c r="AY29" s="1309"/>
      <c r="AZ29" s="142"/>
      <c r="BA29" s="142"/>
      <c r="BB29" s="142"/>
      <c r="BC29" s="142"/>
      <c r="BD29" s="142"/>
      <c r="BE29" s="142"/>
      <c r="BF29" s="142"/>
      <c r="BG29" s="142"/>
      <c r="BH29" s="142"/>
      <c r="BI29" s="142"/>
      <c r="BJ29" s="142"/>
      <c r="BK29" s="142"/>
    </row>
    <row r="30" spans="1:63" s="7" customFormat="1" ht="18.75" customHeight="1" x14ac:dyDescent="0.45">
      <c r="A30" s="1325"/>
      <c r="B30" s="1325"/>
      <c r="C30" s="1325"/>
      <c r="D30" s="1325"/>
      <c r="E30" s="1322"/>
      <c r="F30" s="1323"/>
      <c r="G30" s="582"/>
      <c r="H30" s="580"/>
      <c r="I30" s="580"/>
      <c r="J30" s="580"/>
      <c r="K30" s="585"/>
      <c r="L30" s="1326"/>
      <c r="M30" s="1326"/>
      <c r="N30" s="1326"/>
      <c r="O30" s="1326"/>
      <c r="P30" s="1326"/>
      <c r="Q30" s="1326"/>
      <c r="R30" s="1326"/>
      <c r="S30" s="1332"/>
      <c r="T30" s="1323"/>
      <c r="U30" s="1316"/>
      <c r="V30" s="1317"/>
      <c r="W30" s="1317"/>
      <c r="X30" s="1318"/>
      <c r="Y30" s="1332"/>
      <c r="Z30" s="1323"/>
      <c r="AA30" s="1334"/>
      <c r="AB30" s="1330"/>
      <c r="AC30" s="1334"/>
      <c r="AD30" s="1330"/>
      <c r="AE30" s="1310"/>
      <c r="AF30" s="1311"/>
      <c r="AG30" s="1314"/>
      <c r="AH30" s="1315"/>
      <c r="AI30" s="1315"/>
      <c r="AJ30" s="1315"/>
      <c r="AK30" s="1315"/>
      <c r="AL30" s="1315"/>
      <c r="AM30" s="1315"/>
      <c r="AN30" s="1315"/>
      <c r="AO30" s="1315"/>
      <c r="AP30" s="1315"/>
      <c r="AQ30" s="1315"/>
      <c r="AR30" s="1295"/>
      <c r="AS30" s="1295"/>
      <c r="AT30" s="1295"/>
      <c r="AU30" s="1295"/>
      <c r="AV30" s="1295"/>
      <c r="AW30" s="1295"/>
      <c r="AX30" s="1306" t="str">
        <f t="shared" ref="AX30" si="10">IF(SUM(AH30:AW31)=0,"",SUM(AH30:AW31))</f>
        <v/>
      </c>
      <c r="AY30" s="1307"/>
      <c r="AZ30" s="142"/>
      <c r="BA30" s="142"/>
      <c r="BB30" s="142"/>
      <c r="BC30" s="142"/>
      <c r="BD30" s="142"/>
      <c r="BE30" s="142"/>
      <c r="BF30" s="142"/>
      <c r="BG30" s="142"/>
      <c r="BH30" s="142"/>
      <c r="BI30" s="142"/>
      <c r="BJ30" s="142"/>
      <c r="BK30" s="142"/>
    </row>
    <row r="31" spans="1:63" s="7" customFormat="1" ht="18.75" customHeight="1" x14ac:dyDescent="0.45">
      <c r="A31" s="1325"/>
      <c r="B31" s="1325"/>
      <c r="C31" s="1325"/>
      <c r="D31" s="1325"/>
      <c r="E31" s="1296"/>
      <c r="F31" s="1324"/>
      <c r="G31" s="583"/>
      <c r="H31" s="581"/>
      <c r="I31" s="581"/>
      <c r="J31" s="581"/>
      <c r="K31" s="586"/>
      <c r="L31" s="1326"/>
      <c r="M31" s="1326"/>
      <c r="N31" s="1326"/>
      <c r="O31" s="1326"/>
      <c r="P31" s="1326"/>
      <c r="Q31" s="1326"/>
      <c r="R31" s="1326"/>
      <c r="S31" s="1333"/>
      <c r="T31" s="1324"/>
      <c r="U31" s="1319"/>
      <c r="V31" s="1320"/>
      <c r="W31" s="1320"/>
      <c r="X31" s="1321"/>
      <c r="Y31" s="1333"/>
      <c r="Z31" s="1324"/>
      <c r="AA31" s="1335"/>
      <c r="AB31" s="1331"/>
      <c r="AC31" s="1335"/>
      <c r="AD31" s="1331"/>
      <c r="AE31" s="1312"/>
      <c r="AF31" s="1313"/>
      <c r="AG31" s="1314"/>
      <c r="AH31" s="1315"/>
      <c r="AI31" s="1315"/>
      <c r="AJ31" s="1315"/>
      <c r="AK31" s="1315"/>
      <c r="AL31" s="1315"/>
      <c r="AM31" s="1315"/>
      <c r="AN31" s="1315"/>
      <c r="AO31" s="1315"/>
      <c r="AP31" s="1315"/>
      <c r="AQ31" s="1315"/>
      <c r="AR31" s="1295"/>
      <c r="AS31" s="1295"/>
      <c r="AT31" s="1295"/>
      <c r="AU31" s="1295"/>
      <c r="AV31" s="1295"/>
      <c r="AW31" s="1295"/>
      <c r="AX31" s="1308"/>
      <c r="AY31" s="1309"/>
      <c r="AZ31" s="142"/>
      <c r="BA31" s="142"/>
      <c r="BB31" s="142"/>
      <c r="BC31" s="142"/>
      <c r="BD31" s="142"/>
      <c r="BE31" s="142"/>
      <c r="BF31" s="142"/>
      <c r="BG31" s="142"/>
      <c r="BH31" s="142"/>
      <c r="BI31" s="142"/>
      <c r="BJ31" s="142"/>
      <c r="BK31" s="142"/>
    </row>
    <row r="32" spans="1:63" s="7" customFormat="1" ht="18.75" customHeight="1" x14ac:dyDescent="0.45">
      <c r="A32" s="1325"/>
      <c r="B32" s="1325"/>
      <c r="C32" s="1325"/>
      <c r="D32" s="1325"/>
      <c r="E32" s="1322"/>
      <c r="F32" s="1323"/>
      <c r="G32" s="582"/>
      <c r="H32" s="580"/>
      <c r="I32" s="580"/>
      <c r="J32" s="580"/>
      <c r="K32" s="585"/>
      <c r="L32" s="1326"/>
      <c r="M32" s="1326"/>
      <c r="N32" s="1326"/>
      <c r="O32" s="1326"/>
      <c r="P32" s="1326"/>
      <c r="Q32" s="1326"/>
      <c r="R32" s="1326"/>
      <c r="S32" s="1332"/>
      <c r="T32" s="1323"/>
      <c r="U32" s="1316"/>
      <c r="V32" s="1317"/>
      <c r="W32" s="1317"/>
      <c r="X32" s="1318"/>
      <c r="Y32" s="1332"/>
      <c r="Z32" s="1323"/>
      <c r="AA32" s="1334"/>
      <c r="AB32" s="1330"/>
      <c r="AC32" s="1334"/>
      <c r="AD32" s="1330"/>
      <c r="AE32" s="1310"/>
      <c r="AF32" s="1311"/>
      <c r="AG32" s="1314"/>
      <c r="AH32" s="1315"/>
      <c r="AI32" s="1315"/>
      <c r="AJ32" s="1315"/>
      <c r="AK32" s="1315"/>
      <c r="AL32" s="1315"/>
      <c r="AM32" s="1315"/>
      <c r="AN32" s="1315"/>
      <c r="AO32" s="1315"/>
      <c r="AP32" s="1315"/>
      <c r="AQ32" s="1315"/>
      <c r="AR32" s="1295"/>
      <c r="AS32" s="1295"/>
      <c r="AT32" s="1295"/>
      <c r="AU32" s="1295"/>
      <c r="AV32" s="1295"/>
      <c r="AW32" s="1295"/>
      <c r="AX32" s="1306" t="str">
        <f t="shared" ref="AX32" si="11">IF(SUM(AH32:AW33)=0,"",SUM(AH32:AW33))</f>
        <v/>
      </c>
      <c r="AY32" s="1307"/>
      <c r="AZ32" s="142"/>
      <c r="BA32" s="142"/>
      <c r="BB32" s="142"/>
      <c r="BC32" s="142"/>
      <c r="BD32" s="142"/>
      <c r="BE32" s="142"/>
      <c r="BF32" s="142"/>
      <c r="BG32" s="142"/>
      <c r="BH32" s="142"/>
      <c r="BI32" s="142"/>
      <c r="BJ32" s="142"/>
      <c r="BK32" s="142"/>
    </row>
    <row r="33" spans="1:63" s="7" customFormat="1" ht="18.75" customHeight="1" x14ac:dyDescent="0.45">
      <c r="A33" s="1325"/>
      <c r="B33" s="1325"/>
      <c r="C33" s="1325"/>
      <c r="D33" s="1325"/>
      <c r="E33" s="1296"/>
      <c r="F33" s="1324"/>
      <c r="G33" s="583"/>
      <c r="H33" s="581"/>
      <c r="I33" s="581"/>
      <c r="J33" s="581"/>
      <c r="K33" s="586"/>
      <c r="L33" s="1326"/>
      <c r="M33" s="1326"/>
      <c r="N33" s="1326"/>
      <c r="O33" s="1326"/>
      <c r="P33" s="1326"/>
      <c r="Q33" s="1326"/>
      <c r="R33" s="1326"/>
      <c r="S33" s="1333"/>
      <c r="T33" s="1324"/>
      <c r="U33" s="1319"/>
      <c r="V33" s="1320"/>
      <c r="W33" s="1320"/>
      <c r="X33" s="1321"/>
      <c r="Y33" s="1333"/>
      <c r="Z33" s="1324"/>
      <c r="AA33" s="1335"/>
      <c r="AB33" s="1331"/>
      <c r="AC33" s="1335"/>
      <c r="AD33" s="1331"/>
      <c r="AE33" s="1312"/>
      <c r="AF33" s="1313"/>
      <c r="AG33" s="1314"/>
      <c r="AH33" s="1315"/>
      <c r="AI33" s="1315"/>
      <c r="AJ33" s="1315"/>
      <c r="AK33" s="1315"/>
      <c r="AL33" s="1315"/>
      <c r="AM33" s="1315"/>
      <c r="AN33" s="1315"/>
      <c r="AO33" s="1315"/>
      <c r="AP33" s="1315"/>
      <c r="AQ33" s="1315"/>
      <c r="AR33" s="1295"/>
      <c r="AS33" s="1295"/>
      <c r="AT33" s="1295"/>
      <c r="AU33" s="1295"/>
      <c r="AV33" s="1295"/>
      <c r="AW33" s="1295"/>
      <c r="AX33" s="1308"/>
      <c r="AY33" s="1309"/>
      <c r="AZ33" s="142"/>
      <c r="BA33" s="142"/>
      <c r="BB33" s="142"/>
      <c r="BC33" s="142"/>
      <c r="BD33" s="142"/>
      <c r="BE33" s="142"/>
      <c r="BF33" s="142"/>
      <c r="BG33" s="142"/>
      <c r="BH33" s="142"/>
      <c r="BI33" s="142"/>
      <c r="BJ33" s="142"/>
      <c r="BK33" s="142"/>
    </row>
    <row r="34" spans="1:63" s="7" customFormat="1" ht="18.75" customHeight="1" x14ac:dyDescent="0.45">
      <c r="A34" s="1325"/>
      <c r="B34" s="1325"/>
      <c r="C34" s="1325"/>
      <c r="D34" s="1325"/>
      <c r="E34" s="1322"/>
      <c r="F34" s="1323"/>
      <c r="G34" s="582"/>
      <c r="H34" s="580"/>
      <c r="I34" s="580"/>
      <c r="J34" s="580"/>
      <c r="K34" s="585"/>
      <c r="L34" s="1326"/>
      <c r="M34" s="1326"/>
      <c r="N34" s="1326"/>
      <c r="O34" s="1326"/>
      <c r="P34" s="1326"/>
      <c r="Q34" s="1326"/>
      <c r="R34" s="1326"/>
      <c r="S34" s="1332"/>
      <c r="T34" s="1323"/>
      <c r="U34" s="1316"/>
      <c r="V34" s="1317"/>
      <c r="W34" s="1317"/>
      <c r="X34" s="1318"/>
      <c r="Y34" s="1332"/>
      <c r="Z34" s="1323"/>
      <c r="AA34" s="1334"/>
      <c r="AB34" s="1330"/>
      <c r="AC34" s="1334"/>
      <c r="AD34" s="1330"/>
      <c r="AE34" s="1310"/>
      <c r="AF34" s="1311"/>
      <c r="AG34" s="1314"/>
      <c r="AH34" s="1315"/>
      <c r="AI34" s="1315"/>
      <c r="AJ34" s="1315"/>
      <c r="AK34" s="1315"/>
      <c r="AL34" s="1315"/>
      <c r="AM34" s="1315"/>
      <c r="AN34" s="1315"/>
      <c r="AO34" s="1315"/>
      <c r="AP34" s="1315"/>
      <c r="AQ34" s="1315"/>
      <c r="AR34" s="1295"/>
      <c r="AS34" s="1295"/>
      <c r="AT34" s="1295"/>
      <c r="AU34" s="1295"/>
      <c r="AV34" s="1295"/>
      <c r="AW34" s="1295"/>
      <c r="AX34" s="1306" t="str">
        <f t="shared" ref="AX34" si="12">IF(SUM(AH34:AW35)=0,"",SUM(AH34:AW35))</f>
        <v/>
      </c>
      <c r="AY34" s="1307"/>
      <c r="AZ34" s="142"/>
      <c r="BA34" s="142"/>
      <c r="BB34" s="142"/>
      <c r="BC34" s="142"/>
      <c r="BD34" s="142"/>
      <c r="BE34" s="142"/>
      <c r="BF34" s="142"/>
      <c r="BG34" s="142"/>
      <c r="BH34" s="142"/>
      <c r="BI34" s="142"/>
      <c r="BJ34" s="142"/>
      <c r="BK34" s="142"/>
    </row>
    <row r="35" spans="1:63" s="7" customFormat="1" ht="18.75" customHeight="1" x14ac:dyDescent="0.45">
      <c r="A35" s="1325"/>
      <c r="B35" s="1325"/>
      <c r="C35" s="1325"/>
      <c r="D35" s="1325"/>
      <c r="E35" s="1296"/>
      <c r="F35" s="1324"/>
      <c r="G35" s="583"/>
      <c r="H35" s="581"/>
      <c r="I35" s="581"/>
      <c r="J35" s="581"/>
      <c r="K35" s="586"/>
      <c r="L35" s="1326"/>
      <c r="M35" s="1326"/>
      <c r="N35" s="1326"/>
      <c r="O35" s="1326"/>
      <c r="P35" s="1326"/>
      <c r="Q35" s="1326"/>
      <c r="R35" s="1326"/>
      <c r="S35" s="1333"/>
      <c r="T35" s="1324"/>
      <c r="U35" s="1319"/>
      <c r="V35" s="1320"/>
      <c r="W35" s="1320"/>
      <c r="X35" s="1321"/>
      <c r="Y35" s="1333"/>
      <c r="Z35" s="1324"/>
      <c r="AA35" s="1335"/>
      <c r="AB35" s="1331"/>
      <c r="AC35" s="1335"/>
      <c r="AD35" s="1331"/>
      <c r="AE35" s="1312"/>
      <c r="AF35" s="1313"/>
      <c r="AG35" s="1314"/>
      <c r="AH35" s="1315"/>
      <c r="AI35" s="1315"/>
      <c r="AJ35" s="1315"/>
      <c r="AK35" s="1315"/>
      <c r="AL35" s="1315"/>
      <c r="AM35" s="1315"/>
      <c r="AN35" s="1315"/>
      <c r="AO35" s="1315"/>
      <c r="AP35" s="1315"/>
      <c r="AQ35" s="1315"/>
      <c r="AR35" s="1295"/>
      <c r="AS35" s="1295"/>
      <c r="AT35" s="1295"/>
      <c r="AU35" s="1295"/>
      <c r="AV35" s="1295"/>
      <c r="AW35" s="1295"/>
      <c r="AX35" s="1308"/>
      <c r="AY35" s="1309"/>
      <c r="AZ35" s="142"/>
      <c r="BA35" s="142"/>
      <c r="BB35" s="142"/>
      <c r="BC35" s="142"/>
      <c r="BD35" s="142"/>
      <c r="BE35" s="142"/>
      <c r="BF35" s="142"/>
      <c r="BG35" s="142"/>
      <c r="BH35" s="142"/>
      <c r="BI35" s="142"/>
      <c r="BJ35" s="142"/>
      <c r="BK35" s="142"/>
    </row>
    <row r="36" spans="1:63" s="7" customFormat="1" ht="18.75" customHeight="1" x14ac:dyDescent="0.45">
      <c r="A36" s="1325"/>
      <c r="B36" s="1325"/>
      <c r="C36" s="1325"/>
      <c r="D36" s="1325"/>
      <c r="E36" s="1322"/>
      <c r="F36" s="1323"/>
      <c r="G36" s="582"/>
      <c r="H36" s="580"/>
      <c r="I36" s="580"/>
      <c r="J36" s="580"/>
      <c r="K36" s="585"/>
      <c r="L36" s="1326"/>
      <c r="M36" s="1326"/>
      <c r="N36" s="1326"/>
      <c r="O36" s="1326"/>
      <c r="P36" s="1326"/>
      <c r="Q36" s="1326"/>
      <c r="R36" s="1326"/>
      <c r="S36" s="1332"/>
      <c r="T36" s="1323"/>
      <c r="U36" s="1316"/>
      <c r="V36" s="1317"/>
      <c r="W36" s="1317"/>
      <c r="X36" s="1318"/>
      <c r="Y36" s="1332"/>
      <c r="Z36" s="1323"/>
      <c r="AA36" s="1334"/>
      <c r="AB36" s="1330"/>
      <c r="AC36" s="1334"/>
      <c r="AD36" s="1330"/>
      <c r="AE36" s="1310"/>
      <c r="AF36" s="1311"/>
      <c r="AG36" s="1314"/>
      <c r="AH36" s="1315"/>
      <c r="AI36" s="1315"/>
      <c r="AJ36" s="1315"/>
      <c r="AK36" s="1315"/>
      <c r="AL36" s="1315"/>
      <c r="AM36" s="1315"/>
      <c r="AN36" s="1315"/>
      <c r="AO36" s="1315"/>
      <c r="AP36" s="1315"/>
      <c r="AQ36" s="1315"/>
      <c r="AR36" s="1295"/>
      <c r="AS36" s="1295"/>
      <c r="AT36" s="1295"/>
      <c r="AU36" s="1295"/>
      <c r="AV36" s="1295"/>
      <c r="AW36" s="1295"/>
      <c r="AX36" s="1306" t="str">
        <f t="shared" ref="AX36" si="13">IF(SUM(AH36:AW37)=0,"",SUM(AH36:AW37))</f>
        <v/>
      </c>
      <c r="AY36" s="1307"/>
      <c r="AZ36" s="142"/>
      <c r="BA36" s="142"/>
      <c r="BB36" s="142"/>
      <c r="BC36" s="142"/>
      <c r="BD36" s="142"/>
      <c r="BE36" s="142"/>
      <c r="BF36" s="142"/>
      <c r="BG36" s="142"/>
      <c r="BH36" s="142"/>
      <c r="BI36" s="142"/>
      <c r="BJ36" s="142"/>
      <c r="BK36" s="142"/>
    </row>
    <row r="37" spans="1:63" s="7" customFormat="1" ht="18.75" customHeight="1" x14ac:dyDescent="0.45">
      <c r="A37" s="1325"/>
      <c r="B37" s="1325"/>
      <c r="C37" s="1325"/>
      <c r="D37" s="1325"/>
      <c r="E37" s="1296"/>
      <c r="F37" s="1324"/>
      <c r="G37" s="583"/>
      <c r="H37" s="581"/>
      <c r="I37" s="581"/>
      <c r="J37" s="581"/>
      <c r="K37" s="586"/>
      <c r="L37" s="1326"/>
      <c r="M37" s="1326"/>
      <c r="N37" s="1326"/>
      <c r="O37" s="1326"/>
      <c r="P37" s="1326"/>
      <c r="Q37" s="1326"/>
      <c r="R37" s="1326"/>
      <c r="S37" s="1333"/>
      <c r="T37" s="1324"/>
      <c r="U37" s="1319"/>
      <c r="V37" s="1320"/>
      <c r="W37" s="1320"/>
      <c r="X37" s="1321"/>
      <c r="Y37" s="1333"/>
      <c r="Z37" s="1324"/>
      <c r="AA37" s="1335"/>
      <c r="AB37" s="1331"/>
      <c r="AC37" s="1335"/>
      <c r="AD37" s="1331"/>
      <c r="AE37" s="1312"/>
      <c r="AF37" s="1313"/>
      <c r="AG37" s="1314"/>
      <c r="AH37" s="1315"/>
      <c r="AI37" s="1315"/>
      <c r="AJ37" s="1315"/>
      <c r="AK37" s="1315"/>
      <c r="AL37" s="1315"/>
      <c r="AM37" s="1315"/>
      <c r="AN37" s="1315"/>
      <c r="AO37" s="1315"/>
      <c r="AP37" s="1315"/>
      <c r="AQ37" s="1315"/>
      <c r="AR37" s="1295"/>
      <c r="AS37" s="1295"/>
      <c r="AT37" s="1295"/>
      <c r="AU37" s="1295"/>
      <c r="AV37" s="1295"/>
      <c r="AW37" s="1295"/>
      <c r="AX37" s="1308"/>
      <c r="AY37" s="1309"/>
      <c r="AZ37" s="142"/>
      <c r="BA37" s="142"/>
      <c r="BB37" s="142"/>
      <c r="BC37" s="142"/>
      <c r="BD37" s="142"/>
      <c r="BE37" s="142"/>
      <c r="BF37" s="142"/>
      <c r="BG37" s="142"/>
      <c r="BH37" s="142"/>
      <c r="BI37" s="142"/>
      <c r="BJ37" s="142"/>
      <c r="BK37" s="142"/>
    </row>
    <row r="38" spans="1:63" s="7" customFormat="1" ht="18.75" customHeight="1" x14ac:dyDescent="0.45">
      <c r="A38" s="1325"/>
      <c r="B38" s="1325"/>
      <c r="C38" s="1325"/>
      <c r="D38" s="1325"/>
      <c r="E38" s="1322"/>
      <c r="F38" s="1323"/>
      <c r="G38" s="582"/>
      <c r="H38" s="580"/>
      <c r="I38" s="580"/>
      <c r="J38" s="580"/>
      <c r="K38" s="585"/>
      <c r="L38" s="1326"/>
      <c r="M38" s="1326"/>
      <c r="N38" s="1326"/>
      <c r="O38" s="1326"/>
      <c r="P38" s="1326"/>
      <c r="Q38" s="1326"/>
      <c r="R38" s="1326"/>
      <c r="S38" s="1332"/>
      <c r="T38" s="1323"/>
      <c r="U38" s="1316"/>
      <c r="V38" s="1317"/>
      <c r="W38" s="1317"/>
      <c r="X38" s="1318"/>
      <c r="Y38" s="1332"/>
      <c r="Z38" s="1323"/>
      <c r="AA38" s="1334"/>
      <c r="AB38" s="1330"/>
      <c r="AC38" s="1334"/>
      <c r="AD38" s="1330"/>
      <c r="AE38" s="1310"/>
      <c r="AF38" s="1311"/>
      <c r="AG38" s="1314"/>
      <c r="AH38" s="1315"/>
      <c r="AI38" s="1315"/>
      <c r="AJ38" s="1315"/>
      <c r="AK38" s="1315"/>
      <c r="AL38" s="1315"/>
      <c r="AM38" s="1315"/>
      <c r="AN38" s="1315"/>
      <c r="AO38" s="1315"/>
      <c r="AP38" s="1315"/>
      <c r="AQ38" s="1315"/>
      <c r="AR38" s="1295"/>
      <c r="AS38" s="1295"/>
      <c r="AT38" s="1295"/>
      <c r="AU38" s="1295"/>
      <c r="AV38" s="1295"/>
      <c r="AW38" s="1295"/>
      <c r="AX38" s="1306" t="str">
        <f t="shared" ref="AX38" si="14">IF(SUM(AH38:AW39)=0,"",SUM(AH38:AW39))</f>
        <v/>
      </c>
      <c r="AY38" s="1307"/>
      <c r="AZ38" s="142"/>
      <c r="BA38" s="142"/>
      <c r="BB38" s="142"/>
      <c r="BC38" s="142"/>
      <c r="BD38" s="142"/>
      <c r="BE38" s="142"/>
      <c r="BF38" s="142"/>
      <c r="BG38" s="142"/>
      <c r="BH38" s="142"/>
      <c r="BI38" s="142"/>
      <c r="BJ38" s="142"/>
      <c r="BK38" s="142"/>
    </row>
    <row r="39" spans="1:63" s="7" customFormat="1" ht="18.75" customHeight="1" x14ac:dyDescent="0.45">
      <c r="A39" s="1325"/>
      <c r="B39" s="1325"/>
      <c r="C39" s="1325"/>
      <c r="D39" s="1325"/>
      <c r="E39" s="1296"/>
      <c r="F39" s="1324"/>
      <c r="G39" s="583"/>
      <c r="H39" s="581"/>
      <c r="I39" s="581"/>
      <c r="J39" s="581"/>
      <c r="K39" s="586"/>
      <c r="L39" s="1326"/>
      <c r="M39" s="1326"/>
      <c r="N39" s="1326"/>
      <c r="O39" s="1326"/>
      <c r="P39" s="1326"/>
      <c r="Q39" s="1326"/>
      <c r="R39" s="1326"/>
      <c r="S39" s="1333"/>
      <c r="T39" s="1324"/>
      <c r="U39" s="1319"/>
      <c r="V39" s="1320"/>
      <c r="W39" s="1320"/>
      <c r="X39" s="1321"/>
      <c r="Y39" s="1333"/>
      <c r="Z39" s="1324"/>
      <c r="AA39" s="1335"/>
      <c r="AB39" s="1331"/>
      <c r="AC39" s="1335"/>
      <c r="AD39" s="1331"/>
      <c r="AE39" s="1312"/>
      <c r="AF39" s="1313"/>
      <c r="AG39" s="1314"/>
      <c r="AH39" s="1315"/>
      <c r="AI39" s="1315"/>
      <c r="AJ39" s="1315"/>
      <c r="AK39" s="1315"/>
      <c r="AL39" s="1315"/>
      <c r="AM39" s="1315"/>
      <c r="AN39" s="1315"/>
      <c r="AO39" s="1315"/>
      <c r="AP39" s="1315"/>
      <c r="AQ39" s="1315"/>
      <c r="AR39" s="1295"/>
      <c r="AS39" s="1295"/>
      <c r="AT39" s="1295"/>
      <c r="AU39" s="1295"/>
      <c r="AV39" s="1295"/>
      <c r="AW39" s="1295"/>
      <c r="AX39" s="1308"/>
      <c r="AY39" s="1309"/>
      <c r="AZ39" s="142"/>
      <c r="BA39" s="142"/>
      <c r="BB39" s="142"/>
      <c r="BC39" s="142"/>
      <c r="BD39" s="142"/>
      <c r="BE39" s="142"/>
      <c r="BF39" s="142"/>
      <c r="BG39" s="142"/>
      <c r="BH39" s="142"/>
      <c r="BI39" s="142"/>
      <c r="BJ39" s="142"/>
      <c r="BK39" s="142"/>
    </row>
    <row r="40" spans="1:63" s="7" customFormat="1" ht="18.75" customHeight="1" x14ac:dyDescent="0.45">
      <c r="A40" s="1325"/>
      <c r="B40" s="1325"/>
      <c r="C40" s="1325"/>
      <c r="D40" s="1325"/>
      <c r="E40" s="1322"/>
      <c r="F40" s="1323"/>
      <c r="G40" s="582"/>
      <c r="H40" s="580"/>
      <c r="I40" s="580"/>
      <c r="J40" s="580"/>
      <c r="K40" s="585"/>
      <c r="L40" s="1326"/>
      <c r="M40" s="1326"/>
      <c r="N40" s="1326"/>
      <c r="O40" s="1326"/>
      <c r="P40" s="1326"/>
      <c r="Q40" s="1326"/>
      <c r="R40" s="1326"/>
      <c r="S40" s="1332"/>
      <c r="T40" s="1323"/>
      <c r="U40" s="1316"/>
      <c r="V40" s="1317"/>
      <c r="W40" s="1317"/>
      <c r="X40" s="1318"/>
      <c r="Y40" s="1332"/>
      <c r="Z40" s="1323"/>
      <c r="AA40" s="1334"/>
      <c r="AB40" s="1330"/>
      <c r="AC40" s="1334"/>
      <c r="AD40" s="1330"/>
      <c r="AE40" s="1310"/>
      <c r="AF40" s="1311"/>
      <c r="AG40" s="1314"/>
      <c r="AH40" s="1315"/>
      <c r="AI40" s="1315"/>
      <c r="AJ40" s="1315"/>
      <c r="AK40" s="1315"/>
      <c r="AL40" s="1315"/>
      <c r="AM40" s="1315"/>
      <c r="AN40" s="1315"/>
      <c r="AO40" s="1315"/>
      <c r="AP40" s="1315"/>
      <c r="AQ40" s="1315"/>
      <c r="AR40" s="1295"/>
      <c r="AS40" s="1295"/>
      <c r="AT40" s="1295"/>
      <c r="AU40" s="1295"/>
      <c r="AV40" s="1295"/>
      <c r="AW40" s="1295"/>
      <c r="AX40" s="1306" t="str">
        <f t="shared" ref="AX40" si="15">IF(SUM(AH40:AW41)=0,"",SUM(AH40:AW41))</f>
        <v/>
      </c>
      <c r="AY40" s="1307"/>
      <c r="AZ40" s="142"/>
      <c r="BA40" s="142"/>
      <c r="BB40" s="142"/>
      <c r="BC40" s="142"/>
      <c r="BD40" s="142"/>
      <c r="BE40" s="142"/>
      <c r="BF40" s="142"/>
      <c r="BG40" s="142"/>
      <c r="BH40" s="142"/>
      <c r="BI40" s="142"/>
      <c r="BJ40" s="142"/>
      <c r="BK40" s="142"/>
    </row>
    <row r="41" spans="1:63" s="7" customFormat="1" ht="18.75" customHeight="1" x14ac:dyDescent="0.45">
      <c r="A41" s="1325"/>
      <c r="B41" s="1325"/>
      <c r="C41" s="1325"/>
      <c r="D41" s="1325"/>
      <c r="E41" s="1296"/>
      <c r="F41" s="1324"/>
      <c r="G41" s="583"/>
      <c r="H41" s="581"/>
      <c r="I41" s="581"/>
      <c r="J41" s="581"/>
      <c r="K41" s="586"/>
      <c r="L41" s="1326"/>
      <c r="M41" s="1326"/>
      <c r="N41" s="1326"/>
      <c r="O41" s="1326"/>
      <c r="P41" s="1326"/>
      <c r="Q41" s="1326"/>
      <c r="R41" s="1326"/>
      <c r="S41" s="1333"/>
      <c r="T41" s="1324"/>
      <c r="U41" s="1319"/>
      <c r="V41" s="1320"/>
      <c r="W41" s="1320"/>
      <c r="X41" s="1321"/>
      <c r="Y41" s="1333"/>
      <c r="Z41" s="1324"/>
      <c r="AA41" s="1335"/>
      <c r="AB41" s="1331"/>
      <c r="AC41" s="1335"/>
      <c r="AD41" s="1331"/>
      <c r="AE41" s="1312"/>
      <c r="AF41" s="1313"/>
      <c r="AG41" s="1314"/>
      <c r="AH41" s="1315"/>
      <c r="AI41" s="1315"/>
      <c r="AJ41" s="1315"/>
      <c r="AK41" s="1315"/>
      <c r="AL41" s="1315"/>
      <c r="AM41" s="1315"/>
      <c r="AN41" s="1315"/>
      <c r="AO41" s="1315"/>
      <c r="AP41" s="1315"/>
      <c r="AQ41" s="1315"/>
      <c r="AR41" s="1295"/>
      <c r="AS41" s="1295"/>
      <c r="AT41" s="1295"/>
      <c r="AU41" s="1295"/>
      <c r="AV41" s="1295"/>
      <c r="AW41" s="1295"/>
      <c r="AX41" s="1308"/>
      <c r="AY41" s="1309"/>
      <c r="AZ41" s="142"/>
      <c r="BA41" s="142"/>
      <c r="BB41" s="142"/>
      <c r="BC41" s="142"/>
      <c r="BD41" s="142"/>
      <c r="BE41" s="142"/>
      <c r="BF41" s="142"/>
      <c r="BG41" s="142"/>
      <c r="BH41" s="142"/>
      <c r="BI41" s="142"/>
      <c r="BJ41" s="142"/>
      <c r="BK41" s="142"/>
    </row>
    <row r="42" spans="1:63" s="7" customFormat="1" ht="18.75" customHeight="1" x14ac:dyDescent="0.45">
      <c r="A42" s="1325"/>
      <c r="B42" s="1325"/>
      <c r="C42" s="1325"/>
      <c r="D42" s="1325"/>
      <c r="E42" s="1322"/>
      <c r="F42" s="1323"/>
      <c r="G42" s="582"/>
      <c r="H42" s="580"/>
      <c r="I42" s="580"/>
      <c r="J42" s="580"/>
      <c r="K42" s="585"/>
      <c r="L42" s="1326"/>
      <c r="M42" s="1326"/>
      <c r="N42" s="1326"/>
      <c r="O42" s="1326"/>
      <c r="P42" s="1326"/>
      <c r="Q42" s="1326"/>
      <c r="R42" s="1326"/>
      <c r="S42" s="1332"/>
      <c r="T42" s="1323"/>
      <c r="U42" s="1316"/>
      <c r="V42" s="1317"/>
      <c r="W42" s="1317"/>
      <c r="X42" s="1318"/>
      <c r="Y42" s="1332"/>
      <c r="Z42" s="1323"/>
      <c r="AA42" s="1334"/>
      <c r="AB42" s="1330"/>
      <c r="AC42" s="1334"/>
      <c r="AD42" s="1330"/>
      <c r="AE42" s="1310"/>
      <c r="AF42" s="1311"/>
      <c r="AG42" s="1314"/>
      <c r="AH42" s="1315"/>
      <c r="AI42" s="1315"/>
      <c r="AJ42" s="1315"/>
      <c r="AK42" s="1315"/>
      <c r="AL42" s="1315"/>
      <c r="AM42" s="1315"/>
      <c r="AN42" s="1315"/>
      <c r="AO42" s="1315"/>
      <c r="AP42" s="1315"/>
      <c r="AQ42" s="1315"/>
      <c r="AR42" s="1295"/>
      <c r="AS42" s="1295"/>
      <c r="AT42" s="1295"/>
      <c r="AU42" s="1295"/>
      <c r="AV42" s="1295"/>
      <c r="AW42" s="1295"/>
      <c r="AX42" s="1306" t="str">
        <f t="shared" ref="AX42" si="16">IF(SUM(AH42:AW43)=0,"",SUM(AH42:AW43))</f>
        <v/>
      </c>
      <c r="AY42" s="1307"/>
      <c r="AZ42" s="142"/>
      <c r="BA42" s="142"/>
      <c r="BB42" s="142"/>
      <c r="BC42" s="142"/>
      <c r="BD42" s="142"/>
      <c r="BE42" s="142"/>
      <c r="BF42" s="142"/>
      <c r="BG42" s="142"/>
      <c r="BH42" s="142"/>
      <c r="BI42" s="142"/>
      <c r="BJ42" s="142"/>
      <c r="BK42" s="142"/>
    </row>
    <row r="43" spans="1:63" s="7" customFormat="1" ht="18.75" customHeight="1" thickBot="1" x14ac:dyDescent="0.5">
      <c r="A43" s="1339"/>
      <c r="B43" s="1339"/>
      <c r="C43" s="1339"/>
      <c r="D43" s="1339"/>
      <c r="E43" s="1296"/>
      <c r="F43" s="1324"/>
      <c r="G43" s="583"/>
      <c r="H43" s="581"/>
      <c r="I43" s="581"/>
      <c r="J43" s="581"/>
      <c r="K43" s="586"/>
      <c r="L43" s="1340"/>
      <c r="M43" s="1340"/>
      <c r="N43" s="1340"/>
      <c r="O43" s="1340"/>
      <c r="P43" s="1340"/>
      <c r="Q43" s="1340"/>
      <c r="R43" s="1340"/>
      <c r="S43" s="1333"/>
      <c r="T43" s="1324"/>
      <c r="U43" s="1319"/>
      <c r="V43" s="1320"/>
      <c r="W43" s="1320"/>
      <c r="X43" s="1321"/>
      <c r="Y43" s="1333"/>
      <c r="Z43" s="1324"/>
      <c r="AA43" s="1335"/>
      <c r="AB43" s="1331"/>
      <c r="AC43" s="1335"/>
      <c r="AD43" s="1331"/>
      <c r="AE43" s="1312"/>
      <c r="AF43" s="1313"/>
      <c r="AG43" s="1338"/>
      <c r="AH43" s="1337"/>
      <c r="AI43" s="1337"/>
      <c r="AJ43" s="1337"/>
      <c r="AK43" s="1337"/>
      <c r="AL43" s="1337"/>
      <c r="AM43" s="1337"/>
      <c r="AN43" s="1337"/>
      <c r="AO43" s="1337"/>
      <c r="AP43" s="1337"/>
      <c r="AQ43" s="1337"/>
      <c r="AR43" s="1361"/>
      <c r="AS43" s="1361"/>
      <c r="AT43" s="1361"/>
      <c r="AU43" s="1361"/>
      <c r="AV43" s="1361"/>
      <c r="AW43" s="1361"/>
      <c r="AX43" s="1359"/>
      <c r="AY43" s="1360"/>
      <c r="AZ43" s="142"/>
      <c r="BA43" s="142"/>
      <c r="BB43" s="142"/>
      <c r="BC43" s="142"/>
      <c r="BD43" s="142"/>
      <c r="BE43" s="142"/>
      <c r="BF43" s="142"/>
      <c r="BG43" s="142"/>
      <c r="BH43" s="142"/>
      <c r="BI43" s="142"/>
      <c r="BJ43" s="142"/>
      <c r="BK43" s="142"/>
    </row>
    <row r="44" spans="1:63" s="7" customFormat="1" ht="18.75" customHeight="1" thickTop="1" x14ac:dyDescent="0.45">
      <c r="A44" s="1292" t="s">
        <v>158</v>
      </c>
      <c r="B44" s="1292"/>
      <c r="C44" s="1292"/>
      <c r="D44" s="1292"/>
      <c r="E44" s="1336"/>
      <c r="F44" s="1336"/>
      <c r="G44" s="1353"/>
      <c r="H44" s="1354"/>
      <c r="I44" s="1354"/>
      <c r="J44" s="1354"/>
      <c r="K44" s="1355"/>
      <c r="L44" s="1336"/>
      <c r="M44" s="1336"/>
      <c r="N44" s="1336"/>
      <c r="O44" s="1336"/>
      <c r="P44" s="1336"/>
      <c r="Q44" s="1336"/>
      <c r="R44" s="1336"/>
      <c r="S44" s="1336"/>
      <c r="T44" s="1336"/>
      <c r="U44" s="1336"/>
      <c r="V44" s="1336"/>
      <c r="W44" s="1336"/>
      <c r="X44" s="1336"/>
      <c r="Y44" s="1336" t="str">
        <f>IF(SUM(Y6:Y43)=0,"",SUM(Y6:Y43))</f>
        <v/>
      </c>
      <c r="Z44" s="1336"/>
      <c r="AA44" s="1362"/>
      <c r="AB44" s="1362"/>
      <c r="AC44" s="1362" t="str">
        <f>IF(SUM(AC6:AC43)=0,"",SUM(AC6:AC43))</f>
        <v/>
      </c>
      <c r="AD44" s="1362"/>
      <c r="AE44" s="1336"/>
      <c r="AF44" s="1336"/>
      <c r="AG44" s="1341"/>
      <c r="AH44" s="1341"/>
      <c r="AI44" s="1341"/>
      <c r="AJ44" s="1341"/>
      <c r="AK44" s="1341"/>
      <c r="AL44" s="1341"/>
      <c r="AM44" s="1341"/>
      <c r="AN44" s="1341"/>
      <c r="AO44" s="1341"/>
      <c r="AP44" s="1341"/>
      <c r="AQ44" s="1341"/>
      <c r="AR44" s="1341"/>
      <c r="AS44" s="1341"/>
      <c r="AT44" s="1341"/>
      <c r="AU44" s="1341"/>
      <c r="AV44" s="1341"/>
      <c r="AW44" s="1341"/>
      <c r="AX44" s="1343" t="str">
        <f>IF(SUM(AX8:AY43)=0,"",SUM(AX8:AY43))</f>
        <v/>
      </c>
      <c r="AY44" s="1343"/>
      <c r="AZ44" s="142"/>
      <c r="BA44" s="142"/>
      <c r="BB44" s="142"/>
      <c r="BC44" s="142"/>
      <c r="BD44" s="142"/>
      <c r="BE44" s="142"/>
      <c r="BF44" s="142"/>
      <c r="BG44" s="142"/>
      <c r="BH44" s="142"/>
      <c r="BI44" s="142"/>
      <c r="BJ44" s="142"/>
      <c r="BK44" s="142"/>
    </row>
    <row r="45" spans="1:63" s="7" customFormat="1" ht="18.75" customHeight="1" x14ac:dyDescent="0.45">
      <c r="A45" s="1292"/>
      <c r="B45" s="1292"/>
      <c r="C45" s="1292"/>
      <c r="D45" s="1292"/>
      <c r="E45" s="1336"/>
      <c r="F45" s="1336"/>
      <c r="G45" s="1356"/>
      <c r="H45" s="1357"/>
      <c r="I45" s="1357"/>
      <c r="J45" s="1357"/>
      <c r="K45" s="1358"/>
      <c r="L45" s="1336"/>
      <c r="M45" s="1336"/>
      <c r="N45" s="1336"/>
      <c r="O45" s="1336"/>
      <c r="P45" s="1336"/>
      <c r="Q45" s="1336"/>
      <c r="R45" s="1336"/>
      <c r="S45" s="1336"/>
      <c r="T45" s="1336"/>
      <c r="U45" s="1336"/>
      <c r="V45" s="1336"/>
      <c r="W45" s="1336"/>
      <c r="X45" s="1336"/>
      <c r="Y45" s="1336"/>
      <c r="Z45" s="1336"/>
      <c r="AA45" s="1362"/>
      <c r="AB45" s="1362"/>
      <c r="AC45" s="1362"/>
      <c r="AD45" s="1362"/>
      <c r="AE45" s="1336"/>
      <c r="AF45" s="1336"/>
      <c r="AG45" s="1342"/>
      <c r="AH45" s="1342"/>
      <c r="AI45" s="1342"/>
      <c r="AJ45" s="1342"/>
      <c r="AK45" s="1342"/>
      <c r="AL45" s="1342"/>
      <c r="AM45" s="1342"/>
      <c r="AN45" s="1342"/>
      <c r="AO45" s="1342"/>
      <c r="AP45" s="1342"/>
      <c r="AQ45" s="1342"/>
      <c r="AR45" s="1342"/>
      <c r="AS45" s="1342"/>
      <c r="AT45" s="1342"/>
      <c r="AU45" s="1342"/>
      <c r="AV45" s="1342"/>
      <c r="AW45" s="1342"/>
      <c r="AX45" s="1251"/>
      <c r="AY45" s="1251"/>
      <c r="AZ45" s="142"/>
      <c r="BA45" s="142"/>
      <c r="BB45" s="142"/>
      <c r="BC45" s="142"/>
      <c r="BD45" s="142"/>
      <c r="BE45" s="142"/>
      <c r="BF45" s="142"/>
      <c r="BG45" s="142"/>
      <c r="BH45" s="142"/>
      <c r="BI45" s="142"/>
      <c r="BJ45" s="142"/>
      <c r="BK45" s="142"/>
    </row>
    <row r="46" spans="1:63" s="7" customFormat="1" ht="18.75" customHeight="1" x14ac:dyDescent="0.4">
      <c r="A46" s="150" t="s">
        <v>13</v>
      </c>
      <c r="B46" s="143" t="s">
        <v>762</v>
      </c>
      <c r="C46" s="143"/>
      <c r="D46" s="143"/>
      <c r="E46" s="142"/>
      <c r="F46" s="142"/>
      <c r="G46" s="141"/>
      <c r="H46" s="141"/>
      <c r="I46" s="141"/>
      <c r="J46" s="141"/>
      <c r="K46" s="142"/>
      <c r="L46" s="141"/>
      <c r="M46" s="141"/>
      <c r="N46" s="141"/>
      <c r="O46" s="141"/>
      <c r="P46" s="142"/>
      <c r="Q46" s="142"/>
      <c r="R46" s="142"/>
      <c r="S46" s="142"/>
      <c r="T46" s="151"/>
      <c r="U46" s="151"/>
      <c r="V46" s="151"/>
      <c r="W46" s="151"/>
      <c r="X46" s="151"/>
      <c r="Y46" s="151"/>
      <c r="Z46" s="151"/>
      <c r="AA46" s="151"/>
      <c r="AB46" s="151"/>
      <c r="AC46" s="151"/>
      <c r="AD46" s="151"/>
      <c r="AE46" s="141"/>
      <c r="AF46" s="141"/>
      <c r="AG46" s="141"/>
      <c r="AH46" s="141"/>
      <c r="AI46" s="141"/>
      <c r="AJ46" s="141"/>
      <c r="AK46" s="141"/>
      <c r="AL46" s="141"/>
      <c r="AM46" s="141"/>
      <c r="AN46" s="141"/>
      <c r="AO46" s="141"/>
      <c r="AP46" s="141"/>
      <c r="AQ46" s="141"/>
      <c r="AR46" s="141"/>
      <c r="AS46" s="141"/>
      <c r="AT46" s="142"/>
      <c r="AU46" s="142"/>
      <c r="AV46" s="142"/>
      <c r="AW46" s="142"/>
      <c r="AX46" s="142"/>
      <c r="AY46" s="142"/>
      <c r="AZ46" s="142"/>
      <c r="BA46" s="142"/>
      <c r="BB46" s="142"/>
      <c r="BC46" s="142"/>
      <c r="BD46" s="142"/>
      <c r="BE46" s="142"/>
      <c r="BF46" s="142"/>
      <c r="BG46" s="142"/>
      <c r="BH46" s="142"/>
      <c r="BI46" s="142"/>
      <c r="BJ46" s="142"/>
      <c r="BK46" s="142"/>
    </row>
    <row r="47" spans="1:63" s="7" customFormat="1" ht="18.75" customHeight="1" x14ac:dyDescent="0.4">
      <c r="A47" s="143"/>
      <c r="B47" s="143" t="s">
        <v>763</v>
      </c>
      <c r="C47" s="143"/>
      <c r="D47" s="143"/>
      <c r="E47" s="142"/>
      <c r="F47" s="142"/>
      <c r="G47" s="141"/>
      <c r="H47" s="141"/>
      <c r="I47" s="141"/>
      <c r="J47" s="141"/>
      <c r="K47" s="142"/>
      <c r="L47" s="141"/>
      <c r="M47" s="141"/>
      <c r="N47" s="141"/>
      <c r="O47" s="141"/>
      <c r="P47" s="142"/>
      <c r="Q47" s="142"/>
      <c r="R47" s="142"/>
      <c r="S47" s="142"/>
      <c r="T47" s="151"/>
      <c r="U47" s="151"/>
      <c r="V47" s="151"/>
      <c r="W47" s="151"/>
      <c r="X47" s="151"/>
      <c r="Y47" s="151"/>
      <c r="Z47" s="151"/>
      <c r="AA47" s="151"/>
      <c r="AB47" s="151"/>
      <c r="AC47" s="151"/>
      <c r="AD47" s="151"/>
      <c r="AE47" s="141"/>
      <c r="AF47" s="141"/>
      <c r="AG47" s="141"/>
      <c r="AH47" s="141"/>
      <c r="AI47" s="141"/>
      <c r="AJ47" s="141"/>
      <c r="AK47" s="141"/>
      <c r="AL47" s="141"/>
      <c r="AM47" s="141"/>
      <c r="AN47" s="141"/>
      <c r="AO47" s="141"/>
      <c r="AP47" s="141"/>
      <c r="AQ47" s="141"/>
      <c r="AR47" s="141"/>
      <c r="AS47" s="141"/>
      <c r="AT47" s="142"/>
      <c r="AU47" s="142"/>
      <c r="AV47" s="142"/>
      <c r="AW47" s="142"/>
      <c r="AX47" s="142"/>
      <c r="AY47" s="142"/>
      <c r="AZ47" s="142"/>
      <c r="BA47" s="142"/>
      <c r="BB47" s="142"/>
      <c r="BC47" s="142"/>
      <c r="BD47" s="142"/>
      <c r="BE47" s="142"/>
      <c r="BF47" s="142"/>
      <c r="BG47" s="142"/>
      <c r="BH47" s="142"/>
      <c r="BI47" s="142"/>
      <c r="BJ47" s="142"/>
      <c r="BK47" s="142"/>
    </row>
    <row r="48" spans="1:63" ht="18.75" customHeight="1" x14ac:dyDescent="0.4">
      <c r="A48" s="143"/>
      <c r="B48" s="143" t="s">
        <v>157</v>
      </c>
      <c r="C48" s="143"/>
      <c r="D48" s="476"/>
      <c r="E48" s="477"/>
      <c r="F48" s="477"/>
      <c r="G48" s="151"/>
      <c r="H48" s="151"/>
      <c r="I48" s="151"/>
      <c r="J48" s="151"/>
      <c r="K48" s="151"/>
      <c r="L48" s="151"/>
      <c r="M48" s="151"/>
      <c r="N48" s="151"/>
      <c r="O48" s="151"/>
      <c r="P48" s="151"/>
      <c r="Q48" s="151"/>
      <c r="R48" s="151"/>
      <c r="S48" s="151"/>
    </row>
    <row r="49" spans="1:6" ht="18.75" customHeight="1" x14ac:dyDescent="0.4">
      <c r="A49" s="143"/>
      <c r="B49" s="143" t="s">
        <v>156</v>
      </c>
      <c r="C49" s="143"/>
      <c r="D49" s="143"/>
      <c r="E49" s="142"/>
      <c r="F49" s="142"/>
    </row>
    <row r="50" spans="1:6" ht="18.75" customHeight="1" x14ac:dyDescent="0.4">
      <c r="A50" s="143"/>
      <c r="B50" s="143" t="s">
        <v>926</v>
      </c>
      <c r="C50" s="143"/>
      <c r="D50" s="143"/>
      <c r="E50" s="142"/>
      <c r="F50" s="142"/>
    </row>
    <row r="51" spans="1:6" ht="18.75" customHeight="1" x14ac:dyDescent="0.4">
      <c r="B51" s="741" t="s">
        <v>1012</v>
      </c>
    </row>
    <row r="52" spans="1:6" ht="18.75" customHeight="1" x14ac:dyDescent="0.4"/>
    <row r="55" spans="1:6" x14ac:dyDescent="0.4">
      <c r="A55" s="141" t="s">
        <v>147</v>
      </c>
    </row>
    <row r="56" spans="1:6" x14ac:dyDescent="0.4">
      <c r="A56" s="141" t="s">
        <v>155</v>
      </c>
    </row>
    <row r="57" spans="1:6" x14ac:dyDescent="0.4">
      <c r="A57" s="141" t="s">
        <v>154</v>
      </c>
    </row>
    <row r="58" spans="1:6" x14ac:dyDescent="0.4">
      <c r="A58" s="141" t="s">
        <v>759</v>
      </c>
    </row>
    <row r="59" spans="1:6" x14ac:dyDescent="0.4">
      <c r="A59" s="141" t="s">
        <v>760</v>
      </c>
    </row>
    <row r="60" spans="1:6" x14ac:dyDescent="0.4">
      <c r="A60" s="141" t="s">
        <v>153</v>
      </c>
    </row>
    <row r="61" spans="1:6" x14ac:dyDescent="0.4">
      <c r="A61" s="141" t="s">
        <v>152</v>
      </c>
    </row>
    <row r="62" spans="1:6" x14ac:dyDescent="0.4">
      <c r="A62" s="141" t="s">
        <v>758</v>
      </c>
    </row>
    <row r="63" spans="1:6" x14ac:dyDescent="0.4">
      <c r="A63" s="141" t="s">
        <v>151</v>
      </c>
    </row>
    <row r="64" spans="1:6" x14ac:dyDescent="0.4">
      <c r="A64" s="141" t="s">
        <v>150</v>
      </c>
    </row>
    <row r="65" spans="1:1" x14ac:dyDescent="0.4">
      <c r="A65" s="141" t="s">
        <v>761</v>
      </c>
    </row>
  </sheetData>
  <sheetProtection selectLockedCells="1"/>
  <mergeCells count="526">
    <mergeCell ref="AB42:AB43"/>
    <mergeCell ref="AC42:AC43"/>
    <mergeCell ref="AD42:AD43"/>
    <mergeCell ref="AA44:AB45"/>
    <mergeCell ref="AC44:AD45"/>
    <mergeCell ref="AD10:AD11"/>
    <mergeCell ref="AA12:AA13"/>
    <mergeCell ref="AB12:AB13"/>
    <mergeCell ref="AC12:AC13"/>
    <mergeCell ref="AD12:AD13"/>
    <mergeCell ref="AA14:AA15"/>
    <mergeCell ref="AB14:AB15"/>
    <mergeCell ref="AC14:AC15"/>
    <mergeCell ref="AD14:AD15"/>
    <mergeCell ref="AV44:AW45"/>
    <mergeCell ref="AX44:AY45"/>
    <mergeCell ref="AE44:AF45"/>
    <mergeCell ref="I2:J2"/>
    <mergeCell ref="G3:K7"/>
    <mergeCell ref="G44:K45"/>
    <mergeCell ref="AJ44:AK45"/>
    <mergeCell ref="AL44:AM45"/>
    <mergeCell ref="AN44:AO45"/>
    <mergeCell ref="AP44:AQ45"/>
    <mergeCell ref="AR44:AS45"/>
    <mergeCell ref="AT44:AU45"/>
    <mergeCell ref="AG44:AG45"/>
    <mergeCell ref="AH44:AI45"/>
    <mergeCell ref="AX42:AY43"/>
    <mergeCell ref="AE42:AF43"/>
    <mergeCell ref="AN42:AO43"/>
    <mergeCell ref="AP42:AQ43"/>
    <mergeCell ref="AR42:AS43"/>
    <mergeCell ref="AT42:AU43"/>
    <mergeCell ref="AV42:AW43"/>
    <mergeCell ref="AP40:AQ41"/>
    <mergeCell ref="AR40:AS41"/>
    <mergeCell ref="AT40:AU41"/>
    <mergeCell ref="A44:D45"/>
    <mergeCell ref="E44:F45"/>
    <mergeCell ref="L44:N45"/>
    <mergeCell ref="O44:O45"/>
    <mergeCell ref="P44:R45"/>
    <mergeCell ref="S44:T45"/>
    <mergeCell ref="U44:X45"/>
    <mergeCell ref="Y44:Z45"/>
    <mergeCell ref="AL42:AM43"/>
    <mergeCell ref="AG42:AG43"/>
    <mergeCell ref="AH42:AI43"/>
    <mergeCell ref="AJ42:AK43"/>
    <mergeCell ref="S42:S43"/>
    <mergeCell ref="T42:T43"/>
    <mergeCell ref="U42:X43"/>
    <mergeCell ref="Y42:Y43"/>
    <mergeCell ref="Z42:Z43"/>
    <mergeCell ref="A42:D43"/>
    <mergeCell ref="E42:E43"/>
    <mergeCell ref="F42:F43"/>
    <mergeCell ref="L42:N43"/>
    <mergeCell ref="O42:O43"/>
    <mergeCell ref="P42:R43"/>
    <mergeCell ref="AA42:AA43"/>
    <mergeCell ref="AV40:AW41"/>
    <mergeCell ref="AX40:AY41"/>
    <mergeCell ref="AE40:AF41"/>
    <mergeCell ref="AG40:AG41"/>
    <mergeCell ref="AH40:AI41"/>
    <mergeCell ref="AJ40:AK41"/>
    <mergeCell ref="AL40:AM41"/>
    <mergeCell ref="AN40:AO41"/>
    <mergeCell ref="U40:X41"/>
    <mergeCell ref="Y40:Y41"/>
    <mergeCell ref="Z40:Z41"/>
    <mergeCell ref="AA40:AA41"/>
    <mergeCell ref="AB40:AB41"/>
    <mergeCell ref="AC40:AC41"/>
    <mergeCell ref="AD40:AD41"/>
    <mergeCell ref="AX38:AY39"/>
    <mergeCell ref="AE38:AF39"/>
    <mergeCell ref="A40:D41"/>
    <mergeCell ref="E40:E41"/>
    <mergeCell ref="F40:F41"/>
    <mergeCell ref="L40:N41"/>
    <mergeCell ref="O40:O41"/>
    <mergeCell ref="P40:R41"/>
    <mergeCell ref="S40:S41"/>
    <mergeCell ref="T40:T41"/>
    <mergeCell ref="AL38:AM39"/>
    <mergeCell ref="AN38:AO39"/>
    <mergeCell ref="AP38:AQ39"/>
    <mergeCell ref="AR38:AS39"/>
    <mergeCell ref="AT38:AU39"/>
    <mergeCell ref="AV38:AW39"/>
    <mergeCell ref="AG38:AG39"/>
    <mergeCell ref="AH38:AI39"/>
    <mergeCell ref="AJ38:AK39"/>
    <mergeCell ref="S38:S39"/>
    <mergeCell ref="T38:T39"/>
    <mergeCell ref="U38:X39"/>
    <mergeCell ref="Y38:Y39"/>
    <mergeCell ref="Z38:Z39"/>
    <mergeCell ref="A38:D39"/>
    <mergeCell ref="E38:E39"/>
    <mergeCell ref="F38:F39"/>
    <mergeCell ref="L38:N39"/>
    <mergeCell ref="O38:O39"/>
    <mergeCell ref="P38:R39"/>
    <mergeCell ref="AP36:AQ37"/>
    <mergeCell ref="AR36:AS37"/>
    <mergeCell ref="AT36:AU37"/>
    <mergeCell ref="AA36:AA37"/>
    <mergeCell ref="AB36:AB37"/>
    <mergeCell ref="AC36:AC37"/>
    <mergeCell ref="AD36:AD37"/>
    <mergeCell ref="AA38:AA39"/>
    <mergeCell ref="AB38:AB39"/>
    <mergeCell ref="AC38:AC39"/>
    <mergeCell ref="AD38:AD39"/>
    <mergeCell ref="AV36:AW37"/>
    <mergeCell ref="AX36:AY37"/>
    <mergeCell ref="AE36:AF37"/>
    <mergeCell ref="AG36:AG37"/>
    <mergeCell ref="AH36:AI37"/>
    <mergeCell ref="AJ36:AK37"/>
    <mergeCell ref="AL36:AM37"/>
    <mergeCell ref="AN36:AO37"/>
    <mergeCell ref="U36:X37"/>
    <mergeCell ref="Y36:Y37"/>
    <mergeCell ref="Z36:Z37"/>
    <mergeCell ref="AX34:AY35"/>
    <mergeCell ref="AE34:AF35"/>
    <mergeCell ref="A36:D37"/>
    <mergeCell ref="E36:E37"/>
    <mergeCell ref="F36:F37"/>
    <mergeCell ref="L36:N37"/>
    <mergeCell ref="O36:O37"/>
    <mergeCell ref="P36:R37"/>
    <mergeCell ref="S36:S37"/>
    <mergeCell ref="T36:T37"/>
    <mergeCell ref="AL34:AM35"/>
    <mergeCell ref="AN34:AO35"/>
    <mergeCell ref="AP34:AQ35"/>
    <mergeCell ref="AR34:AS35"/>
    <mergeCell ref="AT34:AU35"/>
    <mergeCell ref="AV34:AW35"/>
    <mergeCell ref="AG34:AG35"/>
    <mergeCell ref="AH34:AI35"/>
    <mergeCell ref="AJ34:AK35"/>
    <mergeCell ref="S34:S35"/>
    <mergeCell ref="T34:T35"/>
    <mergeCell ref="U34:X35"/>
    <mergeCell ref="Y34:Y35"/>
    <mergeCell ref="Z34:Z35"/>
    <mergeCell ref="A34:D35"/>
    <mergeCell ref="E34:E35"/>
    <mergeCell ref="F34:F35"/>
    <mergeCell ref="L34:N35"/>
    <mergeCell ref="O34:O35"/>
    <mergeCell ref="P34:R35"/>
    <mergeCell ref="AP32:AQ33"/>
    <mergeCell ref="AR32:AS33"/>
    <mergeCell ref="AT32:AU33"/>
    <mergeCell ref="AA32:AA33"/>
    <mergeCell ref="AB32:AB33"/>
    <mergeCell ref="AC32:AC33"/>
    <mergeCell ref="AD32:AD33"/>
    <mergeCell ref="AA34:AA35"/>
    <mergeCell ref="AB34:AB35"/>
    <mergeCell ref="AC34:AC35"/>
    <mergeCell ref="AD34:AD35"/>
    <mergeCell ref="AV32:AW33"/>
    <mergeCell ref="AX32:AY33"/>
    <mergeCell ref="AE32:AF33"/>
    <mergeCell ref="AG32:AG33"/>
    <mergeCell ref="AH32:AI33"/>
    <mergeCell ref="AJ32:AK33"/>
    <mergeCell ref="AL32:AM33"/>
    <mergeCell ref="AN32:AO33"/>
    <mergeCell ref="U32:X33"/>
    <mergeCell ref="Y32:Y33"/>
    <mergeCell ref="Z32:Z33"/>
    <mergeCell ref="AX30:AY31"/>
    <mergeCell ref="AE30:AF31"/>
    <mergeCell ref="A32:D33"/>
    <mergeCell ref="E32:E33"/>
    <mergeCell ref="F32:F33"/>
    <mergeCell ref="L32:N33"/>
    <mergeCell ref="O32:O33"/>
    <mergeCell ref="P32:R33"/>
    <mergeCell ref="S32:S33"/>
    <mergeCell ref="T32:T33"/>
    <mergeCell ref="AL30:AM31"/>
    <mergeCell ref="AN30:AO31"/>
    <mergeCell ref="AP30:AQ31"/>
    <mergeCell ref="AR30:AS31"/>
    <mergeCell ref="AT30:AU31"/>
    <mergeCell ref="AV30:AW31"/>
    <mergeCell ref="AG30:AG31"/>
    <mergeCell ref="AH30:AI31"/>
    <mergeCell ref="AJ30:AK31"/>
    <mergeCell ref="S30:S31"/>
    <mergeCell ref="T30:T31"/>
    <mergeCell ref="U30:X31"/>
    <mergeCell ref="Y30:Y31"/>
    <mergeCell ref="Z30:Z31"/>
    <mergeCell ref="A30:D31"/>
    <mergeCell ref="E30:E31"/>
    <mergeCell ref="F30:F31"/>
    <mergeCell ref="L30:N31"/>
    <mergeCell ref="O30:O31"/>
    <mergeCell ref="P30:R31"/>
    <mergeCell ref="AP28:AQ29"/>
    <mergeCell ref="AR28:AS29"/>
    <mergeCell ref="AT28:AU29"/>
    <mergeCell ref="AA28:AA29"/>
    <mergeCell ref="AB28:AB29"/>
    <mergeCell ref="AC28:AC29"/>
    <mergeCell ref="AD28:AD29"/>
    <mergeCell ref="AA30:AA31"/>
    <mergeCell ref="AB30:AB31"/>
    <mergeCell ref="AC30:AC31"/>
    <mergeCell ref="AD30:AD31"/>
    <mergeCell ref="AV28:AW29"/>
    <mergeCell ref="AX28:AY29"/>
    <mergeCell ref="AE28:AF29"/>
    <mergeCell ref="AG28:AG29"/>
    <mergeCell ref="AH28:AI29"/>
    <mergeCell ref="AJ28:AK29"/>
    <mergeCell ref="AL28:AM29"/>
    <mergeCell ref="AN28:AO29"/>
    <mergeCell ref="U28:X29"/>
    <mergeCell ref="Y28:Y29"/>
    <mergeCell ref="Z28:Z29"/>
    <mergeCell ref="AX26:AY27"/>
    <mergeCell ref="AE26:AF27"/>
    <mergeCell ref="A28:D29"/>
    <mergeCell ref="E28:E29"/>
    <mergeCell ref="F28:F29"/>
    <mergeCell ref="L28:N29"/>
    <mergeCell ref="O28:O29"/>
    <mergeCell ref="P28:R29"/>
    <mergeCell ref="S28:S29"/>
    <mergeCell ref="T28:T29"/>
    <mergeCell ref="AL26:AM27"/>
    <mergeCell ref="AN26:AO27"/>
    <mergeCell ref="AP26:AQ27"/>
    <mergeCell ref="AR26:AS27"/>
    <mergeCell ref="AT26:AU27"/>
    <mergeCell ref="AV26:AW27"/>
    <mergeCell ref="AG26:AG27"/>
    <mergeCell ref="AH26:AI27"/>
    <mergeCell ref="AJ26:AK27"/>
    <mergeCell ref="S26:S27"/>
    <mergeCell ref="T26:T27"/>
    <mergeCell ref="U26:X27"/>
    <mergeCell ref="Y26:Y27"/>
    <mergeCell ref="Z26:Z27"/>
    <mergeCell ref="A26:D27"/>
    <mergeCell ref="E26:E27"/>
    <mergeCell ref="F26:F27"/>
    <mergeCell ref="L26:N27"/>
    <mergeCell ref="O26:O27"/>
    <mergeCell ref="P26:R27"/>
    <mergeCell ref="AP24:AQ25"/>
    <mergeCell ref="AR24:AS25"/>
    <mergeCell ref="AT24:AU25"/>
    <mergeCell ref="AA24:AA25"/>
    <mergeCell ref="AB24:AB25"/>
    <mergeCell ref="AC24:AC25"/>
    <mergeCell ref="AD24:AD25"/>
    <mergeCell ref="AA26:AA27"/>
    <mergeCell ref="AB26:AB27"/>
    <mergeCell ref="AC26:AC27"/>
    <mergeCell ref="AD26:AD27"/>
    <mergeCell ref="AV24:AW25"/>
    <mergeCell ref="AX24:AY25"/>
    <mergeCell ref="AE24:AF25"/>
    <mergeCell ref="AG24:AG25"/>
    <mergeCell ref="AH24:AI25"/>
    <mergeCell ref="AJ24:AK25"/>
    <mergeCell ref="AL24:AM25"/>
    <mergeCell ref="AN24:AO25"/>
    <mergeCell ref="U24:X25"/>
    <mergeCell ref="Y24:Y25"/>
    <mergeCell ref="Z24:Z25"/>
    <mergeCell ref="AX22:AY23"/>
    <mergeCell ref="AE22:AF23"/>
    <mergeCell ref="A24:D25"/>
    <mergeCell ref="E24:E25"/>
    <mergeCell ref="F24:F25"/>
    <mergeCell ref="L24:N25"/>
    <mergeCell ref="O24:O25"/>
    <mergeCell ref="P24:R25"/>
    <mergeCell ref="S24:S25"/>
    <mergeCell ref="T24:T25"/>
    <mergeCell ref="AL22:AM23"/>
    <mergeCell ref="AN22:AO23"/>
    <mergeCell ref="AP22:AQ23"/>
    <mergeCell ref="AR22:AS23"/>
    <mergeCell ref="AT22:AU23"/>
    <mergeCell ref="AV22:AW23"/>
    <mergeCell ref="AG22:AG23"/>
    <mergeCell ref="AH22:AI23"/>
    <mergeCell ref="AJ22:AK23"/>
    <mergeCell ref="S22:S23"/>
    <mergeCell ref="T22:T23"/>
    <mergeCell ref="U22:X23"/>
    <mergeCell ref="Y22:Y23"/>
    <mergeCell ref="Z22:Z23"/>
    <mergeCell ref="A22:D23"/>
    <mergeCell ref="E22:E23"/>
    <mergeCell ref="F22:F23"/>
    <mergeCell ref="L22:N23"/>
    <mergeCell ref="O22:O23"/>
    <mergeCell ref="P22:R23"/>
    <mergeCell ref="AP20:AQ21"/>
    <mergeCell ref="AR20:AS21"/>
    <mergeCell ref="AT20:AU21"/>
    <mergeCell ref="AA20:AA21"/>
    <mergeCell ref="AB20:AB21"/>
    <mergeCell ref="AC20:AC21"/>
    <mergeCell ref="AD20:AD21"/>
    <mergeCell ref="AA22:AA23"/>
    <mergeCell ref="AB22:AB23"/>
    <mergeCell ref="AC22:AC23"/>
    <mergeCell ref="AD22:AD23"/>
    <mergeCell ref="AV20:AW21"/>
    <mergeCell ref="AX20:AY21"/>
    <mergeCell ref="AE20:AF21"/>
    <mergeCell ref="AG20:AG21"/>
    <mergeCell ref="AH20:AI21"/>
    <mergeCell ref="AJ20:AK21"/>
    <mergeCell ref="AL20:AM21"/>
    <mergeCell ref="AN20:AO21"/>
    <mergeCell ref="U20:X21"/>
    <mergeCell ref="Y20:Y21"/>
    <mergeCell ref="Z20:Z21"/>
    <mergeCell ref="AX18:AY19"/>
    <mergeCell ref="AE18:AF19"/>
    <mergeCell ref="A20:D21"/>
    <mergeCell ref="E20:E21"/>
    <mergeCell ref="F20:F21"/>
    <mergeCell ref="L20:N21"/>
    <mergeCell ref="O20:O21"/>
    <mergeCell ref="P20:R21"/>
    <mergeCell ref="S20:S21"/>
    <mergeCell ref="T20:T21"/>
    <mergeCell ref="AL18:AM19"/>
    <mergeCell ref="AN18:AO19"/>
    <mergeCell ref="AP18:AQ19"/>
    <mergeCell ref="AR18:AS19"/>
    <mergeCell ref="AT18:AU19"/>
    <mergeCell ref="AV18:AW19"/>
    <mergeCell ref="AG18:AG19"/>
    <mergeCell ref="AH18:AI19"/>
    <mergeCell ref="AJ18:AK19"/>
    <mergeCell ref="S18:S19"/>
    <mergeCell ref="T18:T19"/>
    <mergeCell ref="U18:X19"/>
    <mergeCell ref="Y18:Y19"/>
    <mergeCell ref="Z18:Z19"/>
    <mergeCell ref="A18:D19"/>
    <mergeCell ref="E18:E19"/>
    <mergeCell ref="F18:F19"/>
    <mergeCell ref="L18:N19"/>
    <mergeCell ref="O18:O19"/>
    <mergeCell ref="P18:R19"/>
    <mergeCell ref="AP16:AQ17"/>
    <mergeCell ref="AR16:AS17"/>
    <mergeCell ref="AT16:AU17"/>
    <mergeCell ref="AA16:AA17"/>
    <mergeCell ref="AB16:AB17"/>
    <mergeCell ref="AC16:AC17"/>
    <mergeCell ref="AD16:AD17"/>
    <mergeCell ref="AA18:AA19"/>
    <mergeCell ref="AB18:AB19"/>
    <mergeCell ref="AC18:AC19"/>
    <mergeCell ref="AD18:AD19"/>
    <mergeCell ref="AV16:AW17"/>
    <mergeCell ref="AX16:AY17"/>
    <mergeCell ref="AE16:AF17"/>
    <mergeCell ref="AG16:AG17"/>
    <mergeCell ref="AH16:AI17"/>
    <mergeCell ref="AJ16:AK17"/>
    <mergeCell ref="AL16:AM17"/>
    <mergeCell ref="AN16:AO17"/>
    <mergeCell ref="U16:X17"/>
    <mergeCell ref="Y16:Y17"/>
    <mergeCell ref="Z16:Z17"/>
    <mergeCell ref="AX14:AY15"/>
    <mergeCell ref="AE14:AF15"/>
    <mergeCell ref="A16:D17"/>
    <mergeCell ref="E16:E17"/>
    <mergeCell ref="F16:F17"/>
    <mergeCell ref="L16:N17"/>
    <mergeCell ref="O16:O17"/>
    <mergeCell ref="P16:R17"/>
    <mergeCell ref="S16:S17"/>
    <mergeCell ref="T16:T17"/>
    <mergeCell ref="AL14:AM15"/>
    <mergeCell ref="AN14:AO15"/>
    <mergeCell ref="AP14:AQ15"/>
    <mergeCell ref="AR14:AS15"/>
    <mergeCell ref="AT14:AU15"/>
    <mergeCell ref="AV14:AW15"/>
    <mergeCell ref="AG14:AG15"/>
    <mergeCell ref="AH14:AI15"/>
    <mergeCell ref="AJ14:AK15"/>
    <mergeCell ref="S14:S15"/>
    <mergeCell ref="T14:T15"/>
    <mergeCell ref="U14:X15"/>
    <mergeCell ref="Y14:Y15"/>
    <mergeCell ref="Z14:Z15"/>
    <mergeCell ref="A14:D15"/>
    <mergeCell ref="E14:E15"/>
    <mergeCell ref="F14:F15"/>
    <mergeCell ref="L14:N15"/>
    <mergeCell ref="O14:O15"/>
    <mergeCell ref="P14:R15"/>
    <mergeCell ref="AP12:AQ13"/>
    <mergeCell ref="AR12:AS13"/>
    <mergeCell ref="AT12:AU13"/>
    <mergeCell ref="AV12:AW13"/>
    <mergeCell ref="AX12:AY13"/>
    <mergeCell ref="AE12:AF13"/>
    <mergeCell ref="AG12:AG13"/>
    <mergeCell ref="AH12:AI13"/>
    <mergeCell ref="AJ12:AK13"/>
    <mergeCell ref="AL12:AM13"/>
    <mergeCell ref="AN12:AO13"/>
    <mergeCell ref="U12:X13"/>
    <mergeCell ref="Y12:Y13"/>
    <mergeCell ref="Z12:Z13"/>
    <mergeCell ref="AX10:AY11"/>
    <mergeCell ref="AE10:AF11"/>
    <mergeCell ref="A12:D13"/>
    <mergeCell ref="E12:E13"/>
    <mergeCell ref="F12:F13"/>
    <mergeCell ref="L12:N13"/>
    <mergeCell ref="O12:O13"/>
    <mergeCell ref="P12:R13"/>
    <mergeCell ref="S12:S13"/>
    <mergeCell ref="T12:T13"/>
    <mergeCell ref="AL10:AM11"/>
    <mergeCell ref="AN10:AO11"/>
    <mergeCell ref="AP10:AQ11"/>
    <mergeCell ref="AR10:AS11"/>
    <mergeCell ref="AT10:AU11"/>
    <mergeCell ref="AV10:AW11"/>
    <mergeCell ref="AG10:AG11"/>
    <mergeCell ref="AH10:AI11"/>
    <mergeCell ref="AJ10:AK11"/>
    <mergeCell ref="S10:S11"/>
    <mergeCell ref="T10:T11"/>
    <mergeCell ref="U10:X11"/>
    <mergeCell ref="Y10:Y11"/>
    <mergeCell ref="Z10:Z11"/>
    <mergeCell ref="A10:D11"/>
    <mergeCell ref="E10:E11"/>
    <mergeCell ref="F10:F11"/>
    <mergeCell ref="L10:N11"/>
    <mergeCell ref="O10:O11"/>
    <mergeCell ref="P10:R11"/>
    <mergeCell ref="AP8:AQ9"/>
    <mergeCell ref="AR8:AS9"/>
    <mergeCell ref="AT8:AU9"/>
    <mergeCell ref="A8:D9"/>
    <mergeCell ref="E8:E9"/>
    <mergeCell ref="F8:F9"/>
    <mergeCell ref="L8:N9"/>
    <mergeCell ref="O8:O9"/>
    <mergeCell ref="P8:R9"/>
    <mergeCell ref="S8:S9"/>
    <mergeCell ref="T8:T9"/>
    <mergeCell ref="AA8:AA9"/>
    <mergeCell ref="AB8:AB9"/>
    <mergeCell ref="AC8:AC9"/>
    <mergeCell ref="AD8:AD9"/>
    <mergeCell ref="AA10:AA11"/>
    <mergeCell ref="AB10:AB11"/>
    <mergeCell ref="AC10:AC11"/>
    <mergeCell ref="AX8:AY9"/>
    <mergeCell ref="AE8:AF9"/>
    <mergeCell ref="AG8:AG9"/>
    <mergeCell ref="AH8:AI9"/>
    <mergeCell ref="AJ8:AK9"/>
    <mergeCell ref="AL8:AM9"/>
    <mergeCell ref="AN8:AO9"/>
    <mergeCell ref="U8:X9"/>
    <mergeCell ref="Y8:Y9"/>
    <mergeCell ref="Z8:Z9"/>
    <mergeCell ref="A3:D7"/>
    <mergeCell ref="E3:F7"/>
    <mergeCell ref="L3:N7"/>
    <mergeCell ref="O3:O7"/>
    <mergeCell ref="P3:R7"/>
    <mergeCell ref="S3:T7"/>
    <mergeCell ref="AO1:AQ1"/>
    <mergeCell ref="AS1:AT1"/>
    <mergeCell ref="AV8:AW9"/>
    <mergeCell ref="AV1:AW1"/>
    <mergeCell ref="AA3:AD5"/>
    <mergeCell ref="AA6:AB7"/>
    <mergeCell ref="AC6:AD7"/>
    <mergeCell ref="AX1:AY1"/>
    <mergeCell ref="N2:O2"/>
    <mergeCell ref="P2:Q2"/>
    <mergeCell ref="AE2:AF2"/>
    <mergeCell ref="AV2:AY2"/>
    <mergeCell ref="AG4:AI4"/>
    <mergeCell ref="AJ4:AW4"/>
    <mergeCell ref="AX4:AY7"/>
    <mergeCell ref="AG5:AG7"/>
    <mergeCell ref="AH5:AI7"/>
    <mergeCell ref="AJ5:AK7"/>
    <mergeCell ref="AL5:AM7"/>
    <mergeCell ref="AN5:AO7"/>
    <mergeCell ref="AP5:AQ7"/>
    <mergeCell ref="AR5:AS7"/>
    <mergeCell ref="AT5:AU7"/>
    <mergeCell ref="AV5:AW7"/>
    <mergeCell ref="Y3:Z7"/>
    <mergeCell ref="AK3:AL3"/>
    <mergeCell ref="AO3:AP3"/>
    <mergeCell ref="AE3:AF7"/>
    <mergeCell ref="U3:X7"/>
  </mergeCells>
  <phoneticPr fontId="4"/>
  <dataValidations count="1">
    <dataValidation type="list" allowBlank="1" showInputMessage="1" sqref="AE8:AF43" xr:uid="{964C950B-8C06-43E9-9BB6-D3580B1A8D26}">
      <formula1>"派遣"</formula1>
    </dataValidation>
  </dataValidations>
  <printOptions horizontalCentered="1" verticalCentered="1"/>
  <pageMargins left="0.70866141732283472" right="0.19685039370078741" top="0.39370078740157483" bottom="0.39370078740157483" header="0.39370078740157483" footer="0"/>
  <pageSetup paperSize="9" scale="55" orientation="landscape" blackAndWhite="1" cellComments="asDisplayed" r:id="rId1"/>
  <headerFooter scaleWithDoc="0">
    <oddFooter>&amp;C6/24&amp;R&amp;F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6801" r:id="rId4" name="Check Box 1">
              <controlPr defaultSize="0" autoFill="0" autoLine="0" autoPict="0">
                <anchor moveWithCells="1">
                  <from>
                    <xdr:col>17</xdr:col>
                    <xdr:colOff>312420</xdr:colOff>
                    <xdr:row>7</xdr:row>
                    <xdr:rowOff>60960</xdr:rowOff>
                  </from>
                  <to>
                    <xdr:col>18</xdr:col>
                    <xdr:colOff>297180</xdr:colOff>
                    <xdr:row>8</xdr:row>
                    <xdr:rowOff>152400</xdr:rowOff>
                  </to>
                </anchor>
              </controlPr>
            </control>
          </mc:Choice>
        </mc:AlternateContent>
        <mc:AlternateContent xmlns:mc="http://schemas.openxmlformats.org/markup-compatibility/2006">
          <mc:Choice Requires="x14">
            <control shapeId="76802" r:id="rId5" name="Check Box 2">
              <controlPr defaultSize="0" autoFill="0" autoLine="0" autoPict="0">
                <anchor moveWithCells="1">
                  <from>
                    <xdr:col>18</xdr:col>
                    <xdr:colOff>312420</xdr:colOff>
                    <xdr:row>7</xdr:row>
                    <xdr:rowOff>60960</xdr:rowOff>
                  </from>
                  <to>
                    <xdr:col>19</xdr:col>
                    <xdr:colOff>297180</xdr:colOff>
                    <xdr:row>8</xdr:row>
                    <xdr:rowOff>152400</xdr:rowOff>
                  </to>
                </anchor>
              </controlPr>
            </control>
          </mc:Choice>
        </mc:AlternateContent>
        <mc:AlternateContent xmlns:mc="http://schemas.openxmlformats.org/markup-compatibility/2006">
          <mc:Choice Requires="x14">
            <control shapeId="76803" r:id="rId6" name="Check Box 3">
              <controlPr defaultSize="0" autoFill="0" autoLine="0" autoPict="0">
                <anchor moveWithCells="1">
                  <from>
                    <xdr:col>17</xdr:col>
                    <xdr:colOff>304800</xdr:colOff>
                    <xdr:row>19</xdr:row>
                    <xdr:rowOff>60960</xdr:rowOff>
                  </from>
                  <to>
                    <xdr:col>18</xdr:col>
                    <xdr:colOff>297180</xdr:colOff>
                    <xdr:row>20</xdr:row>
                    <xdr:rowOff>152400</xdr:rowOff>
                  </to>
                </anchor>
              </controlPr>
            </control>
          </mc:Choice>
        </mc:AlternateContent>
        <mc:AlternateContent xmlns:mc="http://schemas.openxmlformats.org/markup-compatibility/2006">
          <mc:Choice Requires="x14">
            <control shapeId="76804" r:id="rId7" name="Check Box 4">
              <controlPr defaultSize="0" autoFill="0" autoLine="0" autoPict="0">
                <anchor moveWithCells="1">
                  <from>
                    <xdr:col>18</xdr:col>
                    <xdr:colOff>312420</xdr:colOff>
                    <xdr:row>19</xdr:row>
                    <xdr:rowOff>60960</xdr:rowOff>
                  </from>
                  <to>
                    <xdr:col>19</xdr:col>
                    <xdr:colOff>297180</xdr:colOff>
                    <xdr:row>20</xdr:row>
                    <xdr:rowOff>152400</xdr:rowOff>
                  </to>
                </anchor>
              </controlPr>
            </control>
          </mc:Choice>
        </mc:AlternateContent>
        <mc:AlternateContent xmlns:mc="http://schemas.openxmlformats.org/markup-compatibility/2006">
          <mc:Choice Requires="x14">
            <control shapeId="76805" r:id="rId8" name="Check Box 5">
              <controlPr defaultSize="0" autoFill="0" autoLine="0" autoPict="0">
                <anchor moveWithCells="1">
                  <from>
                    <xdr:col>3</xdr:col>
                    <xdr:colOff>312420</xdr:colOff>
                    <xdr:row>7</xdr:row>
                    <xdr:rowOff>60960</xdr:rowOff>
                  </from>
                  <to>
                    <xdr:col>4</xdr:col>
                    <xdr:colOff>297180</xdr:colOff>
                    <xdr:row>8</xdr:row>
                    <xdr:rowOff>152400</xdr:rowOff>
                  </to>
                </anchor>
              </controlPr>
            </control>
          </mc:Choice>
        </mc:AlternateContent>
        <mc:AlternateContent xmlns:mc="http://schemas.openxmlformats.org/markup-compatibility/2006">
          <mc:Choice Requires="x14">
            <control shapeId="76806" r:id="rId9" name="Check Box 6">
              <controlPr defaultSize="0" autoFill="0" autoLine="0" autoPict="0">
                <anchor moveWithCells="1">
                  <from>
                    <xdr:col>4</xdr:col>
                    <xdr:colOff>312420</xdr:colOff>
                    <xdr:row>7</xdr:row>
                    <xdr:rowOff>60960</xdr:rowOff>
                  </from>
                  <to>
                    <xdr:col>5</xdr:col>
                    <xdr:colOff>297180</xdr:colOff>
                    <xdr:row>8</xdr:row>
                    <xdr:rowOff>152400</xdr:rowOff>
                  </to>
                </anchor>
              </controlPr>
            </control>
          </mc:Choice>
        </mc:AlternateContent>
        <mc:AlternateContent xmlns:mc="http://schemas.openxmlformats.org/markup-compatibility/2006">
          <mc:Choice Requires="x14">
            <control shapeId="76807" r:id="rId10" name="Check Box 7">
              <controlPr defaultSize="0" autoFill="0" autoLine="0" autoPict="0">
                <anchor moveWithCells="1">
                  <from>
                    <xdr:col>17</xdr:col>
                    <xdr:colOff>312420</xdr:colOff>
                    <xdr:row>9</xdr:row>
                    <xdr:rowOff>60960</xdr:rowOff>
                  </from>
                  <to>
                    <xdr:col>18</xdr:col>
                    <xdr:colOff>297180</xdr:colOff>
                    <xdr:row>10</xdr:row>
                    <xdr:rowOff>152400</xdr:rowOff>
                  </to>
                </anchor>
              </controlPr>
            </control>
          </mc:Choice>
        </mc:AlternateContent>
        <mc:AlternateContent xmlns:mc="http://schemas.openxmlformats.org/markup-compatibility/2006">
          <mc:Choice Requires="x14">
            <control shapeId="76808" r:id="rId11" name="Check Box 8">
              <controlPr defaultSize="0" autoFill="0" autoLine="0" autoPict="0">
                <anchor moveWithCells="1">
                  <from>
                    <xdr:col>18</xdr:col>
                    <xdr:colOff>312420</xdr:colOff>
                    <xdr:row>9</xdr:row>
                    <xdr:rowOff>60960</xdr:rowOff>
                  </from>
                  <to>
                    <xdr:col>19</xdr:col>
                    <xdr:colOff>297180</xdr:colOff>
                    <xdr:row>10</xdr:row>
                    <xdr:rowOff>152400</xdr:rowOff>
                  </to>
                </anchor>
              </controlPr>
            </control>
          </mc:Choice>
        </mc:AlternateContent>
        <mc:AlternateContent xmlns:mc="http://schemas.openxmlformats.org/markup-compatibility/2006">
          <mc:Choice Requires="x14">
            <control shapeId="76809" r:id="rId12" name="Check Box 9">
              <controlPr defaultSize="0" autoFill="0" autoLine="0" autoPict="0">
                <anchor moveWithCells="1">
                  <from>
                    <xdr:col>17</xdr:col>
                    <xdr:colOff>312420</xdr:colOff>
                    <xdr:row>11</xdr:row>
                    <xdr:rowOff>60960</xdr:rowOff>
                  </from>
                  <to>
                    <xdr:col>18</xdr:col>
                    <xdr:colOff>297180</xdr:colOff>
                    <xdr:row>12</xdr:row>
                    <xdr:rowOff>152400</xdr:rowOff>
                  </to>
                </anchor>
              </controlPr>
            </control>
          </mc:Choice>
        </mc:AlternateContent>
        <mc:AlternateContent xmlns:mc="http://schemas.openxmlformats.org/markup-compatibility/2006">
          <mc:Choice Requires="x14">
            <control shapeId="76810" r:id="rId13" name="Check Box 10">
              <controlPr defaultSize="0" autoFill="0" autoLine="0" autoPict="0">
                <anchor moveWithCells="1">
                  <from>
                    <xdr:col>18</xdr:col>
                    <xdr:colOff>312420</xdr:colOff>
                    <xdr:row>11</xdr:row>
                    <xdr:rowOff>60960</xdr:rowOff>
                  </from>
                  <to>
                    <xdr:col>19</xdr:col>
                    <xdr:colOff>297180</xdr:colOff>
                    <xdr:row>12</xdr:row>
                    <xdr:rowOff>152400</xdr:rowOff>
                  </to>
                </anchor>
              </controlPr>
            </control>
          </mc:Choice>
        </mc:AlternateContent>
        <mc:AlternateContent xmlns:mc="http://schemas.openxmlformats.org/markup-compatibility/2006">
          <mc:Choice Requires="x14">
            <control shapeId="76811" r:id="rId14" name="Check Box 11">
              <controlPr defaultSize="0" autoFill="0" autoLine="0" autoPict="0">
                <anchor moveWithCells="1">
                  <from>
                    <xdr:col>17</xdr:col>
                    <xdr:colOff>312420</xdr:colOff>
                    <xdr:row>13</xdr:row>
                    <xdr:rowOff>60960</xdr:rowOff>
                  </from>
                  <to>
                    <xdr:col>18</xdr:col>
                    <xdr:colOff>297180</xdr:colOff>
                    <xdr:row>14</xdr:row>
                    <xdr:rowOff>152400</xdr:rowOff>
                  </to>
                </anchor>
              </controlPr>
            </control>
          </mc:Choice>
        </mc:AlternateContent>
        <mc:AlternateContent xmlns:mc="http://schemas.openxmlformats.org/markup-compatibility/2006">
          <mc:Choice Requires="x14">
            <control shapeId="76812" r:id="rId15" name="Check Box 12">
              <controlPr defaultSize="0" autoFill="0" autoLine="0" autoPict="0">
                <anchor moveWithCells="1">
                  <from>
                    <xdr:col>18</xdr:col>
                    <xdr:colOff>312420</xdr:colOff>
                    <xdr:row>13</xdr:row>
                    <xdr:rowOff>60960</xdr:rowOff>
                  </from>
                  <to>
                    <xdr:col>19</xdr:col>
                    <xdr:colOff>297180</xdr:colOff>
                    <xdr:row>14</xdr:row>
                    <xdr:rowOff>152400</xdr:rowOff>
                  </to>
                </anchor>
              </controlPr>
            </control>
          </mc:Choice>
        </mc:AlternateContent>
        <mc:AlternateContent xmlns:mc="http://schemas.openxmlformats.org/markup-compatibility/2006">
          <mc:Choice Requires="x14">
            <control shapeId="76813" r:id="rId16" name="Check Box 13">
              <controlPr defaultSize="0" autoFill="0" autoLine="0" autoPict="0">
                <anchor moveWithCells="1">
                  <from>
                    <xdr:col>17</xdr:col>
                    <xdr:colOff>312420</xdr:colOff>
                    <xdr:row>15</xdr:row>
                    <xdr:rowOff>60960</xdr:rowOff>
                  </from>
                  <to>
                    <xdr:col>18</xdr:col>
                    <xdr:colOff>297180</xdr:colOff>
                    <xdr:row>16</xdr:row>
                    <xdr:rowOff>152400</xdr:rowOff>
                  </to>
                </anchor>
              </controlPr>
            </control>
          </mc:Choice>
        </mc:AlternateContent>
        <mc:AlternateContent xmlns:mc="http://schemas.openxmlformats.org/markup-compatibility/2006">
          <mc:Choice Requires="x14">
            <control shapeId="76814" r:id="rId17" name="Check Box 14">
              <controlPr defaultSize="0" autoFill="0" autoLine="0" autoPict="0">
                <anchor moveWithCells="1">
                  <from>
                    <xdr:col>18</xdr:col>
                    <xdr:colOff>312420</xdr:colOff>
                    <xdr:row>15</xdr:row>
                    <xdr:rowOff>60960</xdr:rowOff>
                  </from>
                  <to>
                    <xdr:col>19</xdr:col>
                    <xdr:colOff>297180</xdr:colOff>
                    <xdr:row>16</xdr:row>
                    <xdr:rowOff>152400</xdr:rowOff>
                  </to>
                </anchor>
              </controlPr>
            </control>
          </mc:Choice>
        </mc:AlternateContent>
        <mc:AlternateContent xmlns:mc="http://schemas.openxmlformats.org/markup-compatibility/2006">
          <mc:Choice Requires="x14">
            <control shapeId="76815" r:id="rId18" name="Check Box 15">
              <controlPr defaultSize="0" autoFill="0" autoLine="0" autoPict="0">
                <anchor moveWithCells="1">
                  <from>
                    <xdr:col>17</xdr:col>
                    <xdr:colOff>312420</xdr:colOff>
                    <xdr:row>17</xdr:row>
                    <xdr:rowOff>60960</xdr:rowOff>
                  </from>
                  <to>
                    <xdr:col>18</xdr:col>
                    <xdr:colOff>297180</xdr:colOff>
                    <xdr:row>18</xdr:row>
                    <xdr:rowOff>152400</xdr:rowOff>
                  </to>
                </anchor>
              </controlPr>
            </control>
          </mc:Choice>
        </mc:AlternateContent>
        <mc:AlternateContent xmlns:mc="http://schemas.openxmlformats.org/markup-compatibility/2006">
          <mc:Choice Requires="x14">
            <control shapeId="76816" r:id="rId19" name="Check Box 16">
              <controlPr defaultSize="0" autoFill="0" autoLine="0" autoPict="0">
                <anchor moveWithCells="1">
                  <from>
                    <xdr:col>18</xdr:col>
                    <xdr:colOff>312420</xdr:colOff>
                    <xdr:row>17</xdr:row>
                    <xdr:rowOff>60960</xdr:rowOff>
                  </from>
                  <to>
                    <xdr:col>19</xdr:col>
                    <xdr:colOff>297180</xdr:colOff>
                    <xdr:row>18</xdr:row>
                    <xdr:rowOff>152400</xdr:rowOff>
                  </to>
                </anchor>
              </controlPr>
            </control>
          </mc:Choice>
        </mc:AlternateContent>
        <mc:AlternateContent xmlns:mc="http://schemas.openxmlformats.org/markup-compatibility/2006">
          <mc:Choice Requires="x14">
            <control shapeId="76817" r:id="rId20" name="Check Box 17">
              <controlPr defaultSize="0" autoFill="0" autoLine="0" autoPict="0">
                <anchor moveWithCells="1">
                  <from>
                    <xdr:col>17</xdr:col>
                    <xdr:colOff>304800</xdr:colOff>
                    <xdr:row>21</xdr:row>
                    <xdr:rowOff>60960</xdr:rowOff>
                  </from>
                  <to>
                    <xdr:col>18</xdr:col>
                    <xdr:colOff>297180</xdr:colOff>
                    <xdr:row>22</xdr:row>
                    <xdr:rowOff>152400</xdr:rowOff>
                  </to>
                </anchor>
              </controlPr>
            </control>
          </mc:Choice>
        </mc:AlternateContent>
        <mc:AlternateContent xmlns:mc="http://schemas.openxmlformats.org/markup-compatibility/2006">
          <mc:Choice Requires="x14">
            <control shapeId="76818" r:id="rId21" name="Check Box 18">
              <controlPr defaultSize="0" autoFill="0" autoLine="0" autoPict="0">
                <anchor moveWithCells="1">
                  <from>
                    <xdr:col>18</xdr:col>
                    <xdr:colOff>312420</xdr:colOff>
                    <xdr:row>21</xdr:row>
                    <xdr:rowOff>60960</xdr:rowOff>
                  </from>
                  <to>
                    <xdr:col>19</xdr:col>
                    <xdr:colOff>297180</xdr:colOff>
                    <xdr:row>22</xdr:row>
                    <xdr:rowOff>152400</xdr:rowOff>
                  </to>
                </anchor>
              </controlPr>
            </control>
          </mc:Choice>
        </mc:AlternateContent>
        <mc:AlternateContent xmlns:mc="http://schemas.openxmlformats.org/markup-compatibility/2006">
          <mc:Choice Requires="x14">
            <control shapeId="76819" r:id="rId22" name="Check Box 19">
              <controlPr defaultSize="0" autoFill="0" autoLine="0" autoPict="0">
                <anchor moveWithCells="1">
                  <from>
                    <xdr:col>17</xdr:col>
                    <xdr:colOff>304800</xdr:colOff>
                    <xdr:row>23</xdr:row>
                    <xdr:rowOff>60960</xdr:rowOff>
                  </from>
                  <to>
                    <xdr:col>18</xdr:col>
                    <xdr:colOff>297180</xdr:colOff>
                    <xdr:row>24</xdr:row>
                    <xdr:rowOff>152400</xdr:rowOff>
                  </to>
                </anchor>
              </controlPr>
            </control>
          </mc:Choice>
        </mc:AlternateContent>
        <mc:AlternateContent xmlns:mc="http://schemas.openxmlformats.org/markup-compatibility/2006">
          <mc:Choice Requires="x14">
            <control shapeId="76820" r:id="rId23" name="Check Box 20">
              <controlPr defaultSize="0" autoFill="0" autoLine="0" autoPict="0">
                <anchor moveWithCells="1">
                  <from>
                    <xdr:col>18</xdr:col>
                    <xdr:colOff>312420</xdr:colOff>
                    <xdr:row>23</xdr:row>
                    <xdr:rowOff>60960</xdr:rowOff>
                  </from>
                  <to>
                    <xdr:col>19</xdr:col>
                    <xdr:colOff>297180</xdr:colOff>
                    <xdr:row>24</xdr:row>
                    <xdr:rowOff>152400</xdr:rowOff>
                  </to>
                </anchor>
              </controlPr>
            </control>
          </mc:Choice>
        </mc:AlternateContent>
        <mc:AlternateContent xmlns:mc="http://schemas.openxmlformats.org/markup-compatibility/2006">
          <mc:Choice Requires="x14">
            <control shapeId="76821" r:id="rId24" name="Check Box 21">
              <controlPr defaultSize="0" autoFill="0" autoLine="0" autoPict="0">
                <anchor moveWithCells="1">
                  <from>
                    <xdr:col>17</xdr:col>
                    <xdr:colOff>304800</xdr:colOff>
                    <xdr:row>25</xdr:row>
                    <xdr:rowOff>60960</xdr:rowOff>
                  </from>
                  <to>
                    <xdr:col>18</xdr:col>
                    <xdr:colOff>297180</xdr:colOff>
                    <xdr:row>26</xdr:row>
                    <xdr:rowOff>152400</xdr:rowOff>
                  </to>
                </anchor>
              </controlPr>
            </control>
          </mc:Choice>
        </mc:AlternateContent>
        <mc:AlternateContent xmlns:mc="http://schemas.openxmlformats.org/markup-compatibility/2006">
          <mc:Choice Requires="x14">
            <control shapeId="76822" r:id="rId25" name="Check Box 22">
              <controlPr defaultSize="0" autoFill="0" autoLine="0" autoPict="0">
                <anchor moveWithCells="1">
                  <from>
                    <xdr:col>18</xdr:col>
                    <xdr:colOff>312420</xdr:colOff>
                    <xdr:row>25</xdr:row>
                    <xdr:rowOff>60960</xdr:rowOff>
                  </from>
                  <to>
                    <xdr:col>19</xdr:col>
                    <xdr:colOff>297180</xdr:colOff>
                    <xdr:row>26</xdr:row>
                    <xdr:rowOff>152400</xdr:rowOff>
                  </to>
                </anchor>
              </controlPr>
            </control>
          </mc:Choice>
        </mc:AlternateContent>
        <mc:AlternateContent xmlns:mc="http://schemas.openxmlformats.org/markup-compatibility/2006">
          <mc:Choice Requires="x14">
            <control shapeId="76823" r:id="rId26" name="Check Box 23">
              <controlPr defaultSize="0" autoFill="0" autoLine="0" autoPict="0">
                <anchor moveWithCells="1">
                  <from>
                    <xdr:col>17</xdr:col>
                    <xdr:colOff>304800</xdr:colOff>
                    <xdr:row>27</xdr:row>
                    <xdr:rowOff>60960</xdr:rowOff>
                  </from>
                  <to>
                    <xdr:col>18</xdr:col>
                    <xdr:colOff>297180</xdr:colOff>
                    <xdr:row>28</xdr:row>
                    <xdr:rowOff>152400</xdr:rowOff>
                  </to>
                </anchor>
              </controlPr>
            </control>
          </mc:Choice>
        </mc:AlternateContent>
        <mc:AlternateContent xmlns:mc="http://schemas.openxmlformats.org/markup-compatibility/2006">
          <mc:Choice Requires="x14">
            <control shapeId="76824" r:id="rId27" name="Check Box 24">
              <controlPr defaultSize="0" autoFill="0" autoLine="0" autoPict="0">
                <anchor moveWithCells="1">
                  <from>
                    <xdr:col>18</xdr:col>
                    <xdr:colOff>312420</xdr:colOff>
                    <xdr:row>27</xdr:row>
                    <xdr:rowOff>60960</xdr:rowOff>
                  </from>
                  <to>
                    <xdr:col>19</xdr:col>
                    <xdr:colOff>297180</xdr:colOff>
                    <xdr:row>28</xdr:row>
                    <xdr:rowOff>152400</xdr:rowOff>
                  </to>
                </anchor>
              </controlPr>
            </control>
          </mc:Choice>
        </mc:AlternateContent>
        <mc:AlternateContent xmlns:mc="http://schemas.openxmlformats.org/markup-compatibility/2006">
          <mc:Choice Requires="x14">
            <control shapeId="76825" r:id="rId28" name="Check Box 25">
              <controlPr defaultSize="0" autoFill="0" autoLine="0" autoPict="0">
                <anchor moveWithCells="1">
                  <from>
                    <xdr:col>17</xdr:col>
                    <xdr:colOff>304800</xdr:colOff>
                    <xdr:row>29</xdr:row>
                    <xdr:rowOff>60960</xdr:rowOff>
                  </from>
                  <to>
                    <xdr:col>18</xdr:col>
                    <xdr:colOff>297180</xdr:colOff>
                    <xdr:row>30</xdr:row>
                    <xdr:rowOff>152400</xdr:rowOff>
                  </to>
                </anchor>
              </controlPr>
            </control>
          </mc:Choice>
        </mc:AlternateContent>
        <mc:AlternateContent xmlns:mc="http://schemas.openxmlformats.org/markup-compatibility/2006">
          <mc:Choice Requires="x14">
            <control shapeId="76826" r:id="rId29" name="Check Box 26">
              <controlPr defaultSize="0" autoFill="0" autoLine="0" autoPict="0">
                <anchor moveWithCells="1">
                  <from>
                    <xdr:col>18</xdr:col>
                    <xdr:colOff>312420</xdr:colOff>
                    <xdr:row>29</xdr:row>
                    <xdr:rowOff>60960</xdr:rowOff>
                  </from>
                  <to>
                    <xdr:col>19</xdr:col>
                    <xdr:colOff>297180</xdr:colOff>
                    <xdr:row>30</xdr:row>
                    <xdr:rowOff>152400</xdr:rowOff>
                  </to>
                </anchor>
              </controlPr>
            </control>
          </mc:Choice>
        </mc:AlternateContent>
        <mc:AlternateContent xmlns:mc="http://schemas.openxmlformats.org/markup-compatibility/2006">
          <mc:Choice Requires="x14">
            <control shapeId="76827" r:id="rId30" name="Check Box 27">
              <controlPr defaultSize="0" autoFill="0" autoLine="0" autoPict="0">
                <anchor moveWithCells="1">
                  <from>
                    <xdr:col>17</xdr:col>
                    <xdr:colOff>304800</xdr:colOff>
                    <xdr:row>31</xdr:row>
                    <xdr:rowOff>60960</xdr:rowOff>
                  </from>
                  <to>
                    <xdr:col>18</xdr:col>
                    <xdr:colOff>297180</xdr:colOff>
                    <xdr:row>32</xdr:row>
                    <xdr:rowOff>152400</xdr:rowOff>
                  </to>
                </anchor>
              </controlPr>
            </control>
          </mc:Choice>
        </mc:AlternateContent>
        <mc:AlternateContent xmlns:mc="http://schemas.openxmlformats.org/markup-compatibility/2006">
          <mc:Choice Requires="x14">
            <control shapeId="76828" r:id="rId31" name="Check Box 28">
              <controlPr defaultSize="0" autoFill="0" autoLine="0" autoPict="0">
                <anchor moveWithCells="1">
                  <from>
                    <xdr:col>18</xdr:col>
                    <xdr:colOff>312420</xdr:colOff>
                    <xdr:row>31</xdr:row>
                    <xdr:rowOff>60960</xdr:rowOff>
                  </from>
                  <to>
                    <xdr:col>19</xdr:col>
                    <xdr:colOff>297180</xdr:colOff>
                    <xdr:row>32</xdr:row>
                    <xdr:rowOff>152400</xdr:rowOff>
                  </to>
                </anchor>
              </controlPr>
            </control>
          </mc:Choice>
        </mc:AlternateContent>
        <mc:AlternateContent xmlns:mc="http://schemas.openxmlformats.org/markup-compatibility/2006">
          <mc:Choice Requires="x14">
            <control shapeId="76829" r:id="rId32" name="Check Box 29">
              <controlPr defaultSize="0" autoFill="0" autoLine="0" autoPict="0">
                <anchor moveWithCells="1">
                  <from>
                    <xdr:col>17</xdr:col>
                    <xdr:colOff>304800</xdr:colOff>
                    <xdr:row>33</xdr:row>
                    <xdr:rowOff>60960</xdr:rowOff>
                  </from>
                  <to>
                    <xdr:col>18</xdr:col>
                    <xdr:colOff>297180</xdr:colOff>
                    <xdr:row>34</xdr:row>
                    <xdr:rowOff>152400</xdr:rowOff>
                  </to>
                </anchor>
              </controlPr>
            </control>
          </mc:Choice>
        </mc:AlternateContent>
        <mc:AlternateContent xmlns:mc="http://schemas.openxmlformats.org/markup-compatibility/2006">
          <mc:Choice Requires="x14">
            <control shapeId="76830" r:id="rId33" name="Check Box 30">
              <controlPr defaultSize="0" autoFill="0" autoLine="0" autoPict="0">
                <anchor moveWithCells="1">
                  <from>
                    <xdr:col>18</xdr:col>
                    <xdr:colOff>312420</xdr:colOff>
                    <xdr:row>33</xdr:row>
                    <xdr:rowOff>60960</xdr:rowOff>
                  </from>
                  <to>
                    <xdr:col>19</xdr:col>
                    <xdr:colOff>297180</xdr:colOff>
                    <xdr:row>34</xdr:row>
                    <xdr:rowOff>152400</xdr:rowOff>
                  </to>
                </anchor>
              </controlPr>
            </control>
          </mc:Choice>
        </mc:AlternateContent>
        <mc:AlternateContent xmlns:mc="http://schemas.openxmlformats.org/markup-compatibility/2006">
          <mc:Choice Requires="x14">
            <control shapeId="76831" r:id="rId34" name="Check Box 31">
              <controlPr defaultSize="0" autoFill="0" autoLine="0" autoPict="0">
                <anchor moveWithCells="1">
                  <from>
                    <xdr:col>17</xdr:col>
                    <xdr:colOff>304800</xdr:colOff>
                    <xdr:row>35</xdr:row>
                    <xdr:rowOff>60960</xdr:rowOff>
                  </from>
                  <to>
                    <xdr:col>18</xdr:col>
                    <xdr:colOff>297180</xdr:colOff>
                    <xdr:row>36</xdr:row>
                    <xdr:rowOff>152400</xdr:rowOff>
                  </to>
                </anchor>
              </controlPr>
            </control>
          </mc:Choice>
        </mc:AlternateContent>
        <mc:AlternateContent xmlns:mc="http://schemas.openxmlformats.org/markup-compatibility/2006">
          <mc:Choice Requires="x14">
            <control shapeId="76832" r:id="rId35" name="Check Box 32">
              <controlPr defaultSize="0" autoFill="0" autoLine="0" autoPict="0">
                <anchor moveWithCells="1">
                  <from>
                    <xdr:col>18</xdr:col>
                    <xdr:colOff>312420</xdr:colOff>
                    <xdr:row>35</xdr:row>
                    <xdr:rowOff>60960</xdr:rowOff>
                  </from>
                  <to>
                    <xdr:col>19</xdr:col>
                    <xdr:colOff>297180</xdr:colOff>
                    <xdr:row>36</xdr:row>
                    <xdr:rowOff>152400</xdr:rowOff>
                  </to>
                </anchor>
              </controlPr>
            </control>
          </mc:Choice>
        </mc:AlternateContent>
        <mc:AlternateContent xmlns:mc="http://schemas.openxmlformats.org/markup-compatibility/2006">
          <mc:Choice Requires="x14">
            <control shapeId="76833" r:id="rId36" name="Check Box 33">
              <controlPr defaultSize="0" autoFill="0" autoLine="0" autoPict="0">
                <anchor moveWithCells="1">
                  <from>
                    <xdr:col>17</xdr:col>
                    <xdr:colOff>304800</xdr:colOff>
                    <xdr:row>37</xdr:row>
                    <xdr:rowOff>60960</xdr:rowOff>
                  </from>
                  <to>
                    <xdr:col>18</xdr:col>
                    <xdr:colOff>297180</xdr:colOff>
                    <xdr:row>38</xdr:row>
                    <xdr:rowOff>152400</xdr:rowOff>
                  </to>
                </anchor>
              </controlPr>
            </control>
          </mc:Choice>
        </mc:AlternateContent>
        <mc:AlternateContent xmlns:mc="http://schemas.openxmlformats.org/markup-compatibility/2006">
          <mc:Choice Requires="x14">
            <control shapeId="76834" r:id="rId37" name="Check Box 34">
              <controlPr defaultSize="0" autoFill="0" autoLine="0" autoPict="0">
                <anchor moveWithCells="1">
                  <from>
                    <xdr:col>18</xdr:col>
                    <xdr:colOff>312420</xdr:colOff>
                    <xdr:row>37</xdr:row>
                    <xdr:rowOff>60960</xdr:rowOff>
                  </from>
                  <to>
                    <xdr:col>19</xdr:col>
                    <xdr:colOff>297180</xdr:colOff>
                    <xdr:row>38</xdr:row>
                    <xdr:rowOff>152400</xdr:rowOff>
                  </to>
                </anchor>
              </controlPr>
            </control>
          </mc:Choice>
        </mc:AlternateContent>
        <mc:AlternateContent xmlns:mc="http://schemas.openxmlformats.org/markup-compatibility/2006">
          <mc:Choice Requires="x14">
            <control shapeId="76835" r:id="rId38" name="Check Box 35">
              <controlPr defaultSize="0" autoFill="0" autoLine="0" autoPict="0">
                <anchor moveWithCells="1">
                  <from>
                    <xdr:col>17</xdr:col>
                    <xdr:colOff>304800</xdr:colOff>
                    <xdr:row>39</xdr:row>
                    <xdr:rowOff>60960</xdr:rowOff>
                  </from>
                  <to>
                    <xdr:col>18</xdr:col>
                    <xdr:colOff>297180</xdr:colOff>
                    <xdr:row>40</xdr:row>
                    <xdr:rowOff>152400</xdr:rowOff>
                  </to>
                </anchor>
              </controlPr>
            </control>
          </mc:Choice>
        </mc:AlternateContent>
        <mc:AlternateContent xmlns:mc="http://schemas.openxmlformats.org/markup-compatibility/2006">
          <mc:Choice Requires="x14">
            <control shapeId="76836" r:id="rId39" name="Check Box 36">
              <controlPr defaultSize="0" autoFill="0" autoLine="0" autoPict="0">
                <anchor moveWithCells="1">
                  <from>
                    <xdr:col>18</xdr:col>
                    <xdr:colOff>312420</xdr:colOff>
                    <xdr:row>39</xdr:row>
                    <xdr:rowOff>60960</xdr:rowOff>
                  </from>
                  <to>
                    <xdr:col>19</xdr:col>
                    <xdr:colOff>297180</xdr:colOff>
                    <xdr:row>40</xdr:row>
                    <xdr:rowOff>152400</xdr:rowOff>
                  </to>
                </anchor>
              </controlPr>
            </control>
          </mc:Choice>
        </mc:AlternateContent>
        <mc:AlternateContent xmlns:mc="http://schemas.openxmlformats.org/markup-compatibility/2006">
          <mc:Choice Requires="x14">
            <control shapeId="76837" r:id="rId40" name="Check Box 37">
              <controlPr defaultSize="0" autoFill="0" autoLine="0" autoPict="0">
                <anchor moveWithCells="1">
                  <from>
                    <xdr:col>17</xdr:col>
                    <xdr:colOff>304800</xdr:colOff>
                    <xdr:row>41</xdr:row>
                    <xdr:rowOff>60960</xdr:rowOff>
                  </from>
                  <to>
                    <xdr:col>18</xdr:col>
                    <xdr:colOff>297180</xdr:colOff>
                    <xdr:row>42</xdr:row>
                    <xdr:rowOff>152400</xdr:rowOff>
                  </to>
                </anchor>
              </controlPr>
            </control>
          </mc:Choice>
        </mc:AlternateContent>
        <mc:AlternateContent xmlns:mc="http://schemas.openxmlformats.org/markup-compatibility/2006">
          <mc:Choice Requires="x14">
            <control shapeId="76838" r:id="rId41" name="Check Box 38">
              <controlPr defaultSize="0" autoFill="0" autoLine="0" autoPict="0">
                <anchor moveWithCells="1">
                  <from>
                    <xdr:col>18</xdr:col>
                    <xdr:colOff>312420</xdr:colOff>
                    <xdr:row>41</xdr:row>
                    <xdr:rowOff>60960</xdr:rowOff>
                  </from>
                  <to>
                    <xdr:col>19</xdr:col>
                    <xdr:colOff>297180</xdr:colOff>
                    <xdr:row>42</xdr:row>
                    <xdr:rowOff>152400</xdr:rowOff>
                  </to>
                </anchor>
              </controlPr>
            </control>
          </mc:Choice>
        </mc:AlternateContent>
        <mc:AlternateContent xmlns:mc="http://schemas.openxmlformats.org/markup-compatibility/2006">
          <mc:Choice Requires="x14">
            <control shapeId="76839" r:id="rId42" name="Check Box 39">
              <controlPr defaultSize="0" autoFill="0" autoLine="0" autoPict="0">
                <anchor moveWithCells="1">
                  <from>
                    <xdr:col>23</xdr:col>
                    <xdr:colOff>312420</xdr:colOff>
                    <xdr:row>7</xdr:row>
                    <xdr:rowOff>60960</xdr:rowOff>
                  </from>
                  <to>
                    <xdr:col>24</xdr:col>
                    <xdr:colOff>297180</xdr:colOff>
                    <xdr:row>8</xdr:row>
                    <xdr:rowOff>152400</xdr:rowOff>
                  </to>
                </anchor>
              </controlPr>
            </control>
          </mc:Choice>
        </mc:AlternateContent>
        <mc:AlternateContent xmlns:mc="http://schemas.openxmlformats.org/markup-compatibility/2006">
          <mc:Choice Requires="x14">
            <control shapeId="76840" r:id="rId43" name="Check Box 40">
              <controlPr defaultSize="0" autoFill="0" autoLine="0" autoPict="0">
                <anchor moveWithCells="1">
                  <from>
                    <xdr:col>24</xdr:col>
                    <xdr:colOff>312420</xdr:colOff>
                    <xdr:row>7</xdr:row>
                    <xdr:rowOff>60960</xdr:rowOff>
                  </from>
                  <to>
                    <xdr:col>25</xdr:col>
                    <xdr:colOff>297180</xdr:colOff>
                    <xdr:row>8</xdr:row>
                    <xdr:rowOff>152400</xdr:rowOff>
                  </to>
                </anchor>
              </controlPr>
            </control>
          </mc:Choice>
        </mc:AlternateContent>
        <mc:AlternateContent xmlns:mc="http://schemas.openxmlformats.org/markup-compatibility/2006">
          <mc:Choice Requires="x14">
            <control shapeId="76841" r:id="rId44" name="Check Box 41">
              <controlPr defaultSize="0" autoFill="0" autoLine="0" autoPict="0">
                <anchor moveWithCells="1">
                  <from>
                    <xdr:col>23</xdr:col>
                    <xdr:colOff>304800</xdr:colOff>
                    <xdr:row>19</xdr:row>
                    <xdr:rowOff>60960</xdr:rowOff>
                  </from>
                  <to>
                    <xdr:col>24</xdr:col>
                    <xdr:colOff>297180</xdr:colOff>
                    <xdr:row>20</xdr:row>
                    <xdr:rowOff>152400</xdr:rowOff>
                  </to>
                </anchor>
              </controlPr>
            </control>
          </mc:Choice>
        </mc:AlternateContent>
        <mc:AlternateContent xmlns:mc="http://schemas.openxmlformats.org/markup-compatibility/2006">
          <mc:Choice Requires="x14">
            <control shapeId="76842" r:id="rId45" name="Check Box 42">
              <controlPr defaultSize="0" autoFill="0" autoLine="0" autoPict="0">
                <anchor moveWithCells="1">
                  <from>
                    <xdr:col>24</xdr:col>
                    <xdr:colOff>312420</xdr:colOff>
                    <xdr:row>19</xdr:row>
                    <xdr:rowOff>60960</xdr:rowOff>
                  </from>
                  <to>
                    <xdr:col>25</xdr:col>
                    <xdr:colOff>297180</xdr:colOff>
                    <xdr:row>20</xdr:row>
                    <xdr:rowOff>152400</xdr:rowOff>
                  </to>
                </anchor>
              </controlPr>
            </control>
          </mc:Choice>
        </mc:AlternateContent>
        <mc:AlternateContent xmlns:mc="http://schemas.openxmlformats.org/markup-compatibility/2006">
          <mc:Choice Requires="x14">
            <control shapeId="76843" r:id="rId46" name="Check Box 43">
              <controlPr defaultSize="0" autoFill="0" autoLine="0" autoPict="0">
                <anchor moveWithCells="1">
                  <from>
                    <xdr:col>23</xdr:col>
                    <xdr:colOff>312420</xdr:colOff>
                    <xdr:row>9</xdr:row>
                    <xdr:rowOff>60960</xdr:rowOff>
                  </from>
                  <to>
                    <xdr:col>24</xdr:col>
                    <xdr:colOff>297180</xdr:colOff>
                    <xdr:row>10</xdr:row>
                    <xdr:rowOff>152400</xdr:rowOff>
                  </to>
                </anchor>
              </controlPr>
            </control>
          </mc:Choice>
        </mc:AlternateContent>
        <mc:AlternateContent xmlns:mc="http://schemas.openxmlformats.org/markup-compatibility/2006">
          <mc:Choice Requires="x14">
            <control shapeId="76844" r:id="rId47" name="Check Box 44">
              <controlPr defaultSize="0" autoFill="0" autoLine="0" autoPict="0">
                <anchor moveWithCells="1">
                  <from>
                    <xdr:col>24</xdr:col>
                    <xdr:colOff>312420</xdr:colOff>
                    <xdr:row>9</xdr:row>
                    <xdr:rowOff>60960</xdr:rowOff>
                  </from>
                  <to>
                    <xdr:col>25</xdr:col>
                    <xdr:colOff>297180</xdr:colOff>
                    <xdr:row>10</xdr:row>
                    <xdr:rowOff>152400</xdr:rowOff>
                  </to>
                </anchor>
              </controlPr>
            </control>
          </mc:Choice>
        </mc:AlternateContent>
        <mc:AlternateContent xmlns:mc="http://schemas.openxmlformats.org/markup-compatibility/2006">
          <mc:Choice Requires="x14">
            <control shapeId="76845" r:id="rId48" name="Check Box 45">
              <controlPr defaultSize="0" autoFill="0" autoLine="0" autoPict="0">
                <anchor moveWithCells="1">
                  <from>
                    <xdr:col>23</xdr:col>
                    <xdr:colOff>312420</xdr:colOff>
                    <xdr:row>11</xdr:row>
                    <xdr:rowOff>60960</xdr:rowOff>
                  </from>
                  <to>
                    <xdr:col>24</xdr:col>
                    <xdr:colOff>297180</xdr:colOff>
                    <xdr:row>12</xdr:row>
                    <xdr:rowOff>152400</xdr:rowOff>
                  </to>
                </anchor>
              </controlPr>
            </control>
          </mc:Choice>
        </mc:AlternateContent>
        <mc:AlternateContent xmlns:mc="http://schemas.openxmlformats.org/markup-compatibility/2006">
          <mc:Choice Requires="x14">
            <control shapeId="76846" r:id="rId49" name="Check Box 46">
              <controlPr defaultSize="0" autoFill="0" autoLine="0" autoPict="0">
                <anchor moveWithCells="1">
                  <from>
                    <xdr:col>24</xdr:col>
                    <xdr:colOff>312420</xdr:colOff>
                    <xdr:row>11</xdr:row>
                    <xdr:rowOff>60960</xdr:rowOff>
                  </from>
                  <to>
                    <xdr:col>25</xdr:col>
                    <xdr:colOff>297180</xdr:colOff>
                    <xdr:row>12</xdr:row>
                    <xdr:rowOff>152400</xdr:rowOff>
                  </to>
                </anchor>
              </controlPr>
            </control>
          </mc:Choice>
        </mc:AlternateContent>
        <mc:AlternateContent xmlns:mc="http://schemas.openxmlformats.org/markup-compatibility/2006">
          <mc:Choice Requires="x14">
            <control shapeId="76847" r:id="rId50" name="Check Box 47">
              <controlPr defaultSize="0" autoFill="0" autoLine="0" autoPict="0">
                <anchor moveWithCells="1">
                  <from>
                    <xdr:col>23</xdr:col>
                    <xdr:colOff>312420</xdr:colOff>
                    <xdr:row>13</xdr:row>
                    <xdr:rowOff>60960</xdr:rowOff>
                  </from>
                  <to>
                    <xdr:col>24</xdr:col>
                    <xdr:colOff>297180</xdr:colOff>
                    <xdr:row>14</xdr:row>
                    <xdr:rowOff>152400</xdr:rowOff>
                  </to>
                </anchor>
              </controlPr>
            </control>
          </mc:Choice>
        </mc:AlternateContent>
        <mc:AlternateContent xmlns:mc="http://schemas.openxmlformats.org/markup-compatibility/2006">
          <mc:Choice Requires="x14">
            <control shapeId="76848" r:id="rId51" name="Check Box 48">
              <controlPr defaultSize="0" autoFill="0" autoLine="0" autoPict="0">
                <anchor moveWithCells="1">
                  <from>
                    <xdr:col>24</xdr:col>
                    <xdr:colOff>312420</xdr:colOff>
                    <xdr:row>13</xdr:row>
                    <xdr:rowOff>60960</xdr:rowOff>
                  </from>
                  <to>
                    <xdr:col>25</xdr:col>
                    <xdr:colOff>297180</xdr:colOff>
                    <xdr:row>14</xdr:row>
                    <xdr:rowOff>152400</xdr:rowOff>
                  </to>
                </anchor>
              </controlPr>
            </control>
          </mc:Choice>
        </mc:AlternateContent>
        <mc:AlternateContent xmlns:mc="http://schemas.openxmlformats.org/markup-compatibility/2006">
          <mc:Choice Requires="x14">
            <control shapeId="76849" r:id="rId52" name="Check Box 49">
              <controlPr defaultSize="0" autoFill="0" autoLine="0" autoPict="0">
                <anchor moveWithCells="1">
                  <from>
                    <xdr:col>23</xdr:col>
                    <xdr:colOff>312420</xdr:colOff>
                    <xdr:row>15</xdr:row>
                    <xdr:rowOff>60960</xdr:rowOff>
                  </from>
                  <to>
                    <xdr:col>24</xdr:col>
                    <xdr:colOff>297180</xdr:colOff>
                    <xdr:row>16</xdr:row>
                    <xdr:rowOff>152400</xdr:rowOff>
                  </to>
                </anchor>
              </controlPr>
            </control>
          </mc:Choice>
        </mc:AlternateContent>
        <mc:AlternateContent xmlns:mc="http://schemas.openxmlformats.org/markup-compatibility/2006">
          <mc:Choice Requires="x14">
            <control shapeId="76850" r:id="rId53" name="Check Box 50">
              <controlPr defaultSize="0" autoFill="0" autoLine="0" autoPict="0">
                <anchor moveWithCells="1">
                  <from>
                    <xdr:col>24</xdr:col>
                    <xdr:colOff>312420</xdr:colOff>
                    <xdr:row>15</xdr:row>
                    <xdr:rowOff>60960</xdr:rowOff>
                  </from>
                  <to>
                    <xdr:col>25</xdr:col>
                    <xdr:colOff>297180</xdr:colOff>
                    <xdr:row>16</xdr:row>
                    <xdr:rowOff>152400</xdr:rowOff>
                  </to>
                </anchor>
              </controlPr>
            </control>
          </mc:Choice>
        </mc:AlternateContent>
        <mc:AlternateContent xmlns:mc="http://schemas.openxmlformats.org/markup-compatibility/2006">
          <mc:Choice Requires="x14">
            <control shapeId="76851" r:id="rId54" name="Check Box 51">
              <controlPr defaultSize="0" autoFill="0" autoLine="0" autoPict="0">
                <anchor moveWithCells="1">
                  <from>
                    <xdr:col>23</xdr:col>
                    <xdr:colOff>312420</xdr:colOff>
                    <xdr:row>17</xdr:row>
                    <xdr:rowOff>60960</xdr:rowOff>
                  </from>
                  <to>
                    <xdr:col>24</xdr:col>
                    <xdr:colOff>297180</xdr:colOff>
                    <xdr:row>18</xdr:row>
                    <xdr:rowOff>152400</xdr:rowOff>
                  </to>
                </anchor>
              </controlPr>
            </control>
          </mc:Choice>
        </mc:AlternateContent>
        <mc:AlternateContent xmlns:mc="http://schemas.openxmlformats.org/markup-compatibility/2006">
          <mc:Choice Requires="x14">
            <control shapeId="76852" r:id="rId55" name="Check Box 52">
              <controlPr defaultSize="0" autoFill="0" autoLine="0" autoPict="0">
                <anchor moveWithCells="1">
                  <from>
                    <xdr:col>24</xdr:col>
                    <xdr:colOff>312420</xdr:colOff>
                    <xdr:row>17</xdr:row>
                    <xdr:rowOff>60960</xdr:rowOff>
                  </from>
                  <to>
                    <xdr:col>25</xdr:col>
                    <xdr:colOff>297180</xdr:colOff>
                    <xdr:row>18</xdr:row>
                    <xdr:rowOff>152400</xdr:rowOff>
                  </to>
                </anchor>
              </controlPr>
            </control>
          </mc:Choice>
        </mc:AlternateContent>
        <mc:AlternateContent xmlns:mc="http://schemas.openxmlformats.org/markup-compatibility/2006">
          <mc:Choice Requires="x14">
            <control shapeId="76853" r:id="rId56" name="Check Box 53">
              <controlPr defaultSize="0" autoFill="0" autoLine="0" autoPict="0">
                <anchor moveWithCells="1">
                  <from>
                    <xdr:col>23</xdr:col>
                    <xdr:colOff>304800</xdr:colOff>
                    <xdr:row>21</xdr:row>
                    <xdr:rowOff>60960</xdr:rowOff>
                  </from>
                  <to>
                    <xdr:col>24</xdr:col>
                    <xdr:colOff>297180</xdr:colOff>
                    <xdr:row>22</xdr:row>
                    <xdr:rowOff>152400</xdr:rowOff>
                  </to>
                </anchor>
              </controlPr>
            </control>
          </mc:Choice>
        </mc:AlternateContent>
        <mc:AlternateContent xmlns:mc="http://schemas.openxmlformats.org/markup-compatibility/2006">
          <mc:Choice Requires="x14">
            <control shapeId="76854" r:id="rId57" name="Check Box 54">
              <controlPr defaultSize="0" autoFill="0" autoLine="0" autoPict="0">
                <anchor moveWithCells="1">
                  <from>
                    <xdr:col>24</xdr:col>
                    <xdr:colOff>312420</xdr:colOff>
                    <xdr:row>21</xdr:row>
                    <xdr:rowOff>60960</xdr:rowOff>
                  </from>
                  <to>
                    <xdr:col>25</xdr:col>
                    <xdr:colOff>297180</xdr:colOff>
                    <xdr:row>22</xdr:row>
                    <xdr:rowOff>152400</xdr:rowOff>
                  </to>
                </anchor>
              </controlPr>
            </control>
          </mc:Choice>
        </mc:AlternateContent>
        <mc:AlternateContent xmlns:mc="http://schemas.openxmlformats.org/markup-compatibility/2006">
          <mc:Choice Requires="x14">
            <control shapeId="76855" r:id="rId58" name="Check Box 55">
              <controlPr defaultSize="0" autoFill="0" autoLine="0" autoPict="0">
                <anchor moveWithCells="1">
                  <from>
                    <xdr:col>23</xdr:col>
                    <xdr:colOff>304800</xdr:colOff>
                    <xdr:row>23</xdr:row>
                    <xdr:rowOff>60960</xdr:rowOff>
                  </from>
                  <to>
                    <xdr:col>24</xdr:col>
                    <xdr:colOff>297180</xdr:colOff>
                    <xdr:row>24</xdr:row>
                    <xdr:rowOff>152400</xdr:rowOff>
                  </to>
                </anchor>
              </controlPr>
            </control>
          </mc:Choice>
        </mc:AlternateContent>
        <mc:AlternateContent xmlns:mc="http://schemas.openxmlformats.org/markup-compatibility/2006">
          <mc:Choice Requires="x14">
            <control shapeId="76856" r:id="rId59" name="Check Box 56">
              <controlPr defaultSize="0" autoFill="0" autoLine="0" autoPict="0">
                <anchor moveWithCells="1">
                  <from>
                    <xdr:col>24</xdr:col>
                    <xdr:colOff>312420</xdr:colOff>
                    <xdr:row>23</xdr:row>
                    <xdr:rowOff>60960</xdr:rowOff>
                  </from>
                  <to>
                    <xdr:col>25</xdr:col>
                    <xdr:colOff>297180</xdr:colOff>
                    <xdr:row>24</xdr:row>
                    <xdr:rowOff>152400</xdr:rowOff>
                  </to>
                </anchor>
              </controlPr>
            </control>
          </mc:Choice>
        </mc:AlternateContent>
        <mc:AlternateContent xmlns:mc="http://schemas.openxmlformats.org/markup-compatibility/2006">
          <mc:Choice Requires="x14">
            <control shapeId="76857" r:id="rId60" name="Check Box 57">
              <controlPr defaultSize="0" autoFill="0" autoLine="0" autoPict="0">
                <anchor moveWithCells="1">
                  <from>
                    <xdr:col>23</xdr:col>
                    <xdr:colOff>304800</xdr:colOff>
                    <xdr:row>25</xdr:row>
                    <xdr:rowOff>60960</xdr:rowOff>
                  </from>
                  <to>
                    <xdr:col>24</xdr:col>
                    <xdr:colOff>297180</xdr:colOff>
                    <xdr:row>26</xdr:row>
                    <xdr:rowOff>152400</xdr:rowOff>
                  </to>
                </anchor>
              </controlPr>
            </control>
          </mc:Choice>
        </mc:AlternateContent>
        <mc:AlternateContent xmlns:mc="http://schemas.openxmlformats.org/markup-compatibility/2006">
          <mc:Choice Requires="x14">
            <control shapeId="76858" r:id="rId61" name="Check Box 58">
              <controlPr defaultSize="0" autoFill="0" autoLine="0" autoPict="0">
                <anchor moveWithCells="1">
                  <from>
                    <xdr:col>24</xdr:col>
                    <xdr:colOff>312420</xdr:colOff>
                    <xdr:row>25</xdr:row>
                    <xdr:rowOff>60960</xdr:rowOff>
                  </from>
                  <to>
                    <xdr:col>25</xdr:col>
                    <xdr:colOff>297180</xdr:colOff>
                    <xdr:row>26</xdr:row>
                    <xdr:rowOff>152400</xdr:rowOff>
                  </to>
                </anchor>
              </controlPr>
            </control>
          </mc:Choice>
        </mc:AlternateContent>
        <mc:AlternateContent xmlns:mc="http://schemas.openxmlformats.org/markup-compatibility/2006">
          <mc:Choice Requires="x14">
            <control shapeId="76859" r:id="rId62" name="Check Box 59">
              <controlPr defaultSize="0" autoFill="0" autoLine="0" autoPict="0">
                <anchor moveWithCells="1">
                  <from>
                    <xdr:col>23</xdr:col>
                    <xdr:colOff>304800</xdr:colOff>
                    <xdr:row>27</xdr:row>
                    <xdr:rowOff>60960</xdr:rowOff>
                  </from>
                  <to>
                    <xdr:col>24</xdr:col>
                    <xdr:colOff>297180</xdr:colOff>
                    <xdr:row>28</xdr:row>
                    <xdr:rowOff>152400</xdr:rowOff>
                  </to>
                </anchor>
              </controlPr>
            </control>
          </mc:Choice>
        </mc:AlternateContent>
        <mc:AlternateContent xmlns:mc="http://schemas.openxmlformats.org/markup-compatibility/2006">
          <mc:Choice Requires="x14">
            <control shapeId="76860" r:id="rId63" name="Check Box 60">
              <controlPr defaultSize="0" autoFill="0" autoLine="0" autoPict="0">
                <anchor moveWithCells="1">
                  <from>
                    <xdr:col>24</xdr:col>
                    <xdr:colOff>312420</xdr:colOff>
                    <xdr:row>27</xdr:row>
                    <xdr:rowOff>60960</xdr:rowOff>
                  </from>
                  <to>
                    <xdr:col>25</xdr:col>
                    <xdr:colOff>297180</xdr:colOff>
                    <xdr:row>28</xdr:row>
                    <xdr:rowOff>152400</xdr:rowOff>
                  </to>
                </anchor>
              </controlPr>
            </control>
          </mc:Choice>
        </mc:AlternateContent>
        <mc:AlternateContent xmlns:mc="http://schemas.openxmlformats.org/markup-compatibility/2006">
          <mc:Choice Requires="x14">
            <control shapeId="76861" r:id="rId64" name="Check Box 61">
              <controlPr defaultSize="0" autoFill="0" autoLine="0" autoPict="0">
                <anchor moveWithCells="1">
                  <from>
                    <xdr:col>23</xdr:col>
                    <xdr:colOff>304800</xdr:colOff>
                    <xdr:row>29</xdr:row>
                    <xdr:rowOff>60960</xdr:rowOff>
                  </from>
                  <to>
                    <xdr:col>24</xdr:col>
                    <xdr:colOff>297180</xdr:colOff>
                    <xdr:row>30</xdr:row>
                    <xdr:rowOff>152400</xdr:rowOff>
                  </to>
                </anchor>
              </controlPr>
            </control>
          </mc:Choice>
        </mc:AlternateContent>
        <mc:AlternateContent xmlns:mc="http://schemas.openxmlformats.org/markup-compatibility/2006">
          <mc:Choice Requires="x14">
            <control shapeId="76862" r:id="rId65" name="Check Box 62">
              <controlPr defaultSize="0" autoFill="0" autoLine="0" autoPict="0">
                <anchor moveWithCells="1">
                  <from>
                    <xdr:col>24</xdr:col>
                    <xdr:colOff>312420</xdr:colOff>
                    <xdr:row>29</xdr:row>
                    <xdr:rowOff>60960</xdr:rowOff>
                  </from>
                  <to>
                    <xdr:col>25</xdr:col>
                    <xdr:colOff>297180</xdr:colOff>
                    <xdr:row>30</xdr:row>
                    <xdr:rowOff>152400</xdr:rowOff>
                  </to>
                </anchor>
              </controlPr>
            </control>
          </mc:Choice>
        </mc:AlternateContent>
        <mc:AlternateContent xmlns:mc="http://schemas.openxmlformats.org/markup-compatibility/2006">
          <mc:Choice Requires="x14">
            <control shapeId="76863" r:id="rId66" name="Check Box 63">
              <controlPr defaultSize="0" autoFill="0" autoLine="0" autoPict="0">
                <anchor moveWithCells="1">
                  <from>
                    <xdr:col>23</xdr:col>
                    <xdr:colOff>304800</xdr:colOff>
                    <xdr:row>31</xdr:row>
                    <xdr:rowOff>60960</xdr:rowOff>
                  </from>
                  <to>
                    <xdr:col>24</xdr:col>
                    <xdr:colOff>297180</xdr:colOff>
                    <xdr:row>32</xdr:row>
                    <xdr:rowOff>152400</xdr:rowOff>
                  </to>
                </anchor>
              </controlPr>
            </control>
          </mc:Choice>
        </mc:AlternateContent>
        <mc:AlternateContent xmlns:mc="http://schemas.openxmlformats.org/markup-compatibility/2006">
          <mc:Choice Requires="x14">
            <control shapeId="76864" r:id="rId67" name="Check Box 64">
              <controlPr defaultSize="0" autoFill="0" autoLine="0" autoPict="0">
                <anchor moveWithCells="1">
                  <from>
                    <xdr:col>24</xdr:col>
                    <xdr:colOff>312420</xdr:colOff>
                    <xdr:row>31</xdr:row>
                    <xdr:rowOff>60960</xdr:rowOff>
                  </from>
                  <to>
                    <xdr:col>25</xdr:col>
                    <xdr:colOff>297180</xdr:colOff>
                    <xdr:row>32</xdr:row>
                    <xdr:rowOff>152400</xdr:rowOff>
                  </to>
                </anchor>
              </controlPr>
            </control>
          </mc:Choice>
        </mc:AlternateContent>
        <mc:AlternateContent xmlns:mc="http://schemas.openxmlformats.org/markup-compatibility/2006">
          <mc:Choice Requires="x14">
            <control shapeId="76865" r:id="rId68" name="Check Box 65">
              <controlPr defaultSize="0" autoFill="0" autoLine="0" autoPict="0">
                <anchor moveWithCells="1">
                  <from>
                    <xdr:col>23</xdr:col>
                    <xdr:colOff>304800</xdr:colOff>
                    <xdr:row>33</xdr:row>
                    <xdr:rowOff>60960</xdr:rowOff>
                  </from>
                  <to>
                    <xdr:col>24</xdr:col>
                    <xdr:colOff>297180</xdr:colOff>
                    <xdr:row>34</xdr:row>
                    <xdr:rowOff>152400</xdr:rowOff>
                  </to>
                </anchor>
              </controlPr>
            </control>
          </mc:Choice>
        </mc:AlternateContent>
        <mc:AlternateContent xmlns:mc="http://schemas.openxmlformats.org/markup-compatibility/2006">
          <mc:Choice Requires="x14">
            <control shapeId="76866" r:id="rId69" name="Check Box 66">
              <controlPr defaultSize="0" autoFill="0" autoLine="0" autoPict="0">
                <anchor moveWithCells="1">
                  <from>
                    <xdr:col>24</xdr:col>
                    <xdr:colOff>312420</xdr:colOff>
                    <xdr:row>33</xdr:row>
                    <xdr:rowOff>60960</xdr:rowOff>
                  </from>
                  <to>
                    <xdr:col>25</xdr:col>
                    <xdr:colOff>297180</xdr:colOff>
                    <xdr:row>34</xdr:row>
                    <xdr:rowOff>152400</xdr:rowOff>
                  </to>
                </anchor>
              </controlPr>
            </control>
          </mc:Choice>
        </mc:AlternateContent>
        <mc:AlternateContent xmlns:mc="http://schemas.openxmlformats.org/markup-compatibility/2006">
          <mc:Choice Requires="x14">
            <control shapeId="76867" r:id="rId70" name="Check Box 67">
              <controlPr defaultSize="0" autoFill="0" autoLine="0" autoPict="0">
                <anchor moveWithCells="1">
                  <from>
                    <xdr:col>23</xdr:col>
                    <xdr:colOff>304800</xdr:colOff>
                    <xdr:row>35</xdr:row>
                    <xdr:rowOff>60960</xdr:rowOff>
                  </from>
                  <to>
                    <xdr:col>24</xdr:col>
                    <xdr:colOff>297180</xdr:colOff>
                    <xdr:row>36</xdr:row>
                    <xdr:rowOff>152400</xdr:rowOff>
                  </to>
                </anchor>
              </controlPr>
            </control>
          </mc:Choice>
        </mc:AlternateContent>
        <mc:AlternateContent xmlns:mc="http://schemas.openxmlformats.org/markup-compatibility/2006">
          <mc:Choice Requires="x14">
            <control shapeId="76868" r:id="rId71" name="Check Box 68">
              <controlPr defaultSize="0" autoFill="0" autoLine="0" autoPict="0">
                <anchor moveWithCells="1">
                  <from>
                    <xdr:col>24</xdr:col>
                    <xdr:colOff>312420</xdr:colOff>
                    <xdr:row>35</xdr:row>
                    <xdr:rowOff>60960</xdr:rowOff>
                  </from>
                  <to>
                    <xdr:col>25</xdr:col>
                    <xdr:colOff>297180</xdr:colOff>
                    <xdr:row>36</xdr:row>
                    <xdr:rowOff>152400</xdr:rowOff>
                  </to>
                </anchor>
              </controlPr>
            </control>
          </mc:Choice>
        </mc:AlternateContent>
        <mc:AlternateContent xmlns:mc="http://schemas.openxmlformats.org/markup-compatibility/2006">
          <mc:Choice Requires="x14">
            <control shapeId="76869" r:id="rId72" name="Check Box 69">
              <controlPr defaultSize="0" autoFill="0" autoLine="0" autoPict="0">
                <anchor moveWithCells="1">
                  <from>
                    <xdr:col>23</xdr:col>
                    <xdr:colOff>304800</xdr:colOff>
                    <xdr:row>37</xdr:row>
                    <xdr:rowOff>60960</xdr:rowOff>
                  </from>
                  <to>
                    <xdr:col>24</xdr:col>
                    <xdr:colOff>297180</xdr:colOff>
                    <xdr:row>38</xdr:row>
                    <xdr:rowOff>152400</xdr:rowOff>
                  </to>
                </anchor>
              </controlPr>
            </control>
          </mc:Choice>
        </mc:AlternateContent>
        <mc:AlternateContent xmlns:mc="http://schemas.openxmlformats.org/markup-compatibility/2006">
          <mc:Choice Requires="x14">
            <control shapeId="76870" r:id="rId73" name="Check Box 70">
              <controlPr defaultSize="0" autoFill="0" autoLine="0" autoPict="0">
                <anchor moveWithCells="1">
                  <from>
                    <xdr:col>24</xdr:col>
                    <xdr:colOff>312420</xdr:colOff>
                    <xdr:row>37</xdr:row>
                    <xdr:rowOff>60960</xdr:rowOff>
                  </from>
                  <to>
                    <xdr:col>25</xdr:col>
                    <xdr:colOff>297180</xdr:colOff>
                    <xdr:row>38</xdr:row>
                    <xdr:rowOff>152400</xdr:rowOff>
                  </to>
                </anchor>
              </controlPr>
            </control>
          </mc:Choice>
        </mc:AlternateContent>
        <mc:AlternateContent xmlns:mc="http://schemas.openxmlformats.org/markup-compatibility/2006">
          <mc:Choice Requires="x14">
            <control shapeId="76871" r:id="rId74" name="Check Box 71">
              <controlPr defaultSize="0" autoFill="0" autoLine="0" autoPict="0">
                <anchor moveWithCells="1">
                  <from>
                    <xdr:col>23</xdr:col>
                    <xdr:colOff>304800</xdr:colOff>
                    <xdr:row>39</xdr:row>
                    <xdr:rowOff>60960</xdr:rowOff>
                  </from>
                  <to>
                    <xdr:col>24</xdr:col>
                    <xdr:colOff>297180</xdr:colOff>
                    <xdr:row>40</xdr:row>
                    <xdr:rowOff>152400</xdr:rowOff>
                  </to>
                </anchor>
              </controlPr>
            </control>
          </mc:Choice>
        </mc:AlternateContent>
        <mc:AlternateContent xmlns:mc="http://schemas.openxmlformats.org/markup-compatibility/2006">
          <mc:Choice Requires="x14">
            <control shapeId="76872" r:id="rId75" name="Check Box 72">
              <controlPr defaultSize="0" autoFill="0" autoLine="0" autoPict="0">
                <anchor moveWithCells="1">
                  <from>
                    <xdr:col>24</xdr:col>
                    <xdr:colOff>312420</xdr:colOff>
                    <xdr:row>39</xdr:row>
                    <xdr:rowOff>60960</xdr:rowOff>
                  </from>
                  <to>
                    <xdr:col>25</xdr:col>
                    <xdr:colOff>297180</xdr:colOff>
                    <xdr:row>40</xdr:row>
                    <xdr:rowOff>152400</xdr:rowOff>
                  </to>
                </anchor>
              </controlPr>
            </control>
          </mc:Choice>
        </mc:AlternateContent>
        <mc:AlternateContent xmlns:mc="http://schemas.openxmlformats.org/markup-compatibility/2006">
          <mc:Choice Requires="x14">
            <control shapeId="76873" r:id="rId76" name="Check Box 73">
              <controlPr defaultSize="0" autoFill="0" autoLine="0" autoPict="0">
                <anchor moveWithCells="1">
                  <from>
                    <xdr:col>23</xdr:col>
                    <xdr:colOff>304800</xdr:colOff>
                    <xdr:row>41</xdr:row>
                    <xdr:rowOff>60960</xdr:rowOff>
                  </from>
                  <to>
                    <xdr:col>24</xdr:col>
                    <xdr:colOff>297180</xdr:colOff>
                    <xdr:row>42</xdr:row>
                    <xdr:rowOff>152400</xdr:rowOff>
                  </to>
                </anchor>
              </controlPr>
            </control>
          </mc:Choice>
        </mc:AlternateContent>
        <mc:AlternateContent xmlns:mc="http://schemas.openxmlformats.org/markup-compatibility/2006">
          <mc:Choice Requires="x14">
            <control shapeId="76874" r:id="rId77" name="Check Box 74">
              <controlPr defaultSize="0" autoFill="0" autoLine="0" autoPict="0">
                <anchor moveWithCells="1">
                  <from>
                    <xdr:col>24</xdr:col>
                    <xdr:colOff>312420</xdr:colOff>
                    <xdr:row>41</xdr:row>
                    <xdr:rowOff>60960</xdr:rowOff>
                  </from>
                  <to>
                    <xdr:col>25</xdr:col>
                    <xdr:colOff>297180</xdr:colOff>
                    <xdr:row>42</xdr:row>
                    <xdr:rowOff>152400</xdr:rowOff>
                  </to>
                </anchor>
              </controlPr>
            </control>
          </mc:Choice>
        </mc:AlternateContent>
        <mc:AlternateContent xmlns:mc="http://schemas.openxmlformats.org/markup-compatibility/2006">
          <mc:Choice Requires="x14">
            <control shapeId="76875" r:id="rId78" name="Check Box 75">
              <controlPr defaultSize="0" autoFill="0" autoLine="0" autoPict="0">
                <anchor moveWithCells="1">
                  <from>
                    <xdr:col>3</xdr:col>
                    <xdr:colOff>312420</xdr:colOff>
                    <xdr:row>9</xdr:row>
                    <xdr:rowOff>60960</xdr:rowOff>
                  </from>
                  <to>
                    <xdr:col>4</xdr:col>
                    <xdr:colOff>297180</xdr:colOff>
                    <xdr:row>10</xdr:row>
                    <xdr:rowOff>152400</xdr:rowOff>
                  </to>
                </anchor>
              </controlPr>
            </control>
          </mc:Choice>
        </mc:AlternateContent>
        <mc:AlternateContent xmlns:mc="http://schemas.openxmlformats.org/markup-compatibility/2006">
          <mc:Choice Requires="x14">
            <control shapeId="76876" r:id="rId79" name="Check Box 76">
              <controlPr defaultSize="0" autoFill="0" autoLine="0" autoPict="0">
                <anchor moveWithCells="1">
                  <from>
                    <xdr:col>4</xdr:col>
                    <xdr:colOff>312420</xdr:colOff>
                    <xdr:row>9</xdr:row>
                    <xdr:rowOff>60960</xdr:rowOff>
                  </from>
                  <to>
                    <xdr:col>5</xdr:col>
                    <xdr:colOff>297180</xdr:colOff>
                    <xdr:row>10</xdr:row>
                    <xdr:rowOff>152400</xdr:rowOff>
                  </to>
                </anchor>
              </controlPr>
            </control>
          </mc:Choice>
        </mc:AlternateContent>
        <mc:AlternateContent xmlns:mc="http://schemas.openxmlformats.org/markup-compatibility/2006">
          <mc:Choice Requires="x14">
            <control shapeId="76877" r:id="rId80" name="Check Box 77">
              <controlPr defaultSize="0" autoFill="0" autoLine="0" autoPict="0">
                <anchor moveWithCells="1">
                  <from>
                    <xdr:col>3</xdr:col>
                    <xdr:colOff>312420</xdr:colOff>
                    <xdr:row>11</xdr:row>
                    <xdr:rowOff>60960</xdr:rowOff>
                  </from>
                  <to>
                    <xdr:col>4</xdr:col>
                    <xdr:colOff>297180</xdr:colOff>
                    <xdr:row>12</xdr:row>
                    <xdr:rowOff>152400</xdr:rowOff>
                  </to>
                </anchor>
              </controlPr>
            </control>
          </mc:Choice>
        </mc:AlternateContent>
        <mc:AlternateContent xmlns:mc="http://schemas.openxmlformats.org/markup-compatibility/2006">
          <mc:Choice Requires="x14">
            <control shapeId="76878" r:id="rId81" name="Check Box 78">
              <controlPr defaultSize="0" autoFill="0" autoLine="0" autoPict="0">
                <anchor moveWithCells="1">
                  <from>
                    <xdr:col>4</xdr:col>
                    <xdr:colOff>312420</xdr:colOff>
                    <xdr:row>11</xdr:row>
                    <xdr:rowOff>60960</xdr:rowOff>
                  </from>
                  <to>
                    <xdr:col>5</xdr:col>
                    <xdr:colOff>297180</xdr:colOff>
                    <xdr:row>12</xdr:row>
                    <xdr:rowOff>152400</xdr:rowOff>
                  </to>
                </anchor>
              </controlPr>
            </control>
          </mc:Choice>
        </mc:AlternateContent>
        <mc:AlternateContent xmlns:mc="http://schemas.openxmlformats.org/markup-compatibility/2006">
          <mc:Choice Requires="x14">
            <control shapeId="76879" r:id="rId82" name="Check Box 79">
              <controlPr defaultSize="0" autoFill="0" autoLine="0" autoPict="0">
                <anchor moveWithCells="1">
                  <from>
                    <xdr:col>3</xdr:col>
                    <xdr:colOff>312420</xdr:colOff>
                    <xdr:row>13</xdr:row>
                    <xdr:rowOff>60960</xdr:rowOff>
                  </from>
                  <to>
                    <xdr:col>4</xdr:col>
                    <xdr:colOff>297180</xdr:colOff>
                    <xdr:row>14</xdr:row>
                    <xdr:rowOff>152400</xdr:rowOff>
                  </to>
                </anchor>
              </controlPr>
            </control>
          </mc:Choice>
        </mc:AlternateContent>
        <mc:AlternateContent xmlns:mc="http://schemas.openxmlformats.org/markup-compatibility/2006">
          <mc:Choice Requires="x14">
            <control shapeId="76880" r:id="rId83" name="Check Box 80">
              <controlPr defaultSize="0" autoFill="0" autoLine="0" autoPict="0">
                <anchor moveWithCells="1">
                  <from>
                    <xdr:col>4</xdr:col>
                    <xdr:colOff>312420</xdr:colOff>
                    <xdr:row>13</xdr:row>
                    <xdr:rowOff>60960</xdr:rowOff>
                  </from>
                  <to>
                    <xdr:col>5</xdr:col>
                    <xdr:colOff>297180</xdr:colOff>
                    <xdr:row>14</xdr:row>
                    <xdr:rowOff>152400</xdr:rowOff>
                  </to>
                </anchor>
              </controlPr>
            </control>
          </mc:Choice>
        </mc:AlternateContent>
        <mc:AlternateContent xmlns:mc="http://schemas.openxmlformats.org/markup-compatibility/2006">
          <mc:Choice Requires="x14">
            <control shapeId="76881" r:id="rId84" name="Check Box 81">
              <controlPr defaultSize="0" autoFill="0" autoLine="0" autoPict="0">
                <anchor moveWithCells="1">
                  <from>
                    <xdr:col>3</xdr:col>
                    <xdr:colOff>312420</xdr:colOff>
                    <xdr:row>15</xdr:row>
                    <xdr:rowOff>60960</xdr:rowOff>
                  </from>
                  <to>
                    <xdr:col>4</xdr:col>
                    <xdr:colOff>297180</xdr:colOff>
                    <xdr:row>16</xdr:row>
                    <xdr:rowOff>152400</xdr:rowOff>
                  </to>
                </anchor>
              </controlPr>
            </control>
          </mc:Choice>
        </mc:AlternateContent>
        <mc:AlternateContent xmlns:mc="http://schemas.openxmlformats.org/markup-compatibility/2006">
          <mc:Choice Requires="x14">
            <control shapeId="76882" r:id="rId85" name="Check Box 82">
              <controlPr defaultSize="0" autoFill="0" autoLine="0" autoPict="0">
                <anchor moveWithCells="1">
                  <from>
                    <xdr:col>4</xdr:col>
                    <xdr:colOff>312420</xdr:colOff>
                    <xdr:row>15</xdr:row>
                    <xdr:rowOff>60960</xdr:rowOff>
                  </from>
                  <to>
                    <xdr:col>5</xdr:col>
                    <xdr:colOff>297180</xdr:colOff>
                    <xdr:row>16</xdr:row>
                    <xdr:rowOff>152400</xdr:rowOff>
                  </to>
                </anchor>
              </controlPr>
            </control>
          </mc:Choice>
        </mc:AlternateContent>
        <mc:AlternateContent xmlns:mc="http://schemas.openxmlformats.org/markup-compatibility/2006">
          <mc:Choice Requires="x14">
            <control shapeId="76883" r:id="rId86" name="Check Box 83">
              <controlPr defaultSize="0" autoFill="0" autoLine="0" autoPict="0">
                <anchor moveWithCells="1">
                  <from>
                    <xdr:col>3</xdr:col>
                    <xdr:colOff>312420</xdr:colOff>
                    <xdr:row>17</xdr:row>
                    <xdr:rowOff>60960</xdr:rowOff>
                  </from>
                  <to>
                    <xdr:col>4</xdr:col>
                    <xdr:colOff>297180</xdr:colOff>
                    <xdr:row>18</xdr:row>
                    <xdr:rowOff>152400</xdr:rowOff>
                  </to>
                </anchor>
              </controlPr>
            </control>
          </mc:Choice>
        </mc:AlternateContent>
        <mc:AlternateContent xmlns:mc="http://schemas.openxmlformats.org/markup-compatibility/2006">
          <mc:Choice Requires="x14">
            <control shapeId="76884" r:id="rId87" name="Check Box 84">
              <controlPr defaultSize="0" autoFill="0" autoLine="0" autoPict="0">
                <anchor moveWithCells="1">
                  <from>
                    <xdr:col>4</xdr:col>
                    <xdr:colOff>312420</xdr:colOff>
                    <xdr:row>17</xdr:row>
                    <xdr:rowOff>60960</xdr:rowOff>
                  </from>
                  <to>
                    <xdr:col>5</xdr:col>
                    <xdr:colOff>297180</xdr:colOff>
                    <xdr:row>18</xdr:row>
                    <xdr:rowOff>152400</xdr:rowOff>
                  </to>
                </anchor>
              </controlPr>
            </control>
          </mc:Choice>
        </mc:AlternateContent>
        <mc:AlternateContent xmlns:mc="http://schemas.openxmlformats.org/markup-compatibility/2006">
          <mc:Choice Requires="x14">
            <control shapeId="76885" r:id="rId88" name="Check Box 85">
              <controlPr defaultSize="0" autoFill="0" autoLine="0" autoPict="0">
                <anchor moveWithCells="1">
                  <from>
                    <xdr:col>3</xdr:col>
                    <xdr:colOff>312420</xdr:colOff>
                    <xdr:row>19</xdr:row>
                    <xdr:rowOff>60960</xdr:rowOff>
                  </from>
                  <to>
                    <xdr:col>4</xdr:col>
                    <xdr:colOff>297180</xdr:colOff>
                    <xdr:row>20</xdr:row>
                    <xdr:rowOff>152400</xdr:rowOff>
                  </to>
                </anchor>
              </controlPr>
            </control>
          </mc:Choice>
        </mc:AlternateContent>
        <mc:AlternateContent xmlns:mc="http://schemas.openxmlformats.org/markup-compatibility/2006">
          <mc:Choice Requires="x14">
            <control shapeId="76886" r:id="rId89" name="Check Box 86">
              <controlPr defaultSize="0" autoFill="0" autoLine="0" autoPict="0">
                <anchor moveWithCells="1">
                  <from>
                    <xdr:col>4</xdr:col>
                    <xdr:colOff>312420</xdr:colOff>
                    <xdr:row>19</xdr:row>
                    <xdr:rowOff>60960</xdr:rowOff>
                  </from>
                  <to>
                    <xdr:col>5</xdr:col>
                    <xdr:colOff>297180</xdr:colOff>
                    <xdr:row>20</xdr:row>
                    <xdr:rowOff>152400</xdr:rowOff>
                  </to>
                </anchor>
              </controlPr>
            </control>
          </mc:Choice>
        </mc:AlternateContent>
        <mc:AlternateContent xmlns:mc="http://schemas.openxmlformats.org/markup-compatibility/2006">
          <mc:Choice Requires="x14">
            <control shapeId="76887" r:id="rId90" name="Check Box 87">
              <controlPr defaultSize="0" autoFill="0" autoLine="0" autoPict="0">
                <anchor moveWithCells="1">
                  <from>
                    <xdr:col>3</xdr:col>
                    <xdr:colOff>312420</xdr:colOff>
                    <xdr:row>21</xdr:row>
                    <xdr:rowOff>60960</xdr:rowOff>
                  </from>
                  <to>
                    <xdr:col>4</xdr:col>
                    <xdr:colOff>297180</xdr:colOff>
                    <xdr:row>22</xdr:row>
                    <xdr:rowOff>152400</xdr:rowOff>
                  </to>
                </anchor>
              </controlPr>
            </control>
          </mc:Choice>
        </mc:AlternateContent>
        <mc:AlternateContent xmlns:mc="http://schemas.openxmlformats.org/markup-compatibility/2006">
          <mc:Choice Requires="x14">
            <control shapeId="76888" r:id="rId91" name="Check Box 88">
              <controlPr defaultSize="0" autoFill="0" autoLine="0" autoPict="0">
                <anchor moveWithCells="1">
                  <from>
                    <xdr:col>4</xdr:col>
                    <xdr:colOff>312420</xdr:colOff>
                    <xdr:row>21</xdr:row>
                    <xdr:rowOff>60960</xdr:rowOff>
                  </from>
                  <to>
                    <xdr:col>5</xdr:col>
                    <xdr:colOff>297180</xdr:colOff>
                    <xdr:row>22</xdr:row>
                    <xdr:rowOff>152400</xdr:rowOff>
                  </to>
                </anchor>
              </controlPr>
            </control>
          </mc:Choice>
        </mc:AlternateContent>
        <mc:AlternateContent xmlns:mc="http://schemas.openxmlformats.org/markup-compatibility/2006">
          <mc:Choice Requires="x14">
            <control shapeId="76889" r:id="rId92" name="Check Box 89">
              <controlPr defaultSize="0" autoFill="0" autoLine="0" autoPict="0">
                <anchor moveWithCells="1">
                  <from>
                    <xdr:col>3</xdr:col>
                    <xdr:colOff>312420</xdr:colOff>
                    <xdr:row>23</xdr:row>
                    <xdr:rowOff>60960</xdr:rowOff>
                  </from>
                  <to>
                    <xdr:col>4</xdr:col>
                    <xdr:colOff>297180</xdr:colOff>
                    <xdr:row>24</xdr:row>
                    <xdr:rowOff>152400</xdr:rowOff>
                  </to>
                </anchor>
              </controlPr>
            </control>
          </mc:Choice>
        </mc:AlternateContent>
        <mc:AlternateContent xmlns:mc="http://schemas.openxmlformats.org/markup-compatibility/2006">
          <mc:Choice Requires="x14">
            <control shapeId="76890" r:id="rId93" name="Check Box 90">
              <controlPr defaultSize="0" autoFill="0" autoLine="0" autoPict="0">
                <anchor moveWithCells="1">
                  <from>
                    <xdr:col>4</xdr:col>
                    <xdr:colOff>312420</xdr:colOff>
                    <xdr:row>23</xdr:row>
                    <xdr:rowOff>60960</xdr:rowOff>
                  </from>
                  <to>
                    <xdr:col>5</xdr:col>
                    <xdr:colOff>297180</xdr:colOff>
                    <xdr:row>24</xdr:row>
                    <xdr:rowOff>152400</xdr:rowOff>
                  </to>
                </anchor>
              </controlPr>
            </control>
          </mc:Choice>
        </mc:AlternateContent>
        <mc:AlternateContent xmlns:mc="http://schemas.openxmlformats.org/markup-compatibility/2006">
          <mc:Choice Requires="x14">
            <control shapeId="76891" r:id="rId94" name="Check Box 91">
              <controlPr defaultSize="0" autoFill="0" autoLine="0" autoPict="0">
                <anchor moveWithCells="1">
                  <from>
                    <xdr:col>3</xdr:col>
                    <xdr:colOff>312420</xdr:colOff>
                    <xdr:row>25</xdr:row>
                    <xdr:rowOff>60960</xdr:rowOff>
                  </from>
                  <to>
                    <xdr:col>4</xdr:col>
                    <xdr:colOff>297180</xdr:colOff>
                    <xdr:row>26</xdr:row>
                    <xdr:rowOff>152400</xdr:rowOff>
                  </to>
                </anchor>
              </controlPr>
            </control>
          </mc:Choice>
        </mc:AlternateContent>
        <mc:AlternateContent xmlns:mc="http://schemas.openxmlformats.org/markup-compatibility/2006">
          <mc:Choice Requires="x14">
            <control shapeId="76892" r:id="rId95" name="Check Box 92">
              <controlPr defaultSize="0" autoFill="0" autoLine="0" autoPict="0">
                <anchor moveWithCells="1">
                  <from>
                    <xdr:col>4</xdr:col>
                    <xdr:colOff>312420</xdr:colOff>
                    <xdr:row>25</xdr:row>
                    <xdr:rowOff>60960</xdr:rowOff>
                  </from>
                  <to>
                    <xdr:col>5</xdr:col>
                    <xdr:colOff>297180</xdr:colOff>
                    <xdr:row>26</xdr:row>
                    <xdr:rowOff>152400</xdr:rowOff>
                  </to>
                </anchor>
              </controlPr>
            </control>
          </mc:Choice>
        </mc:AlternateContent>
        <mc:AlternateContent xmlns:mc="http://schemas.openxmlformats.org/markup-compatibility/2006">
          <mc:Choice Requires="x14">
            <control shapeId="76893" r:id="rId96" name="Check Box 93">
              <controlPr defaultSize="0" autoFill="0" autoLine="0" autoPict="0">
                <anchor moveWithCells="1">
                  <from>
                    <xdr:col>3</xdr:col>
                    <xdr:colOff>312420</xdr:colOff>
                    <xdr:row>27</xdr:row>
                    <xdr:rowOff>60960</xdr:rowOff>
                  </from>
                  <to>
                    <xdr:col>4</xdr:col>
                    <xdr:colOff>297180</xdr:colOff>
                    <xdr:row>28</xdr:row>
                    <xdr:rowOff>152400</xdr:rowOff>
                  </to>
                </anchor>
              </controlPr>
            </control>
          </mc:Choice>
        </mc:AlternateContent>
        <mc:AlternateContent xmlns:mc="http://schemas.openxmlformats.org/markup-compatibility/2006">
          <mc:Choice Requires="x14">
            <control shapeId="76894" r:id="rId97" name="Check Box 94">
              <controlPr defaultSize="0" autoFill="0" autoLine="0" autoPict="0">
                <anchor moveWithCells="1">
                  <from>
                    <xdr:col>4</xdr:col>
                    <xdr:colOff>312420</xdr:colOff>
                    <xdr:row>27</xdr:row>
                    <xdr:rowOff>60960</xdr:rowOff>
                  </from>
                  <to>
                    <xdr:col>5</xdr:col>
                    <xdr:colOff>297180</xdr:colOff>
                    <xdr:row>28</xdr:row>
                    <xdr:rowOff>152400</xdr:rowOff>
                  </to>
                </anchor>
              </controlPr>
            </control>
          </mc:Choice>
        </mc:AlternateContent>
        <mc:AlternateContent xmlns:mc="http://schemas.openxmlformats.org/markup-compatibility/2006">
          <mc:Choice Requires="x14">
            <control shapeId="76895" r:id="rId98" name="Check Box 95">
              <controlPr defaultSize="0" autoFill="0" autoLine="0" autoPict="0">
                <anchor moveWithCells="1">
                  <from>
                    <xdr:col>3</xdr:col>
                    <xdr:colOff>312420</xdr:colOff>
                    <xdr:row>29</xdr:row>
                    <xdr:rowOff>60960</xdr:rowOff>
                  </from>
                  <to>
                    <xdr:col>4</xdr:col>
                    <xdr:colOff>297180</xdr:colOff>
                    <xdr:row>30</xdr:row>
                    <xdr:rowOff>152400</xdr:rowOff>
                  </to>
                </anchor>
              </controlPr>
            </control>
          </mc:Choice>
        </mc:AlternateContent>
        <mc:AlternateContent xmlns:mc="http://schemas.openxmlformats.org/markup-compatibility/2006">
          <mc:Choice Requires="x14">
            <control shapeId="76896" r:id="rId99" name="Check Box 96">
              <controlPr defaultSize="0" autoFill="0" autoLine="0" autoPict="0">
                <anchor moveWithCells="1">
                  <from>
                    <xdr:col>4</xdr:col>
                    <xdr:colOff>312420</xdr:colOff>
                    <xdr:row>29</xdr:row>
                    <xdr:rowOff>60960</xdr:rowOff>
                  </from>
                  <to>
                    <xdr:col>5</xdr:col>
                    <xdr:colOff>297180</xdr:colOff>
                    <xdr:row>30</xdr:row>
                    <xdr:rowOff>152400</xdr:rowOff>
                  </to>
                </anchor>
              </controlPr>
            </control>
          </mc:Choice>
        </mc:AlternateContent>
        <mc:AlternateContent xmlns:mc="http://schemas.openxmlformats.org/markup-compatibility/2006">
          <mc:Choice Requires="x14">
            <control shapeId="76897" r:id="rId100" name="Check Box 97">
              <controlPr defaultSize="0" autoFill="0" autoLine="0" autoPict="0">
                <anchor moveWithCells="1">
                  <from>
                    <xdr:col>3</xdr:col>
                    <xdr:colOff>312420</xdr:colOff>
                    <xdr:row>31</xdr:row>
                    <xdr:rowOff>60960</xdr:rowOff>
                  </from>
                  <to>
                    <xdr:col>4</xdr:col>
                    <xdr:colOff>297180</xdr:colOff>
                    <xdr:row>32</xdr:row>
                    <xdr:rowOff>152400</xdr:rowOff>
                  </to>
                </anchor>
              </controlPr>
            </control>
          </mc:Choice>
        </mc:AlternateContent>
        <mc:AlternateContent xmlns:mc="http://schemas.openxmlformats.org/markup-compatibility/2006">
          <mc:Choice Requires="x14">
            <control shapeId="76898" r:id="rId101" name="Check Box 98">
              <controlPr defaultSize="0" autoFill="0" autoLine="0" autoPict="0">
                <anchor moveWithCells="1">
                  <from>
                    <xdr:col>4</xdr:col>
                    <xdr:colOff>312420</xdr:colOff>
                    <xdr:row>31</xdr:row>
                    <xdr:rowOff>60960</xdr:rowOff>
                  </from>
                  <to>
                    <xdr:col>5</xdr:col>
                    <xdr:colOff>297180</xdr:colOff>
                    <xdr:row>32</xdr:row>
                    <xdr:rowOff>152400</xdr:rowOff>
                  </to>
                </anchor>
              </controlPr>
            </control>
          </mc:Choice>
        </mc:AlternateContent>
        <mc:AlternateContent xmlns:mc="http://schemas.openxmlformats.org/markup-compatibility/2006">
          <mc:Choice Requires="x14">
            <control shapeId="76899" r:id="rId102" name="Check Box 99">
              <controlPr defaultSize="0" autoFill="0" autoLine="0" autoPict="0">
                <anchor moveWithCells="1">
                  <from>
                    <xdr:col>3</xdr:col>
                    <xdr:colOff>312420</xdr:colOff>
                    <xdr:row>33</xdr:row>
                    <xdr:rowOff>60960</xdr:rowOff>
                  </from>
                  <to>
                    <xdr:col>4</xdr:col>
                    <xdr:colOff>297180</xdr:colOff>
                    <xdr:row>34</xdr:row>
                    <xdr:rowOff>152400</xdr:rowOff>
                  </to>
                </anchor>
              </controlPr>
            </control>
          </mc:Choice>
        </mc:AlternateContent>
        <mc:AlternateContent xmlns:mc="http://schemas.openxmlformats.org/markup-compatibility/2006">
          <mc:Choice Requires="x14">
            <control shapeId="76900" r:id="rId103" name="Check Box 100">
              <controlPr defaultSize="0" autoFill="0" autoLine="0" autoPict="0">
                <anchor moveWithCells="1">
                  <from>
                    <xdr:col>4</xdr:col>
                    <xdr:colOff>312420</xdr:colOff>
                    <xdr:row>33</xdr:row>
                    <xdr:rowOff>60960</xdr:rowOff>
                  </from>
                  <to>
                    <xdr:col>5</xdr:col>
                    <xdr:colOff>297180</xdr:colOff>
                    <xdr:row>34</xdr:row>
                    <xdr:rowOff>152400</xdr:rowOff>
                  </to>
                </anchor>
              </controlPr>
            </control>
          </mc:Choice>
        </mc:AlternateContent>
        <mc:AlternateContent xmlns:mc="http://schemas.openxmlformats.org/markup-compatibility/2006">
          <mc:Choice Requires="x14">
            <control shapeId="76901" r:id="rId104" name="Check Box 101">
              <controlPr defaultSize="0" autoFill="0" autoLine="0" autoPict="0">
                <anchor moveWithCells="1">
                  <from>
                    <xdr:col>3</xdr:col>
                    <xdr:colOff>312420</xdr:colOff>
                    <xdr:row>35</xdr:row>
                    <xdr:rowOff>60960</xdr:rowOff>
                  </from>
                  <to>
                    <xdr:col>4</xdr:col>
                    <xdr:colOff>297180</xdr:colOff>
                    <xdr:row>36</xdr:row>
                    <xdr:rowOff>152400</xdr:rowOff>
                  </to>
                </anchor>
              </controlPr>
            </control>
          </mc:Choice>
        </mc:AlternateContent>
        <mc:AlternateContent xmlns:mc="http://schemas.openxmlformats.org/markup-compatibility/2006">
          <mc:Choice Requires="x14">
            <control shapeId="76902" r:id="rId105" name="Check Box 102">
              <controlPr defaultSize="0" autoFill="0" autoLine="0" autoPict="0">
                <anchor moveWithCells="1">
                  <from>
                    <xdr:col>4</xdr:col>
                    <xdr:colOff>312420</xdr:colOff>
                    <xdr:row>35</xdr:row>
                    <xdr:rowOff>60960</xdr:rowOff>
                  </from>
                  <to>
                    <xdr:col>5</xdr:col>
                    <xdr:colOff>297180</xdr:colOff>
                    <xdr:row>36</xdr:row>
                    <xdr:rowOff>152400</xdr:rowOff>
                  </to>
                </anchor>
              </controlPr>
            </control>
          </mc:Choice>
        </mc:AlternateContent>
        <mc:AlternateContent xmlns:mc="http://schemas.openxmlformats.org/markup-compatibility/2006">
          <mc:Choice Requires="x14">
            <control shapeId="76903" r:id="rId106" name="Check Box 103">
              <controlPr defaultSize="0" autoFill="0" autoLine="0" autoPict="0">
                <anchor moveWithCells="1">
                  <from>
                    <xdr:col>3</xdr:col>
                    <xdr:colOff>312420</xdr:colOff>
                    <xdr:row>37</xdr:row>
                    <xdr:rowOff>60960</xdr:rowOff>
                  </from>
                  <to>
                    <xdr:col>4</xdr:col>
                    <xdr:colOff>297180</xdr:colOff>
                    <xdr:row>38</xdr:row>
                    <xdr:rowOff>152400</xdr:rowOff>
                  </to>
                </anchor>
              </controlPr>
            </control>
          </mc:Choice>
        </mc:AlternateContent>
        <mc:AlternateContent xmlns:mc="http://schemas.openxmlformats.org/markup-compatibility/2006">
          <mc:Choice Requires="x14">
            <control shapeId="76904" r:id="rId107" name="Check Box 104">
              <controlPr defaultSize="0" autoFill="0" autoLine="0" autoPict="0">
                <anchor moveWithCells="1">
                  <from>
                    <xdr:col>4</xdr:col>
                    <xdr:colOff>312420</xdr:colOff>
                    <xdr:row>37</xdr:row>
                    <xdr:rowOff>60960</xdr:rowOff>
                  </from>
                  <to>
                    <xdr:col>5</xdr:col>
                    <xdr:colOff>297180</xdr:colOff>
                    <xdr:row>38</xdr:row>
                    <xdr:rowOff>152400</xdr:rowOff>
                  </to>
                </anchor>
              </controlPr>
            </control>
          </mc:Choice>
        </mc:AlternateContent>
        <mc:AlternateContent xmlns:mc="http://schemas.openxmlformats.org/markup-compatibility/2006">
          <mc:Choice Requires="x14">
            <control shapeId="76905" r:id="rId108" name="Check Box 105">
              <controlPr defaultSize="0" autoFill="0" autoLine="0" autoPict="0">
                <anchor moveWithCells="1">
                  <from>
                    <xdr:col>3</xdr:col>
                    <xdr:colOff>312420</xdr:colOff>
                    <xdr:row>39</xdr:row>
                    <xdr:rowOff>60960</xdr:rowOff>
                  </from>
                  <to>
                    <xdr:col>4</xdr:col>
                    <xdr:colOff>297180</xdr:colOff>
                    <xdr:row>40</xdr:row>
                    <xdr:rowOff>152400</xdr:rowOff>
                  </to>
                </anchor>
              </controlPr>
            </control>
          </mc:Choice>
        </mc:AlternateContent>
        <mc:AlternateContent xmlns:mc="http://schemas.openxmlformats.org/markup-compatibility/2006">
          <mc:Choice Requires="x14">
            <control shapeId="76906" r:id="rId109" name="Check Box 106">
              <controlPr defaultSize="0" autoFill="0" autoLine="0" autoPict="0">
                <anchor moveWithCells="1">
                  <from>
                    <xdr:col>4</xdr:col>
                    <xdr:colOff>312420</xdr:colOff>
                    <xdr:row>39</xdr:row>
                    <xdr:rowOff>60960</xdr:rowOff>
                  </from>
                  <to>
                    <xdr:col>5</xdr:col>
                    <xdr:colOff>297180</xdr:colOff>
                    <xdr:row>40</xdr:row>
                    <xdr:rowOff>152400</xdr:rowOff>
                  </to>
                </anchor>
              </controlPr>
            </control>
          </mc:Choice>
        </mc:AlternateContent>
        <mc:AlternateContent xmlns:mc="http://schemas.openxmlformats.org/markup-compatibility/2006">
          <mc:Choice Requires="x14">
            <control shapeId="76907" r:id="rId110" name="Check Box 107">
              <controlPr defaultSize="0" autoFill="0" autoLine="0" autoPict="0">
                <anchor moveWithCells="1">
                  <from>
                    <xdr:col>3</xdr:col>
                    <xdr:colOff>312420</xdr:colOff>
                    <xdr:row>41</xdr:row>
                    <xdr:rowOff>60960</xdr:rowOff>
                  </from>
                  <to>
                    <xdr:col>4</xdr:col>
                    <xdr:colOff>297180</xdr:colOff>
                    <xdr:row>42</xdr:row>
                    <xdr:rowOff>152400</xdr:rowOff>
                  </to>
                </anchor>
              </controlPr>
            </control>
          </mc:Choice>
        </mc:AlternateContent>
        <mc:AlternateContent xmlns:mc="http://schemas.openxmlformats.org/markup-compatibility/2006">
          <mc:Choice Requires="x14">
            <control shapeId="76908" r:id="rId111" name="Check Box 108">
              <controlPr defaultSize="0" autoFill="0" autoLine="0" autoPict="0">
                <anchor moveWithCells="1">
                  <from>
                    <xdr:col>4</xdr:col>
                    <xdr:colOff>312420</xdr:colOff>
                    <xdr:row>41</xdr:row>
                    <xdr:rowOff>60960</xdr:rowOff>
                  </from>
                  <to>
                    <xdr:col>5</xdr:col>
                    <xdr:colOff>297180</xdr:colOff>
                    <xdr:row>42</xdr:row>
                    <xdr:rowOff>152400</xdr:rowOff>
                  </to>
                </anchor>
              </controlPr>
            </control>
          </mc:Choice>
        </mc:AlternateContent>
        <mc:AlternateContent xmlns:mc="http://schemas.openxmlformats.org/markup-compatibility/2006">
          <mc:Choice Requires="x14">
            <control shapeId="76912" r:id="rId112" name="Check Box 112">
              <controlPr defaultSize="0" autoFill="0" autoLine="0" autoPict="0">
                <anchor moveWithCells="1">
                  <from>
                    <xdr:col>6</xdr:col>
                    <xdr:colOff>22860</xdr:colOff>
                    <xdr:row>7</xdr:row>
                    <xdr:rowOff>60960</xdr:rowOff>
                  </from>
                  <to>
                    <xdr:col>7</xdr:col>
                    <xdr:colOff>160020</xdr:colOff>
                    <xdr:row>8</xdr:row>
                    <xdr:rowOff>152400</xdr:rowOff>
                  </to>
                </anchor>
              </controlPr>
            </control>
          </mc:Choice>
        </mc:AlternateContent>
        <mc:AlternateContent xmlns:mc="http://schemas.openxmlformats.org/markup-compatibility/2006">
          <mc:Choice Requires="x14">
            <control shapeId="76913" r:id="rId113" name="Check Box 113">
              <controlPr defaultSize="0" autoFill="0" autoLine="0" autoPict="0">
                <anchor moveWithCells="1">
                  <from>
                    <xdr:col>7</xdr:col>
                    <xdr:colOff>152400</xdr:colOff>
                    <xdr:row>7</xdr:row>
                    <xdr:rowOff>60960</xdr:rowOff>
                  </from>
                  <to>
                    <xdr:col>8</xdr:col>
                    <xdr:colOff>297180</xdr:colOff>
                    <xdr:row>8</xdr:row>
                    <xdr:rowOff>152400</xdr:rowOff>
                  </to>
                </anchor>
              </controlPr>
            </control>
          </mc:Choice>
        </mc:AlternateContent>
        <mc:AlternateContent xmlns:mc="http://schemas.openxmlformats.org/markup-compatibility/2006">
          <mc:Choice Requires="x14">
            <control shapeId="76914" r:id="rId114" name="Check Box 114">
              <controlPr defaultSize="0" autoFill="0" autoLine="0" autoPict="0">
                <anchor moveWithCells="1">
                  <from>
                    <xdr:col>9</xdr:col>
                    <xdr:colOff>83820</xdr:colOff>
                    <xdr:row>7</xdr:row>
                    <xdr:rowOff>60960</xdr:rowOff>
                  </from>
                  <to>
                    <xdr:col>10</xdr:col>
                    <xdr:colOff>228600</xdr:colOff>
                    <xdr:row>8</xdr:row>
                    <xdr:rowOff>152400</xdr:rowOff>
                  </to>
                </anchor>
              </controlPr>
            </control>
          </mc:Choice>
        </mc:AlternateContent>
        <mc:AlternateContent xmlns:mc="http://schemas.openxmlformats.org/markup-compatibility/2006">
          <mc:Choice Requires="x14">
            <control shapeId="76915" r:id="rId115" name="Check Box 115">
              <controlPr defaultSize="0" autoFill="0" autoLine="0" autoPict="0">
                <anchor moveWithCells="1">
                  <from>
                    <xdr:col>6</xdr:col>
                    <xdr:colOff>22860</xdr:colOff>
                    <xdr:row>9</xdr:row>
                    <xdr:rowOff>60960</xdr:rowOff>
                  </from>
                  <to>
                    <xdr:col>7</xdr:col>
                    <xdr:colOff>160020</xdr:colOff>
                    <xdr:row>10</xdr:row>
                    <xdr:rowOff>152400</xdr:rowOff>
                  </to>
                </anchor>
              </controlPr>
            </control>
          </mc:Choice>
        </mc:AlternateContent>
        <mc:AlternateContent xmlns:mc="http://schemas.openxmlformats.org/markup-compatibility/2006">
          <mc:Choice Requires="x14">
            <control shapeId="76916" r:id="rId116" name="Check Box 116">
              <controlPr defaultSize="0" autoFill="0" autoLine="0" autoPict="0">
                <anchor moveWithCells="1">
                  <from>
                    <xdr:col>7</xdr:col>
                    <xdr:colOff>152400</xdr:colOff>
                    <xdr:row>9</xdr:row>
                    <xdr:rowOff>60960</xdr:rowOff>
                  </from>
                  <to>
                    <xdr:col>8</xdr:col>
                    <xdr:colOff>297180</xdr:colOff>
                    <xdr:row>10</xdr:row>
                    <xdr:rowOff>152400</xdr:rowOff>
                  </to>
                </anchor>
              </controlPr>
            </control>
          </mc:Choice>
        </mc:AlternateContent>
        <mc:AlternateContent xmlns:mc="http://schemas.openxmlformats.org/markup-compatibility/2006">
          <mc:Choice Requires="x14">
            <control shapeId="76917" r:id="rId117" name="Check Box 117">
              <controlPr defaultSize="0" autoFill="0" autoLine="0" autoPict="0">
                <anchor moveWithCells="1">
                  <from>
                    <xdr:col>9</xdr:col>
                    <xdr:colOff>83820</xdr:colOff>
                    <xdr:row>9</xdr:row>
                    <xdr:rowOff>60960</xdr:rowOff>
                  </from>
                  <to>
                    <xdr:col>10</xdr:col>
                    <xdr:colOff>228600</xdr:colOff>
                    <xdr:row>10</xdr:row>
                    <xdr:rowOff>152400</xdr:rowOff>
                  </to>
                </anchor>
              </controlPr>
            </control>
          </mc:Choice>
        </mc:AlternateContent>
        <mc:AlternateContent xmlns:mc="http://schemas.openxmlformats.org/markup-compatibility/2006">
          <mc:Choice Requires="x14">
            <control shapeId="76918" r:id="rId118" name="Check Box 118">
              <controlPr defaultSize="0" autoFill="0" autoLine="0" autoPict="0">
                <anchor moveWithCells="1">
                  <from>
                    <xdr:col>6</xdr:col>
                    <xdr:colOff>22860</xdr:colOff>
                    <xdr:row>11</xdr:row>
                    <xdr:rowOff>60960</xdr:rowOff>
                  </from>
                  <to>
                    <xdr:col>7</xdr:col>
                    <xdr:colOff>160020</xdr:colOff>
                    <xdr:row>12</xdr:row>
                    <xdr:rowOff>160020</xdr:rowOff>
                  </to>
                </anchor>
              </controlPr>
            </control>
          </mc:Choice>
        </mc:AlternateContent>
        <mc:AlternateContent xmlns:mc="http://schemas.openxmlformats.org/markup-compatibility/2006">
          <mc:Choice Requires="x14">
            <control shapeId="76919" r:id="rId119" name="Check Box 119">
              <controlPr defaultSize="0" autoFill="0" autoLine="0" autoPict="0">
                <anchor moveWithCells="1">
                  <from>
                    <xdr:col>7</xdr:col>
                    <xdr:colOff>152400</xdr:colOff>
                    <xdr:row>11</xdr:row>
                    <xdr:rowOff>60960</xdr:rowOff>
                  </from>
                  <to>
                    <xdr:col>8</xdr:col>
                    <xdr:colOff>297180</xdr:colOff>
                    <xdr:row>12</xdr:row>
                    <xdr:rowOff>152400</xdr:rowOff>
                  </to>
                </anchor>
              </controlPr>
            </control>
          </mc:Choice>
        </mc:AlternateContent>
        <mc:AlternateContent xmlns:mc="http://schemas.openxmlformats.org/markup-compatibility/2006">
          <mc:Choice Requires="x14">
            <control shapeId="76920" r:id="rId120" name="Check Box 120">
              <controlPr defaultSize="0" autoFill="0" autoLine="0" autoPict="0">
                <anchor moveWithCells="1">
                  <from>
                    <xdr:col>9</xdr:col>
                    <xdr:colOff>83820</xdr:colOff>
                    <xdr:row>11</xdr:row>
                    <xdr:rowOff>60960</xdr:rowOff>
                  </from>
                  <to>
                    <xdr:col>10</xdr:col>
                    <xdr:colOff>228600</xdr:colOff>
                    <xdr:row>12</xdr:row>
                    <xdr:rowOff>160020</xdr:rowOff>
                  </to>
                </anchor>
              </controlPr>
            </control>
          </mc:Choice>
        </mc:AlternateContent>
        <mc:AlternateContent xmlns:mc="http://schemas.openxmlformats.org/markup-compatibility/2006">
          <mc:Choice Requires="x14">
            <control shapeId="76921" r:id="rId121" name="Check Box 121">
              <controlPr defaultSize="0" autoFill="0" autoLine="0" autoPict="0">
                <anchor moveWithCells="1">
                  <from>
                    <xdr:col>6</xdr:col>
                    <xdr:colOff>22860</xdr:colOff>
                    <xdr:row>13</xdr:row>
                    <xdr:rowOff>60960</xdr:rowOff>
                  </from>
                  <to>
                    <xdr:col>7</xdr:col>
                    <xdr:colOff>160020</xdr:colOff>
                    <xdr:row>14</xdr:row>
                    <xdr:rowOff>160020</xdr:rowOff>
                  </to>
                </anchor>
              </controlPr>
            </control>
          </mc:Choice>
        </mc:AlternateContent>
        <mc:AlternateContent xmlns:mc="http://schemas.openxmlformats.org/markup-compatibility/2006">
          <mc:Choice Requires="x14">
            <control shapeId="76922" r:id="rId122" name="Check Box 122">
              <controlPr defaultSize="0" autoFill="0" autoLine="0" autoPict="0">
                <anchor moveWithCells="1">
                  <from>
                    <xdr:col>7</xdr:col>
                    <xdr:colOff>152400</xdr:colOff>
                    <xdr:row>13</xdr:row>
                    <xdr:rowOff>60960</xdr:rowOff>
                  </from>
                  <to>
                    <xdr:col>8</xdr:col>
                    <xdr:colOff>297180</xdr:colOff>
                    <xdr:row>14</xdr:row>
                    <xdr:rowOff>152400</xdr:rowOff>
                  </to>
                </anchor>
              </controlPr>
            </control>
          </mc:Choice>
        </mc:AlternateContent>
        <mc:AlternateContent xmlns:mc="http://schemas.openxmlformats.org/markup-compatibility/2006">
          <mc:Choice Requires="x14">
            <control shapeId="76923" r:id="rId123" name="Check Box 123">
              <controlPr defaultSize="0" autoFill="0" autoLine="0" autoPict="0">
                <anchor moveWithCells="1">
                  <from>
                    <xdr:col>9</xdr:col>
                    <xdr:colOff>83820</xdr:colOff>
                    <xdr:row>13</xdr:row>
                    <xdr:rowOff>60960</xdr:rowOff>
                  </from>
                  <to>
                    <xdr:col>10</xdr:col>
                    <xdr:colOff>228600</xdr:colOff>
                    <xdr:row>14</xdr:row>
                    <xdr:rowOff>160020</xdr:rowOff>
                  </to>
                </anchor>
              </controlPr>
            </control>
          </mc:Choice>
        </mc:AlternateContent>
        <mc:AlternateContent xmlns:mc="http://schemas.openxmlformats.org/markup-compatibility/2006">
          <mc:Choice Requires="x14">
            <control shapeId="76924" r:id="rId124" name="Check Box 124">
              <controlPr defaultSize="0" autoFill="0" autoLine="0" autoPict="0">
                <anchor moveWithCells="1">
                  <from>
                    <xdr:col>6</xdr:col>
                    <xdr:colOff>22860</xdr:colOff>
                    <xdr:row>15</xdr:row>
                    <xdr:rowOff>60960</xdr:rowOff>
                  </from>
                  <to>
                    <xdr:col>7</xdr:col>
                    <xdr:colOff>160020</xdr:colOff>
                    <xdr:row>16</xdr:row>
                    <xdr:rowOff>160020</xdr:rowOff>
                  </to>
                </anchor>
              </controlPr>
            </control>
          </mc:Choice>
        </mc:AlternateContent>
        <mc:AlternateContent xmlns:mc="http://schemas.openxmlformats.org/markup-compatibility/2006">
          <mc:Choice Requires="x14">
            <control shapeId="76925" r:id="rId125" name="Check Box 125">
              <controlPr defaultSize="0" autoFill="0" autoLine="0" autoPict="0">
                <anchor moveWithCells="1">
                  <from>
                    <xdr:col>7</xdr:col>
                    <xdr:colOff>152400</xdr:colOff>
                    <xdr:row>15</xdr:row>
                    <xdr:rowOff>60960</xdr:rowOff>
                  </from>
                  <to>
                    <xdr:col>8</xdr:col>
                    <xdr:colOff>297180</xdr:colOff>
                    <xdr:row>16</xdr:row>
                    <xdr:rowOff>152400</xdr:rowOff>
                  </to>
                </anchor>
              </controlPr>
            </control>
          </mc:Choice>
        </mc:AlternateContent>
        <mc:AlternateContent xmlns:mc="http://schemas.openxmlformats.org/markup-compatibility/2006">
          <mc:Choice Requires="x14">
            <control shapeId="76926" r:id="rId126" name="Check Box 126">
              <controlPr defaultSize="0" autoFill="0" autoLine="0" autoPict="0">
                <anchor moveWithCells="1">
                  <from>
                    <xdr:col>9</xdr:col>
                    <xdr:colOff>83820</xdr:colOff>
                    <xdr:row>15</xdr:row>
                    <xdr:rowOff>60960</xdr:rowOff>
                  </from>
                  <to>
                    <xdr:col>10</xdr:col>
                    <xdr:colOff>228600</xdr:colOff>
                    <xdr:row>16</xdr:row>
                    <xdr:rowOff>160020</xdr:rowOff>
                  </to>
                </anchor>
              </controlPr>
            </control>
          </mc:Choice>
        </mc:AlternateContent>
        <mc:AlternateContent xmlns:mc="http://schemas.openxmlformats.org/markup-compatibility/2006">
          <mc:Choice Requires="x14">
            <control shapeId="76927" r:id="rId127" name="Check Box 127">
              <controlPr defaultSize="0" autoFill="0" autoLine="0" autoPict="0">
                <anchor moveWithCells="1">
                  <from>
                    <xdr:col>6</xdr:col>
                    <xdr:colOff>22860</xdr:colOff>
                    <xdr:row>17</xdr:row>
                    <xdr:rowOff>60960</xdr:rowOff>
                  </from>
                  <to>
                    <xdr:col>7</xdr:col>
                    <xdr:colOff>160020</xdr:colOff>
                    <xdr:row>18</xdr:row>
                    <xdr:rowOff>160020</xdr:rowOff>
                  </to>
                </anchor>
              </controlPr>
            </control>
          </mc:Choice>
        </mc:AlternateContent>
        <mc:AlternateContent xmlns:mc="http://schemas.openxmlformats.org/markup-compatibility/2006">
          <mc:Choice Requires="x14">
            <control shapeId="76928" r:id="rId128" name="Check Box 128">
              <controlPr defaultSize="0" autoFill="0" autoLine="0" autoPict="0">
                <anchor moveWithCells="1">
                  <from>
                    <xdr:col>7</xdr:col>
                    <xdr:colOff>152400</xdr:colOff>
                    <xdr:row>17</xdr:row>
                    <xdr:rowOff>60960</xdr:rowOff>
                  </from>
                  <to>
                    <xdr:col>8</xdr:col>
                    <xdr:colOff>297180</xdr:colOff>
                    <xdr:row>18</xdr:row>
                    <xdr:rowOff>152400</xdr:rowOff>
                  </to>
                </anchor>
              </controlPr>
            </control>
          </mc:Choice>
        </mc:AlternateContent>
        <mc:AlternateContent xmlns:mc="http://schemas.openxmlformats.org/markup-compatibility/2006">
          <mc:Choice Requires="x14">
            <control shapeId="76929" r:id="rId129" name="Check Box 129">
              <controlPr defaultSize="0" autoFill="0" autoLine="0" autoPict="0">
                <anchor moveWithCells="1">
                  <from>
                    <xdr:col>9</xdr:col>
                    <xdr:colOff>83820</xdr:colOff>
                    <xdr:row>17</xdr:row>
                    <xdr:rowOff>60960</xdr:rowOff>
                  </from>
                  <to>
                    <xdr:col>10</xdr:col>
                    <xdr:colOff>228600</xdr:colOff>
                    <xdr:row>18</xdr:row>
                    <xdr:rowOff>160020</xdr:rowOff>
                  </to>
                </anchor>
              </controlPr>
            </control>
          </mc:Choice>
        </mc:AlternateContent>
        <mc:AlternateContent xmlns:mc="http://schemas.openxmlformats.org/markup-compatibility/2006">
          <mc:Choice Requires="x14">
            <control shapeId="76930" r:id="rId130" name="Check Box 130">
              <controlPr defaultSize="0" autoFill="0" autoLine="0" autoPict="0">
                <anchor moveWithCells="1">
                  <from>
                    <xdr:col>6</xdr:col>
                    <xdr:colOff>22860</xdr:colOff>
                    <xdr:row>19</xdr:row>
                    <xdr:rowOff>60960</xdr:rowOff>
                  </from>
                  <to>
                    <xdr:col>7</xdr:col>
                    <xdr:colOff>160020</xdr:colOff>
                    <xdr:row>20</xdr:row>
                    <xdr:rowOff>160020</xdr:rowOff>
                  </to>
                </anchor>
              </controlPr>
            </control>
          </mc:Choice>
        </mc:AlternateContent>
        <mc:AlternateContent xmlns:mc="http://schemas.openxmlformats.org/markup-compatibility/2006">
          <mc:Choice Requires="x14">
            <control shapeId="76931" r:id="rId131" name="Check Box 131">
              <controlPr defaultSize="0" autoFill="0" autoLine="0" autoPict="0">
                <anchor moveWithCells="1">
                  <from>
                    <xdr:col>7</xdr:col>
                    <xdr:colOff>152400</xdr:colOff>
                    <xdr:row>19</xdr:row>
                    <xdr:rowOff>60960</xdr:rowOff>
                  </from>
                  <to>
                    <xdr:col>8</xdr:col>
                    <xdr:colOff>297180</xdr:colOff>
                    <xdr:row>20</xdr:row>
                    <xdr:rowOff>152400</xdr:rowOff>
                  </to>
                </anchor>
              </controlPr>
            </control>
          </mc:Choice>
        </mc:AlternateContent>
        <mc:AlternateContent xmlns:mc="http://schemas.openxmlformats.org/markup-compatibility/2006">
          <mc:Choice Requires="x14">
            <control shapeId="76932" r:id="rId132" name="Check Box 132">
              <controlPr defaultSize="0" autoFill="0" autoLine="0" autoPict="0">
                <anchor moveWithCells="1">
                  <from>
                    <xdr:col>9</xdr:col>
                    <xdr:colOff>83820</xdr:colOff>
                    <xdr:row>19</xdr:row>
                    <xdr:rowOff>60960</xdr:rowOff>
                  </from>
                  <to>
                    <xdr:col>10</xdr:col>
                    <xdr:colOff>228600</xdr:colOff>
                    <xdr:row>20</xdr:row>
                    <xdr:rowOff>160020</xdr:rowOff>
                  </to>
                </anchor>
              </controlPr>
            </control>
          </mc:Choice>
        </mc:AlternateContent>
        <mc:AlternateContent xmlns:mc="http://schemas.openxmlformats.org/markup-compatibility/2006">
          <mc:Choice Requires="x14">
            <control shapeId="76933" r:id="rId133" name="Check Box 133">
              <controlPr defaultSize="0" autoFill="0" autoLine="0" autoPict="0">
                <anchor moveWithCells="1">
                  <from>
                    <xdr:col>6</xdr:col>
                    <xdr:colOff>22860</xdr:colOff>
                    <xdr:row>21</xdr:row>
                    <xdr:rowOff>60960</xdr:rowOff>
                  </from>
                  <to>
                    <xdr:col>7</xdr:col>
                    <xdr:colOff>160020</xdr:colOff>
                    <xdr:row>22</xdr:row>
                    <xdr:rowOff>160020</xdr:rowOff>
                  </to>
                </anchor>
              </controlPr>
            </control>
          </mc:Choice>
        </mc:AlternateContent>
        <mc:AlternateContent xmlns:mc="http://schemas.openxmlformats.org/markup-compatibility/2006">
          <mc:Choice Requires="x14">
            <control shapeId="76934" r:id="rId134" name="Check Box 134">
              <controlPr defaultSize="0" autoFill="0" autoLine="0" autoPict="0">
                <anchor moveWithCells="1">
                  <from>
                    <xdr:col>7</xdr:col>
                    <xdr:colOff>152400</xdr:colOff>
                    <xdr:row>21</xdr:row>
                    <xdr:rowOff>60960</xdr:rowOff>
                  </from>
                  <to>
                    <xdr:col>8</xdr:col>
                    <xdr:colOff>297180</xdr:colOff>
                    <xdr:row>22</xdr:row>
                    <xdr:rowOff>152400</xdr:rowOff>
                  </to>
                </anchor>
              </controlPr>
            </control>
          </mc:Choice>
        </mc:AlternateContent>
        <mc:AlternateContent xmlns:mc="http://schemas.openxmlformats.org/markup-compatibility/2006">
          <mc:Choice Requires="x14">
            <control shapeId="76935" r:id="rId135" name="Check Box 135">
              <controlPr defaultSize="0" autoFill="0" autoLine="0" autoPict="0">
                <anchor moveWithCells="1">
                  <from>
                    <xdr:col>9</xdr:col>
                    <xdr:colOff>83820</xdr:colOff>
                    <xdr:row>21</xdr:row>
                    <xdr:rowOff>60960</xdr:rowOff>
                  </from>
                  <to>
                    <xdr:col>10</xdr:col>
                    <xdr:colOff>228600</xdr:colOff>
                    <xdr:row>22</xdr:row>
                    <xdr:rowOff>160020</xdr:rowOff>
                  </to>
                </anchor>
              </controlPr>
            </control>
          </mc:Choice>
        </mc:AlternateContent>
        <mc:AlternateContent xmlns:mc="http://schemas.openxmlformats.org/markup-compatibility/2006">
          <mc:Choice Requires="x14">
            <control shapeId="76936" r:id="rId136" name="Check Box 136">
              <controlPr defaultSize="0" autoFill="0" autoLine="0" autoPict="0">
                <anchor moveWithCells="1">
                  <from>
                    <xdr:col>6</xdr:col>
                    <xdr:colOff>22860</xdr:colOff>
                    <xdr:row>23</xdr:row>
                    <xdr:rowOff>60960</xdr:rowOff>
                  </from>
                  <to>
                    <xdr:col>7</xdr:col>
                    <xdr:colOff>160020</xdr:colOff>
                    <xdr:row>24</xdr:row>
                    <xdr:rowOff>160020</xdr:rowOff>
                  </to>
                </anchor>
              </controlPr>
            </control>
          </mc:Choice>
        </mc:AlternateContent>
        <mc:AlternateContent xmlns:mc="http://schemas.openxmlformats.org/markup-compatibility/2006">
          <mc:Choice Requires="x14">
            <control shapeId="76937" r:id="rId137" name="Check Box 137">
              <controlPr defaultSize="0" autoFill="0" autoLine="0" autoPict="0">
                <anchor moveWithCells="1">
                  <from>
                    <xdr:col>7</xdr:col>
                    <xdr:colOff>152400</xdr:colOff>
                    <xdr:row>23</xdr:row>
                    <xdr:rowOff>60960</xdr:rowOff>
                  </from>
                  <to>
                    <xdr:col>8</xdr:col>
                    <xdr:colOff>297180</xdr:colOff>
                    <xdr:row>24</xdr:row>
                    <xdr:rowOff>152400</xdr:rowOff>
                  </to>
                </anchor>
              </controlPr>
            </control>
          </mc:Choice>
        </mc:AlternateContent>
        <mc:AlternateContent xmlns:mc="http://schemas.openxmlformats.org/markup-compatibility/2006">
          <mc:Choice Requires="x14">
            <control shapeId="76938" r:id="rId138" name="Check Box 138">
              <controlPr defaultSize="0" autoFill="0" autoLine="0" autoPict="0">
                <anchor moveWithCells="1">
                  <from>
                    <xdr:col>9</xdr:col>
                    <xdr:colOff>83820</xdr:colOff>
                    <xdr:row>23</xdr:row>
                    <xdr:rowOff>60960</xdr:rowOff>
                  </from>
                  <to>
                    <xdr:col>10</xdr:col>
                    <xdr:colOff>228600</xdr:colOff>
                    <xdr:row>24</xdr:row>
                    <xdr:rowOff>160020</xdr:rowOff>
                  </to>
                </anchor>
              </controlPr>
            </control>
          </mc:Choice>
        </mc:AlternateContent>
        <mc:AlternateContent xmlns:mc="http://schemas.openxmlformats.org/markup-compatibility/2006">
          <mc:Choice Requires="x14">
            <control shapeId="76939" r:id="rId139" name="Check Box 139">
              <controlPr defaultSize="0" autoFill="0" autoLine="0" autoPict="0">
                <anchor moveWithCells="1">
                  <from>
                    <xdr:col>6</xdr:col>
                    <xdr:colOff>22860</xdr:colOff>
                    <xdr:row>25</xdr:row>
                    <xdr:rowOff>60960</xdr:rowOff>
                  </from>
                  <to>
                    <xdr:col>7</xdr:col>
                    <xdr:colOff>160020</xdr:colOff>
                    <xdr:row>26</xdr:row>
                    <xdr:rowOff>160020</xdr:rowOff>
                  </to>
                </anchor>
              </controlPr>
            </control>
          </mc:Choice>
        </mc:AlternateContent>
        <mc:AlternateContent xmlns:mc="http://schemas.openxmlformats.org/markup-compatibility/2006">
          <mc:Choice Requires="x14">
            <control shapeId="76940" r:id="rId140" name="Check Box 140">
              <controlPr defaultSize="0" autoFill="0" autoLine="0" autoPict="0">
                <anchor moveWithCells="1">
                  <from>
                    <xdr:col>7</xdr:col>
                    <xdr:colOff>152400</xdr:colOff>
                    <xdr:row>25</xdr:row>
                    <xdr:rowOff>60960</xdr:rowOff>
                  </from>
                  <to>
                    <xdr:col>8</xdr:col>
                    <xdr:colOff>297180</xdr:colOff>
                    <xdr:row>26</xdr:row>
                    <xdr:rowOff>152400</xdr:rowOff>
                  </to>
                </anchor>
              </controlPr>
            </control>
          </mc:Choice>
        </mc:AlternateContent>
        <mc:AlternateContent xmlns:mc="http://schemas.openxmlformats.org/markup-compatibility/2006">
          <mc:Choice Requires="x14">
            <control shapeId="76941" r:id="rId141" name="Check Box 141">
              <controlPr defaultSize="0" autoFill="0" autoLine="0" autoPict="0">
                <anchor moveWithCells="1">
                  <from>
                    <xdr:col>9</xdr:col>
                    <xdr:colOff>83820</xdr:colOff>
                    <xdr:row>25</xdr:row>
                    <xdr:rowOff>60960</xdr:rowOff>
                  </from>
                  <to>
                    <xdr:col>10</xdr:col>
                    <xdr:colOff>228600</xdr:colOff>
                    <xdr:row>26</xdr:row>
                    <xdr:rowOff>160020</xdr:rowOff>
                  </to>
                </anchor>
              </controlPr>
            </control>
          </mc:Choice>
        </mc:AlternateContent>
        <mc:AlternateContent xmlns:mc="http://schemas.openxmlformats.org/markup-compatibility/2006">
          <mc:Choice Requires="x14">
            <control shapeId="76942" r:id="rId142" name="Check Box 142">
              <controlPr defaultSize="0" autoFill="0" autoLine="0" autoPict="0">
                <anchor moveWithCells="1">
                  <from>
                    <xdr:col>6</xdr:col>
                    <xdr:colOff>22860</xdr:colOff>
                    <xdr:row>27</xdr:row>
                    <xdr:rowOff>60960</xdr:rowOff>
                  </from>
                  <to>
                    <xdr:col>7</xdr:col>
                    <xdr:colOff>160020</xdr:colOff>
                    <xdr:row>28</xdr:row>
                    <xdr:rowOff>160020</xdr:rowOff>
                  </to>
                </anchor>
              </controlPr>
            </control>
          </mc:Choice>
        </mc:AlternateContent>
        <mc:AlternateContent xmlns:mc="http://schemas.openxmlformats.org/markup-compatibility/2006">
          <mc:Choice Requires="x14">
            <control shapeId="76943" r:id="rId143" name="Check Box 143">
              <controlPr defaultSize="0" autoFill="0" autoLine="0" autoPict="0">
                <anchor moveWithCells="1">
                  <from>
                    <xdr:col>7</xdr:col>
                    <xdr:colOff>152400</xdr:colOff>
                    <xdr:row>27</xdr:row>
                    <xdr:rowOff>60960</xdr:rowOff>
                  </from>
                  <to>
                    <xdr:col>8</xdr:col>
                    <xdr:colOff>297180</xdr:colOff>
                    <xdr:row>28</xdr:row>
                    <xdr:rowOff>152400</xdr:rowOff>
                  </to>
                </anchor>
              </controlPr>
            </control>
          </mc:Choice>
        </mc:AlternateContent>
        <mc:AlternateContent xmlns:mc="http://schemas.openxmlformats.org/markup-compatibility/2006">
          <mc:Choice Requires="x14">
            <control shapeId="76944" r:id="rId144" name="Check Box 144">
              <controlPr defaultSize="0" autoFill="0" autoLine="0" autoPict="0">
                <anchor moveWithCells="1">
                  <from>
                    <xdr:col>9</xdr:col>
                    <xdr:colOff>83820</xdr:colOff>
                    <xdr:row>27</xdr:row>
                    <xdr:rowOff>60960</xdr:rowOff>
                  </from>
                  <to>
                    <xdr:col>10</xdr:col>
                    <xdr:colOff>228600</xdr:colOff>
                    <xdr:row>28</xdr:row>
                    <xdr:rowOff>160020</xdr:rowOff>
                  </to>
                </anchor>
              </controlPr>
            </control>
          </mc:Choice>
        </mc:AlternateContent>
        <mc:AlternateContent xmlns:mc="http://schemas.openxmlformats.org/markup-compatibility/2006">
          <mc:Choice Requires="x14">
            <control shapeId="76945" r:id="rId145" name="Check Box 145">
              <controlPr defaultSize="0" autoFill="0" autoLine="0" autoPict="0">
                <anchor moveWithCells="1">
                  <from>
                    <xdr:col>6</xdr:col>
                    <xdr:colOff>22860</xdr:colOff>
                    <xdr:row>29</xdr:row>
                    <xdr:rowOff>60960</xdr:rowOff>
                  </from>
                  <to>
                    <xdr:col>7</xdr:col>
                    <xdr:colOff>160020</xdr:colOff>
                    <xdr:row>30</xdr:row>
                    <xdr:rowOff>160020</xdr:rowOff>
                  </to>
                </anchor>
              </controlPr>
            </control>
          </mc:Choice>
        </mc:AlternateContent>
        <mc:AlternateContent xmlns:mc="http://schemas.openxmlformats.org/markup-compatibility/2006">
          <mc:Choice Requires="x14">
            <control shapeId="76946" r:id="rId146" name="Check Box 146">
              <controlPr defaultSize="0" autoFill="0" autoLine="0" autoPict="0">
                <anchor moveWithCells="1">
                  <from>
                    <xdr:col>7</xdr:col>
                    <xdr:colOff>152400</xdr:colOff>
                    <xdr:row>29</xdr:row>
                    <xdr:rowOff>60960</xdr:rowOff>
                  </from>
                  <to>
                    <xdr:col>8</xdr:col>
                    <xdr:colOff>297180</xdr:colOff>
                    <xdr:row>30</xdr:row>
                    <xdr:rowOff>152400</xdr:rowOff>
                  </to>
                </anchor>
              </controlPr>
            </control>
          </mc:Choice>
        </mc:AlternateContent>
        <mc:AlternateContent xmlns:mc="http://schemas.openxmlformats.org/markup-compatibility/2006">
          <mc:Choice Requires="x14">
            <control shapeId="76947" r:id="rId147" name="Check Box 147">
              <controlPr defaultSize="0" autoFill="0" autoLine="0" autoPict="0">
                <anchor moveWithCells="1">
                  <from>
                    <xdr:col>9</xdr:col>
                    <xdr:colOff>83820</xdr:colOff>
                    <xdr:row>29</xdr:row>
                    <xdr:rowOff>60960</xdr:rowOff>
                  </from>
                  <to>
                    <xdr:col>10</xdr:col>
                    <xdr:colOff>228600</xdr:colOff>
                    <xdr:row>30</xdr:row>
                    <xdr:rowOff>160020</xdr:rowOff>
                  </to>
                </anchor>
              </controlPr>
            </control>
          </mc:Choice>
        </mc:AlternateContent>
        <mc:AlternateContent xmlns:mc="http://schemas.openxmlformats.org/markup-compatibility/2006">
          <mc:Choice Requires="x14">
            <control shapeId="76948" r:id="rId148" name="Check Box 148">
              <controlPr defaultSize="0" autoFill="0" autoLine="0" autoPict="0">
                <anchor moveWithCells="1">
                  <from>
                    <xdr:col>6</xdr:col>
                    <xdr:colOff>22860</xdr:colOff>
                    <xdr:row>31</xdr:row>
                    <xdr:rowOff>60960</xdr:rowOff>
                  </from>
                  <to>
                    <xdr:col>7</xdr:col>
                    <xdr:colOff>160020</xdr:colOff>
                    <xdr:row>32</xdr:row>
                    <xdr:rowOff>160020</xdr:rowOff>
                  </to>
                </anchor>
              </controlPr>
            </control>
          </mc:Choice>
        </mc:AlternateContent>
        <mc:AlternateContent xmlns:mc="http://schemas.openxmlformats.org/markup-compatibility/2006">
          <mc:Choice Requires="x14">
            <control shapeId="76949" r:id="rId149" name="Check Box 149">
              <controlPr defaultSize="0" autoFill="0" autoLine="0" autoPict="0">
                <anchor moveWithCells="1">
                  <from>
                    <xdr:col>7</xdr:col>
                    <xdr:colOff>152400</xdr:colOff>
                    <xdr:row>31</xdr:row>
                    <xdr:rowOff>60960</xdr:rowOff>
                  </from>
                  <to>
                    <xdr:col>8</xdr:col>
                    <xdr:colOff>297180</xdr:colOff>
                    <xdr:row>32</xdr:row>
                    <xdr:rowOff>152400</xdr:rowOff>
                  </to>
                </anchor>
              </controlPr>
            </control>
          </mc:Choice>
        </mc:AlternateContent>
        <mc:AlternateContent xmlns:mc="http://schemas.openxmlformats.org/markup-compatibility/2006">
          <mc:Choice Requires="x14">
            <control shapeId="76950" r:id="rId150" name="Check Box 150">
              <controlPr defaultSize="0" autoFill="0" autoLine="0" autoPict="0">
                <anchor moveWithCells="1">
                  <from>
                    <xdr:col>9</xdr:col>
                    <xdr:colOff>83820</xdr:colOff>
                    <xdr:row>31</xdr:row>
                    <xdr:rowOff>60960</xdr:rowOff>
                  </from>
                  <to>
                    <xdr:col>10</xdr:col>
                    <xdr:colOff>228600</xdr:colOff>
                    <xdr:row>32</xdr:row>
                    <xdr:rowOff>160020</xdr:rowOff>
                  </to>
                </anchor>
              </controlPr>
            </control>
          </mc:Choice>
        </mc:AlternateContent>
        <mc:AlternateContent xmlns:mc="http://schemas.openxmlformats.org/markup-compatibility/2006">
          <mc:Choice Requires="x14">
            <control shapeId="76951" r:id="rId151" name="Check Box 151">
              <controlPr defaultSize="0" autoFill="0" autoLine="0" autoPict="0">
                <anchor moveWithCells="1">
                  <from>
                    <xdr:col>6</xdr:col>
                    <xdr:colOff>22860</xdr:colOff>
                    <xdr:row>33</xdr:row>
                    <xdr:rowOff>60960</xdr:rowOff>
                  </from>
                  <to>
                    <xdr:col>7</xdr:col>
                    <xdr:colOff>160020</xdr:colOff>
                    <xdr:row>34</xdr:row>
                    <xdr:rowOff>160020</xdr:rowOff>
                  </to>
                </anchor>
              </controlPr>
            </control>
          </mc:Choice>
        </mc:AlternateContent>
        <mc:AlternateContent xmlns:mc="http://schemas.openxmlformats.org/markup-compatibility/2006">
          <mc:Choice Requires="x14">
            <control shapeId="76952" r:id="rId152" name="Check Box 152">
              <controlPr defaultSize="0" autoFill="0" autoLine="0" autoPict="0">
                <anchor moveWithCells="1">
                  <from>
                    <xdr:col>7</xdr:col>
                    <xdr:colOff>152400</xdr:colOff>
                    <xdr:row>33</xdr:row>
                    <xdr:rowOff>60960</xdr:rowOff>
                  </from>
                  <to>
                    <xdr:col>8</xdr:col>
                    <xdr:colOff>297180</xdr:colOff>
                    <xdr:row>34</xdr:row>
                    <xdr:rowOff>152400</xdr:rowOff>
                  </to>
                </anchor>
              </controlPr>
            </control>
          </mc:Choice>
        </mc:AlternateContent>
        <mc:AlternateContent xmlns:mc="http://schemas.openxmlformats.org/markup-compatibility/2006">
          <mc:Choice Requires="x14">
            <control shapeId="76953" r:id="rId153" name="Check Box 153">
              <controlPr defaultSize="0" autoFill="0" autoLine="0" autoPict="0">
                <anchor moveWithCells="1">
                  <from>
                    <xdr:col>9</xdr:col>
                    <xdr:colOff>83820</xdr:colOff>
                    <xdr:row>33</xdr:row>
                    <xdr:rowOff>60960</xdr:rowOff>
                  </from>
                  <to>
                    <xdr:col>10</xdr:col>
                    <xdr:colOff>228600</xdr:colOff>
                    <xdr:row>34</xdr:row>
                    <xdr:rowOff>160020</xdr:rowOff>
                  </to>
                </anchor>
              </controlPr>
            </control>
          </mc:Choice>
        </mc:AlternateContent>
        <mc:AlternateContent xmlns:mc="http://schemas.openxmlformats.org/markup-compatibility/2006">
          <mc:Choice Requires="x14">
            <control shapeId="76954" r:id="rId154" name="Check Box 154">
              <controlPr defaultSize="0" autoFill="0" autoLine="0" autoPict="0">
                <anchor moveWithCells="1">
                  <from>
                    <xdr:col>6</xdr:col>
                    <xdr:colOff>22860</xdr:colOff>
                    <xdr:row>35</xdr:row>
                    <xdr:rowOff>60960</xdr:rowOff>
                  </from>
                  <to>
                    <xdr:col>7</xdr:col>
                    <xdr:colOff>160020</xdr:colOff>
                    <xdr:row>36</xdr:row>
                    <xdr:rowOff>160020</xdr:rowOff>
                  </to>
                </anchor>
              </controlPr>
            </control>
          </mc:Choice>
        </mc:AlternateContent>
        <mc:AlternateContent xmlns:mc="http://schemas.openxmlformats.org/markup-compatibility/2006">
          <mc:Choice Requires="x14">
            <control shapeId="76955" r:id="rId155" name="Check Box 155">
              <controlPr defaultSize="0" autoFill="0" autoLine="0" autoPict="0">
                <anchor moveWithCells="1">
                  <from>
                    <xdr:col>7</xdr:col>
                    <xdr:colOff>152400</xdr:colOff>
                    <xdr:row>35</xdr:row>
                    <xdr:rowOff>60960</xdr:rowOff>
                  </from>
                  <to>
                    <xdr:col>8</xdr:col>
                    <xdr:colOff>297180</xdr:colOff>
                    <xdr:row>36</xdr:row>
                    <xdr:rowOff>152400</xdr:rowOff>
                  </to>
                </anchor>
              </controlPr>
            </control>
          </mc:Choice>
        </mc:AlternateContent>
        <mc:AlternateContent xmlns:mc="http://schemas.openxmlformats.org/markup-compatibility/2006">
          <mc:Choice Requires="x14">
            <control shapeId="76956" r:id="rId156" name="Check Box 156">
              <controlPr defaultSize="0" autoFill="0" autoLine="0" autoPict="0">
                <anchor moveWithCells="1">
                  <from>
                    <xdr:col>9</xdr:col>
                    <xdr:colOff>83820</xdr:colOff>
                    <xdr:row>35</xdr:row>
                    <xdr:rowOff>60960</xdr:rowOff>
                  </from>
                  <to>
                    <xdr:col>10</xdr:col>
                    <xdr:colOff>228600</xdr:colOff>
                    <xdr:row>36</xdr:row>
                    <xdr:rowOff>160020</xdr:rowOff>
                  </to>
                </anchor>
              </controlPr>
            </control>
          </mc:Choice>
        </mc:AlternateContent>
        <mc:AlternateContent xmlns:mc="http://schemas.openxmlformats.org/markup-compatibility/2006">
          <mc:Choice Requires="x14">
            <control shapeId="76957" r:id="rId157" name="Check Box 157">
              <controlPr defaultSize="0" autoFill="0" autoLine="0" autoPict="0">
                <anchor moveWithCells="1">
                  <from>
                    <xdr:col>6</xdr:col>
                    <xdr:colOff>22860</xdr:colOff>
                    <xdr:row>37</xdr:row>
                    <xdr:rowOff>60960</xdr:rowOff>
                  </from>
                  <to>
                    <xdr:col>7</xdr:col>
                    <xdr:colOff>160020</xdr:colOff>
                    <xdr:row>38</xdr:row>
                    <xdr:rowOff>160020</xdr:rowOff>
                  </to>
                </anchor>
              </controlPr>
            </control>
          </mc:Choice>
        </mc:AlternateContent>
        <mc:AlternateContent xmlns:mc="http://schemas.openxmlformats.org/markup-compatibility/2006">
          <mc:Choice Requires="x14">
            <control shapeId="76958" r:id="rId158" name="Check Box 158">
              <controlPr defaultSize="0" autoFill="0" autoLine="0" autoPict="0">
                <anchor moveWithCells="1">
                  <from>
                    <xdr:col>7</xdr:col>
                    <xdr:colOff>152400</xdr:colOff>
                    <xdr:row>37</xdr:row>
                    <xdr:rowOff>60960</xdr:rowOff>
                  </from>
                  <to>
                    <xdr:col>8</xdr:col>
                    <xdr:colOff>297180</xdr:colOff>
                    <xdr:row>38</xdr:row>
                    <xdr:rowOff>152400</xdr:rowOff>
                  </to>
                </anchor>
              </controlPr>
            </control>
          </mc:Choice>
        </mc:AlternateContent>
        <mc:AlternateContent xmlns:mc="http://schemas.openxmlformats.org/markup-compatibility/2006">
          <mc:Choice Requires="x14">
            <control shapeId="76959" r:id="rId159" name="Check Box 159">
              <controlPr defaultSize="0" autoFill="0" autoLine="0" autoPict="0">
                <anchor moveWithCells="1">
                  <from>
                    <xdr:col>9</xdr:col>
                    <xdr:colOff>83820</xdr:colOff>
                    <xdr:row>37</xdr:row>
                    <xdr:rowOff>60960</xdr:rowOff>
                  </from>
                  <to>
                    <xdr:col>10</xdr:col>
                    <xdr:colOff>228600</xdr:colOff>
                    <xdr:row>38</xdr:row>
                    <xdr:rowOff>160020</xdr:rowOff>
                  </to>
                </anchor>
              </controlPr>
            </control>
          </mc:Choice>
        </mc:AlternateContent>
        <mc:AlternateContent xmlns:mc="http://schemas.openxmlformats.org/markup-compatibility/2006">
          <mc:Choice Requires="x14">
            <control shapeId="76960" r:id="rId160" name="Check Box 160">
              <controlPr defaultSize="0" autoFill="0" autoLine="0" autoPict="0">
                <anchor moveWithCells="1">
                  <from>
                    <xdr:col>6</xdr:col>
                    <xdr:colOff>22860</xdr:colOff>
                    <xdr:row>39</xdr:row>
                    <xdr:rowOff>60960</xdr:rowOff>
                  </from>
                  <to>
                    <xdr:col>7</xdr:col>
                    <xdr:colOff>160020</xdr:colOff>
                    <xdr:row>40</xdr:row>
                    <xdr:rowOff>160020</xdr:rowOff>
                  </to>
                </anchor>
              </controlPr>
            </control>
          </mc:Choice>
        </mc:AlternateContent>
        <mc:AlternateContent xmlns:mc="http://schemas.openxmlformats.org/markup-compatibility/2006">
          <mc:Choice Requires="x14">
            <control shapeId="76961" r:id="rId161" name="Check Box 161">
              <controlPr defaultSize="0" autoFill="0" autoLine="0" autoPict="0">
                <anchor moveWithCells="1">
                  <from>
                    <xdr:col>7</xdr:col>
                    <xdr:colOff>152400</xdr:colOff>
                    <xdr:row>39</xdr:row>
                    <xdr:rowOff>60960</xdr:rowOff>
                  </from>
                  <to>
                    <xdr:col>8</xdr:col>
                    <xdr:colOff>297180</xdr:colOff>
                    <xdr:row>40</xdr:row>
                    <xdr:rowOff>152400</xdr:rowOff>
                  </to>
                </anchor>
              </controlPr>
            </control>
          </mc:Choice>
        </mc:AlternateContent>
        <mc:AlternateContent xmlns:mc="http://schemas.openxmlformats.org/markup-compatibility/2006">
          <mc:Choice Requires="x14">
            <control shapeId="76962" r:id="rId162" name="Check Box 162">
              <controlPr defaultSize="0" autoFill="0" autoLine="0" autoPict="0">
                <anchor moveWithCells="1">
                  <from>
                    <xdr:col>9</xdr:col>
                    <xdr:colOff>83820</xdr:colOff>
                    <xdr:row>39</xdr:row>
                    <xdr:rowOff>60960</xdr:rowOff>
                  </from>
                  <to>
                    <xdr:col>10</xdr:col>
                    <xdr:colOff>228600</xdr:colOff>
                    <xdr:row>40</xdr:row>
                    <xdr:rowOff>160020</xdr:rowOff>
                  </to>
                </anchor>
              </controlPr>
            </control>
          </mc:Choice>
        </mc:AlternateContent>
        <mc:AlternateContent xmlns:mc="http://schemas.openxmlformats.org/markup-compatibility/2006">
          <mc:Choice Requires="x14">
            <control shapeId="76963" r:id="rId163" name="Check Box 163">
              <controlPr defaultSize="0" autoFill="0" autoLine="0" autoPict="0">
                <anchor moveWithCells="1">
                  <from>
                    <xdr:col>6</xdr:col>
                    <xdr:colOff>22860</xdr:colOff>
                    <xdr:row>41</xdr:row>
                    <xdr:rowOff>60960</xdr:rowOff>
                  </from>
                  <to>
                    <xdr:col>7</xdr:col>
                    <xdr:colOff>160020</xdr:colOff>
                    <xdr:row>42</xdr:row>
                    <xdr:rowOff>160020</xdr:rowOff>
                  </to>
                </anchor>
              </controlPr>
            </control>
          </mc:Choice>
        </mc:AlternateContent>
        <mc:AlternateContent xmlns:mc="http://schemas.openxmlformats.org/markup-compatibility/2006">
          <mc:Choice Requires="x14">
            <control shapeId="76964" r:id="rId164" name="Check Box 164">
              <controlPr defaultSize="0" autoFill="0" autoLine="0" autoPict="0">
                <anchor moveWithCells="1">
                  <from>
                    <xdr:col>7</xdr:col>
                    <xdr:colOff>152400</xdr:colOff>
                    <xdr:row>41</xdr:row>
                    <xdr:rowOff>60960</xdr:rowOff>
                  </from>
                  <to>
                    <xdr:col>8</xdr:col>
                    <xdr:colOff>297180</xdr:colOff>
                    <xdr:row>42</xdr:row>
                    <xdr:rowOff>152400</xdr:rowOff>
                  </to>
                </anchor>
              </controlPr>
            </control>
          </mc:Choice>
        </mc:AlternateContent>
        <mc:AlternateContent xmlns:mc="http://schemas.openxmlformats.org/markup-compatibility/2006">
          <mc:Choice Requires="x14">
            <control shapeId="76965" r:id="rId165" name="Check Box 165">
              <controlPr defaultSize="0" autoFill="0" autoLine="0" autoPict="0">
                <anchor moveWithCells="1">
                  <from>
                    <xdr:col>9</xdr:col>
                    <xdr:colOff>83820</xdr:colOff>
                    <xdr:row>41</xdr:row>
                    <xdr:rowOff>60960</xdr:rowOff>
                  </from>
                  <to>
                    <xdr:col>10</xdr:col>
                    <xdr:colOff>228600</xdr:colOff>
                    <xdr:row>42</xdr:row>
                    <xdr:rowOff>160020</xdr:rowOff>
                  </to>
                </anchor>
              </controlPr>
            </control>
          </mc:Choice>
        </mc:AlternateContent>
        <mc:AlternateContent xmlns:mc="http://schemas.openxmlformats.org/markup-compatibility/2006">
          <mc:Choice Requires="x14">
            <control shapeId="76966" r:id="rId166" name="Check Box 166">
              <controlPr defaultSize="0" autoFill="0" autoLine="0" autoPict="0">
                <anchor moveWithCells="1">
                  <from>
                    <xdr:col>25</xdr:col>
                    <xdr:colOff>312420</xdr:colOff>
                    <xdr:row>7</xdr:row>
                    <xdr:rowOff>60960</xdr:rowOff>
                  </from>
                  <to>
                    <xdr:col>26</xdr:col>
                    <xdr:colOff>274320</xdr:colOff>
                    <xdr:row>8</xdr:row>
                    <xdr:rowOff>167640</xdr:rowOff>
                  </to>
                </anchor>
              </controlPr>
            </control>
          </mc:Choice>
        </mc:AlternateContent>
        <mc:AlternateContent xmlns:mc="http://schemas.openxmlformats.org/markup-compatibility/2006">
          <mc:Choice Requires="x14">
            <control shapeId="76967" r:id="rId167" name="Check Box 167">
              <controlPr defaultSize="0" autoFill="0" autoLine="0" autoPict="0">
                <anchor moveWithCells="1">
                  <from>
                    <xdr:col>26</xdr:col>
                    <xdr:colOff>312420</xdr:colOff>
                    <xdr:row>7</xdr:row>
                    <xdr:rowOff>60960</xdr:rowOff>
                  </from>
                  <to>
                    <xdr:col>27</xdr:col>
                    <xdr:colOff>274320</xdr:colOff>
                    <xdr:row>8</xdr:row>
                    <xdr:rowOff>167640</xdr:rowOff>
                  </to>
                </anchor>
              </controlPr>
            </control>
          </mc:Choice>
        </mc:AlternateContent>
        <mc:AlternateContent xmlns:mc="http://schemas.openxmlformats.org/markup-compatibility/2006">
          <mc:Choice Requires="x14">
            <control shapeId="76968" r:id="rId168" name="Check Box 168">
              <controlPr defaultSize="0" autoFill="0" autoLine="0" autoPict="0">
                <anchor moveWithCells="1">
                  <from>
                    <xdr:col>25</xdr:col>
                    <xdr:colOff>304800</xdr:colOff>
                    <xdr:row>19</xdr:row>
                    <xdr:rowOff>60960</xdr:rowOff>
                  </from>
                  <to>
                    <xdr:col>26</xdr:col>
                    <xdr:colOff>266700</xdr:colOff>
                    <xdr:row>20</xdr:row>
                    <xdr:rowOff>167640</xdr:rowOff>
                  </to>
                </anchor>
              </controlPr>
            </control>
          </mc:Choice>
        </mc:AlternateContent>
        <mc:AlternateContent xmlns:mc="http://schemas.openxmlformats.org/markup-compatibility/2006">
          <mc:Choice Requires="x14">
            <control shapeId="76969" r:id="rId169" name="Check Box 169">
              <controlPr defaultSize="0" autoFill="0" autoLine="0" autoPict="0">
                <anchor moveWithCells="1">
                  <from>
                    <xdr:col>26</xdr:col>
                    <xdr:colOff>312420</xdr:colOff>
                    <xdr:row>19</xdr:row>
                    <xdr:rowOff>60960</xdr:rowOff>
                  </from>
                  <to>
                    <xdr:col>27</xdr:col>
                    <xdr:colOff>274320</xdr:colOff>
                    <xdr:row>20</xdr:row>
                    <xdr:rowOff>167640</xdr:rowOff>
                  </to>
                </anchor>
              </controlPr>
            </control>
          </mc:Choice>
        </mc:AlternateContent>
        <mc:AlternateContent xmlns:mc="http://schemas.openxmlformats.org/markup-compatibility/2006">
          <mc:Choice Requires="x14">
            <control shapeId="76970" r:id="rId170" name="Check Box 170">
              <controlPr defaultSize="0" autoFill="0" autoLine="0" autoPict="0">
                <anchor moveWithCells="1">
                  <from>
                    <xdr:col>25</xdr:col>
                    <xdr:colOff>312420</xdr:colOff>
                    <xdr:row>9</xdr:row>
                    <xdr:rowOff>60960</xdr:rowOff>
                  </from>
                  <to>
                    <xdr:col>26</xdr:col>
                    <xdr:colOff>274320</xdr:colOff>
                    <xdr:row>10</xdr:row>
                    <xdr:rowOff>167640</xdr:rowOff>
                  </to>
                </anchor>
              </controlPr>
            </control>
          </mc:Choice>
        </mc:AlternateContent>
        <mc:AlternateContent xmlns:mc="http://schemas.openxmlformats.org/markup-compatibility/2006">
          <mc:Choice Requires="x14">
            <control shapeId="76971" r:id="rId171" name="Check Box 171">
              <controlPr defaultSize="0" autoFill="0" autoLine="0" autoPict="0">
                <anchor moveWithCells="1">
                  <from>
                    <xdr:col>26</xdr:col>
                    <xdr:colOff>312420</xdr:colOff>
                    <xdr:row>9</xdr:row>
                    <xdr:rowOff>60960</xdr:rowOff>
                  </from>
                  <to>
                    <xdr:col>27</xdr:col>
                    <xdr:colOff>274320</xdr:colOff>
                    <xdr:row>10</xdr:row>
                    <xdr:rowOff>167640</xdr:rowOff>
                  </to>
                </anchor>
              </controlPr>
            </control>
          </mc:Choice>
        </mc:AlternateContent>
        <mc:AlternateContent xmlns:mc="http://schemas.openxmlformats.org/markup-compatibility/2006">
          <mc:Choice Requires="x14">
            <control shapeId="76972" r:id="rId172" name="Check Box 172">
              <controlPr defaultSize="0" autoFill="0" autoLine="0" autoPict="0">
                <anchor moveWithCells="1">
                  <from>
                    <xdr:col>25</xdr:col>
                    <xdr:colOff>312420</xdr:colOff>
                    <xdr:row>11</xdr:row>
                    <xdr:rowOff>60960</xdr:rowOff>
                  </from>
                  <to>
                    <xdr:col>26</xdr:col>
                    <xdr:colOff>274320</xdr:colOff>
                    <xdr:row>12</xdr:row>
                    <xdr:rowOff>167640</xdr:rowOff>
                  </to>
                </anchor>
              </controlPr>
            </control>
          </mc:Choice>
        </mc:AlternateContent>
        <mc:AlternateContent xmlns:mc="http://schemas.openxmlformats.org/markup-compatibility/2006">
          <mc:Choice Requires="x14">
            <control shapeId="76973" r:id="rId173" name="Check Box 173">
              <controlPr defaultSize="0" autoFill="0" autoLine="0" autoPict="0">
                <anchor moveWithCells="1">
                  <from>
                    <xdr:col>26</xdr:col>
                    <xdr:colOff>312420</xdr:colOff>
                    <xdr:row>11</xdr:row>
                    <xdr:rowOff>60960</xdr:rowOff>
                  </from>
                  <to>
                    <xdr:col>27</xdr:col>
                    <xdr:colOff>274320</xdr:colOff>
                    <xdr:row>12</xdr:row>
                    <xdr:rowOff>167640</xdr:rowOff>
                  </to>
                </anchor>
              </controlPr>
            </control>
          </mc:Choice>
        </mc:AlternateContent>
        <mc:AlternateContent xmlns:mc="http://schemas.openxmlformats.org/markup-compatibility/2006">
          <mc:Choice Requires="x14">
            <control shapeId="76974" r:id="rId174" name="Check Box 174">
              <controlPr defaultSize="0" autoFill="0" autoLine="0" autoPict="0">
                <anchor moveWithCells="1">
                  <from>
                    <xdr:col>25</xdr:col>
                    <xdr:colOff>312420</xdr:colOff>
                    <xdr:row>13</xdr:row>
                    <xdr:rowOff>60960</xdr:rowOff>
                  </from>
                  <to>
                    <xdr:col>26</xdr:col>
                    <xdr:colOff>274320</xdr:colOff>
                    <xdr:row>14</xdr:row>
                    <xdr:rowOff>167640</xdr:rowOff>
                  </to>
                </anchor>
              </controlPr>
            </control>
          </mc:Choice>
        </mc:AlternateContent>
        <mc:AlternateContent xmlns:mc="http://schemas.openxmlformats.org/markup-compatibility/2006">
          <mc:Choice Requires="x14">
            <control shapeId="76975" r:id="rId175" name="Check Box 175">
              <controlPr defaultSize="0" autoFill="0" autoLine="0" autoPict="0">
                <anchor moveWithCells="1">
                  <from>
                    <xdr:col>26</xdr:col>
                    <xdr:colOff>312420</xdr:colOff>
                    <xdr:row>13</xdr:row>
                    <xdr:rowOff>60960</xdr:rowOff>
                  </from>
                  <to>
                    <xdr:col>27</xdr:col>
                    <xdr:colOff>274320</xdr:colOff>
                    <xdr:row>14</xdr:row>
                    <xdr:rowOff>167640</xdr:rowOff>
                  </to>
                </anchor>
              </controlPr>
            </control>
          </mc:Choice>
        </mc:AlternateContent>
        <mc:AlternateContent xmlns:mc="http://schemas.openxmlformats.org/markup-compatibility/2006">
          <mc:Choice Requires="x14">
            <control shapeId="76976" r:id="rId176" name="Check Box 176">
              <controlPr defaultSize="0" autoFill="0" autoLine="0" autoPict="0">
                <anchor moveWithCells="1">
                  <from>
                    <xdr:col>25</xdr:col>
                    <xdr:colOff>312420</xdr:colOff>
                    <xdr:row>15</xdr:row>
                    <xdr:rowOff>60960</xdr:rowOff>
                  </from>
                  <to>
                    <xdr:col>26</xdr:col>
                    <xdr:colOff>274320</xdr:colOff>
                    <xdr:row>16</xdr:row>
                    <xdr:rowOff>167640</xdr:rowOff>
                  </to>
                </anchor>
              </controlPr>
            </control>
          </mc:Choice>
        </mc:AlternateContent>
        <mc:AlternateContent xmlns:mc="http://schemas.openxmlformats.org/markup-compatibility/2006">
          <mc:Choice Requires="x14">
            <control shapeId="76977" r:id="rId177" name="Check Box 177">
              <controlPr defaultSize="0" autoFill="0" autoLine="0" autoPict="0">
                <anchor moveWithCells="1">
                  <from>
                    <xdr:col>26</xdr:col>
                    <xdr:colOff>312420</xdr:colOff>
                    <xdr:row>15</xdr:row>
                    <xdr:rowOff>60960</xdr:rowOff>
                  </from>
                  <to>
                    <xdr:col>27</xdr:col>
                    <xdr:colOff>274320</xdr:colOff>
                    <xdr:row>16</xdr:row>
                    <xdr:rowOff>167640</xdr:rowOff>
                  </to>
                </anchor>
              </controlPr>
            </control>
          </mc:Choice>
        </mc:AlternateContent>
        <mc:AlternateContent xmlns:mc="http://schemas.openxmlformats.org/markup-compatibility/2006">
          <mc:Choice Requires="x14">
            <control shapeId="76978" r:id="rId178" name="Check Box 178">
              <controlPr defaultSize="0" autoFill="0" autoLine="0" autoPict="0">
                <anchor moveWithCells="1">
                  <from>
                    <xdr:col>25</xdr:col>
                    <xdr:colOff>312420</xdr:colOff>
                    <xdr:row>17</xdr:row>
                    <xdr:rowOff>60960</xdr:rowOff>
                  </from>
                  <to>
                    <xdr:col>26</xdr:col>
                    <xdr:colOff>274320</xdr:colOff>
                    <xdr:row>18</xdr:row>
                    <xdr:rowOff>167640</xdr:rowOff>
                  </to>
                </anchor>
              </controlPr>
            </control>
          </mc:Choice>
        </mc:AlternateContent>
        <mc:AlternateContent xmlns:mc="http://schemas.openxmlformats.org/markup-compatibility/2006">
          <mc:Choice Requires="x14">
            <control shapeId="76979" r:id="rId179" name="Check Box 179">
              <controlPr defaultSize="0" autoFill="0" autoLine="0" autoPict="0">
                <anchor moveWithCells="1">
                  <from>
                    <xdr:col>26</xdr:col>
                    <xdr:colOff>312420</xdr:colOff>
                    <xdr:row>17</xdr:row>
                    <xdr:rowOff>60960</xdr:rowOff>
                  </from>
                  <to>
                    <xdr:col>27</xdr:col>
                    <xdr:colOff>274320</xdr:colOff>
                    <xdr:row>18</xdr:row>
                    <xdr:rowOff>167640</xdr:rowOff>
                  </to>
                </anchor>
              </controlPr>
            </control>
          </mc:Choice>
        </mc:AlternateContent>
        <mc:AlternateContent xmlns:mc="http://schemas.openxmlformats.org/markup-compatibility/2006">
          <mc:Choice Requires="x14">
            <control shapeId="76980" r:id="rId180" name="Check Box 180">
              <controlPr defaultSize="0" autoFill="0" autoLine="0" autoPict="0">
                <anchor moveWithCells="1">
                  <from>
                    <xdr:col>25</xdr:col>
                    <xdr:colOff>304800</xdr:colOff>
                    <xdr:row>21</xdr:row>
                    <xdr:rowOff>60960</xdr:rowOff>
                  </from>
                  <to>
                    <xdr:col>26</xdr:col>
                    <xdr:colOff>266700</xdr:colOff>
                    <xdr:row>22</xdr:row>
                    <xdr:rowOff>167640</xdr:rowOff>
                  </to>
                </anchor>
              </controlPr>
            </control>
          </mc:Choice>
        </mc:AlternateContent>
        <mc:AlternateContent xmlns:mc="http://schemas.openxmlformats.org/markup-compatibility/2006">
          <mc:Choice Requires="x14">
            <control shapeId="76981" r:id="rId181" name="Check Box 181">
              <controlPr defaultSize="0" autoFill="0" autoLine="0" autoPict="0">
                <anchor moveWithCells="1">
                  <from>
                    <xdr:col>26</xdr:col>
                    <xdr:colOff>312420</xdr:colOff>
                    <xdr:row>21</xdr:row>
                    <xdr:rowOff>60960</xdr:rowOff>
                  </from>
                  <to>
                    <xdr:col>27</xdr:col>
                    <xdr:colOff>274320</xdr:colOff>
                    <xdr:row>22</xdr:row>
                    <xdr:rowOff>167640</xdr:rowOff>
                  </to>
                </anchor>
              </controlPr>
            </control>
          </mc:Choice>
        </mc:AlternateContent>
        <mc:AlternateContent xmlns:mc="http://schemas.openxmlformats.org/markup-compatibility/2006">
          <mc:Choice Requires="x14">
            <control shapeId="76982" r:id="rId182" name="Check Box 182">
              <controlPr defaultSize="0" autoFill="0" autoLine="0" autoPict="0">
                <anchor moveWithCells="1">
                  <from>
                    <xdr:col>25</xdr:col>
                    <xdr:colOff>304800</xdr:colOff>
                    <xdr:row>23</xdr:row>
                    <xdr:rowOff>60960</xdr:rowOff>
                  </from>
                  <to>
                    <xdr:col>26</xdr:col>
                    <xdr:colOff>266700</xdr:colOff>
                    <xdr:row>24</xdr:row>
                    <xdr:rowOff>167640</xdr:rowOff>
                  </to>
                </anchor>
              </controlPr>
            </control>
          </mc:Choice>
        </mc:AlternateContent>
        <mc:AlternateContent xmlns:mc="http://schemas.openxmlformats.org/markup-compatibility/2006">
          <mc:Choice Requires="x14">
            <control shapeId="76983" r:id="rId183" name="Check Box 183">
              <controlPr defaultSize="0" autoFill="0" autoLine="0" autoPict="0">
                <anchor moveWithCells="1">
                  <from>
                    <xdr:col>26</xdr:col>
                    <xdr:colOff>312420</xdr:colOff>
                    <xdr:row>23</xdr:row>
                    <xdr:rowOff>60960</xdr:rowOff>
                  </from>
                  <to>
                    <xdr:col>27</xdr:col>
                    <xdr:colOff>274320</xdr:colOff>
                    <xdr:row>24</xdr:row>
                    <xdr:rowOff>167640</xdr:rowOff>
                  </to>
                </anchor>
              </controlPr>
            </control>
          </mc:Choice>
        </mc:AlternateContent>
        <mc:AlternateContent xmlns:mc="http://schemas.openxmlformats.org/markup-compatibility/2006">
          <mc:Choice Requires="x14">
            <control shapeId="76984" r:id="rId184" name="Check Box 184">
              <controlPr defaultSize="0" autoFill="0" autoLine="0" autoPict="0">
                <anchor moveWithCells="1">
                  <from>
                    <xdr:col>25</xdr:col>
                    <xdr:colOff>304800</xdr:colOff>
                    <xdr:row>25</xdr:row>
                    <xdr:rowOff>60960</xdr:rowOff>
                  </from>
                  <to>
                    <xdr:col>26</xdr:col>
                    <xdr:colOff>266700</xdr:colOff>
                    <xdr:row>26</xdr:row>
                    <xdr:rowOff>167640</xdr:rowOff>
                  </to>
                </anchor>
              </controlPr>
            </control>
          </mc:Choice>
        </mc:AlternateContent>
        <mc:AlternateContent xmlns:mc="http://schemas.openxmlformats.org/markup-compatibility/2006">
          <mc:Choice Requires="x14">
            <control shapeId="76985" r:id="rId185" name="Check Box 185">
              <controlPr defaultSize="0" autoFill="0" autoLine="0" autoPict="0">
                <anchor moveWithCells="1">
                  <from>
                    <xdr:col>26</xdr:col>
                    <xdr:colOff>312420</xdr:colOff>
                    <xdr:row>25</xdr:row>
                    <xdr:rowOff>60960</xdr:rowOff>
                  </from>
                  <to>
                    <xdr:col>27</xdr:col>
                    <xdr:colOff>274320</xdr:colOff>
                    <xdr:row>26</xdr:row>
                    <xdr:rowOff>167640</xdr:rowOff>
                  </to>
                </anchor>
              </controlPr>
            </control>
          </mc:Choice>
        </mc:AlternateContent>
        <mc:AlternateContent xmlns:mc="http://schemas.openxmlformats.org/markup-compatibility/2006">
          <mc:Choice Requires="x14">
            <control shapeId="76986" r:id="rId186" name="Check Box 186">
              <controlPr defaultSize="0" autoFill="0" autoLine="0" autoPict="0">
                <anchor moveWithCells="1">
                  <from>
                    <xdr:col>25</xdr:col>
                    <xdr:colOff>304800</xdr:colOff>
                    <xdr:row>27</xdr:row>
                    <xdr:rowOff>60960</xdr:rowOff>
                  </from>
                  <to>
                    <xdr:col>26</xdr:col>
                    <xdr:colOff>266700</xdr:colOff>
                    <xdr:row>28</xdr:row>
                    <xdr:rowOff>167640</xdr:rowOff>
                  </to>
                </anchor>
              </controlPr>
            </control>
          </mc:Choice>
        </mc:AlternateContent>
        <mc:AlternateContent xmlns:mc="http://schemas.openxmlformats.org/markup-compatibility/2006">
          <mc:Choice Requires="x14">
            <control shapeId="76987" r:id="rId187" name="Check Box 187">
              <controlPr defaultSize="0" autoFill="0" autoLine="0" autoPict="0">
                <anchor moveWithCells="1">
                  <from>
                    <xdr:col>26</xdr:col>
                    <xdr:colOff>312420</xdr:colOff>
                    <xdr:row>27</xdr:row>
                    <xdr:rowOff>60960</xdr:rowOff>
                  </from>
                  <to>
                    <xdr:col>27</xdr:col>
                    <xdr:colOff>274320</xdr:colOff>
                    <xdr:row>28</xdr:row>
                    <xdr:rowOff>167640</xdr:rowOff>
                  </to>
                </anchor>
              </controlPr>
            </control>
          </mc:Choice>
        </mc:AlternateContent>
        <mc:AlternateContent xmlns:mc="http://schemas.openxmlformats.org/markup-compatibility/2006">
          <mc:Choice Requires="x14">
            <control shapeId="76988" r:id="rId188" name="Check Box 188">
              <controlPr defaultSize="0" autoFill="0" autoLine="0" autoPict="0">
                <anchor moveWithCells="1">
                  <from>
                    <xdr:col>25</xdr:col>
                    <xdr:colOff>304800</xdr:colOff>
                    <xdr:row>29</xdr:row>
                    <xdr:rowOff>60960</xdr:rowOff>
                  </from>
                  <to>
                    <xdr:col>26</xdr:col>
                    <xdr:colOff>266700</xdr:colOff>
                    <xdr:row>30</xdr:row>
                    <xdr:rowOff>167640</xdr:rowOff>
                  </to>
                </anchor>
              </controlPr>
            </control>
          </mc:Choice>
        </mc:AlternateContent>
        <mc:AlternateContent xmlns:mc="http://schemas.openxmlformats.org/markup-compatibility/2006">
          <mc:Choice Requires="x14">
            <control shapeId="76989" r:id="rId189" name="Check Box 189">
              <controlPr defaultSize="0" autoFill="0" autoLine="0" autoPict="0">
                <anchor moveWithCells="1">
                  <from>
                    <xdr:col>26</xdr:col>
                    <xdr:colOff>312420</xdr:colOff>
                    <xdr:row>29</xdr:row>
                    <xdr:rowOff>60960</xdr:rowOff>
                  </from>
                  <to>
                    <xdr:col>27</xdr:col>
                    <xdr:colOff>274320</xdr:colOff>
                    <xdr:row>30</xdr:row>
                    <xdr:rowOff>167640</xdr:rowOff>
                  </to>
                </anchor>
              </controlPr>
            </control>
          </mc:Choice>
        </mc:AlternateContent>
        <mc:AlternateContent xmlns:mc="http://schemas.openxmlformats.org/markup-compatibility/2006">
          <mc:Choice Requires="x14">
            <control shapeId="76990" r:id="rId190" name="Check Box 190">
              <controlPr defaultSize="0" autoFill="0" autoLine="0" autoPict="0">
                <anchor moveWithCells="1">
                  <from>
                    <xdr:col>25</xdr:col>
                    <xdr:colOff>304800</xdr:colOff>
                    <xdr:row>31</xdr:row>
                    <xdr:rowOff>60960</xdr:rowOff>
                  </from>
                  <to>
                    <xdr:col>26</xdr:col>
                    <xdr:colOff>266700</xdr:colOff>
                    <xdr:row>32</xdr:row>
                    <xdr:rowOff>167640</xdr:rowOff>
                  </to>
                </anchor>
              </controlPr>
            </control>
          </mc:Choice>
        </mc:AlternateContent>
        <mc:AlternateContent xmlns:mc="http://schemas.openxmlformats.org/markup-compatibility/2006">
          <mc:Choice Requires="x14">
            <control shapeId="76991" r:id="rId191" name="Check Box 191">
              <controlPr defaultSize="0" autoFill="0" autoLine="0" autoPict="0">
                <anchor moveWithCells="1">
                  <from>
                    <xdr:col>26</xdr:col>
                    <xdr:colOff>312420</xdr:colOff>
                    <xdr:row>31</xdr:row>
                    <xdr:rowOff>60960</xdr:rowOff>
                  </from>
                  <to>
                    <xdr:col>27</xdr:col>
                    <xdr:colOff>274320</xdr:colOff>
                    <xdr:row>32</xdr:row>
                    <xdr:rowOff>167640</xdr:rowOff>
                  </to>
                </anchor>
              </controlPr>
            </control>
          </mc:Choice>
        </mc:AlternateContent>
        <mc:AlternateContent xmlns:mc="http://schemas.openxmlformats.org/markup-compatibility/2006">
          <mc:Choice Requires="x14">
            <control shapeId="76992" r:id="rId192" name="Check Box 192">
              <controlPr defaultSize="0" autoFill="0" autoLine="0" autoPict="0">
                <anchor moveWithCells="1">
                  <from>
                    <xdr:col>25</xdr:col>
                    <xdr:colOff>304800</xdr:colOff>
                    <xdr:row>33</xdr:row>
                    <xdr:rowOff>60960</xdr:rowOff>
                  </from>
                  <to>
                    <xdr:col>26</xdr:col>
                    <xdr:colOff>266700</xdr:colOff>
                    <xdr:row>34</xdr:row>
                    <xdr:rowOff>167640</xdr:rowOff>
                  </to>
                </anchor>
              </controlPr>
            </control>
          </mc:Choice>
        </mc:AlternateContent>
        <mc:AlternateContent xmlns:mc="http://schemas.openxmlformats.org/markup-compatibility/2006">
          <mc:Choice Requires="x14">
            <control shapeId="76993" r:id="rId193" name="Check Box 193">
              <controlPr defaultSize="0" autoFill="0" autoLine="0" autoPict="0">
                <anchor moveWithCells="1">
                  <from>
                    <xdr:col>26</xdr:col>
                    <xdr:colOff>312420</xdr:colOff>
                    <xdr:row>33</xdr:row>
                    <xdr:rowOff>60960</xdr:rowOff>
                  </from>
                  <to>
                    <xdr:col>27</xdr:col>
                    <xdr:colOff>274320</xdr:colOff>
                    <xdr:row>34</xdr:row>
                    <xdr:rowOff>167640</xdr:rowOff>
                  </to>
                </anchor>
              </controlPr>
            </control>
          </mc:Choice>
        </mc:AlternateContent>
        <mc:AlternateContent xmlns:mc="http://schemas.openxmlformats.org/markup-compatibility/2006">
          <mc:Choice Requires="x14">
            <control shapeId="76994" r:id="rId194" name="Check Box 194">
              <controlPr defaultSize="0" autoFill="0" autoLine="0" autoPict="0">
                <anchor moveWithCells="1">
                  <from>
                    <xdr:col>25</xdr:col>
                    <xdr:colOff>304800</xdr:colOff>
                    <xdr:row>35</xdr:row>
                    <xdr:rowOff>60960</xdr:rowOff>
                  </from>
                  <to>
                    <xdr:col>26</xdr:col>
                    <xdr:colOff>266700</xdr:colOff>
                    <xdr:row>36</xdr:row>
                    <xdr:rowOff>167640</xdr:rowOff>
                  </to>
                </anchor>
              </controlPr>
            </control>
          </mc:Choice>
        </mc:AlternateContent>
        <mc:AlternateContent xmlns:mc="http://schemas.openxmlformats.org/markup-compatibility/2006">
          <mc:Choice Requires="x14">
            <control shapeId="76995" r:id="rId195" name="Check Box 195">
              <controlPr defaultSize="0" autoFill="0" autoLine="0" autoPict="0">
                <anchor moveWithCells="1">
                  <from>
                    <xdr:col>26</xdr:col>
                    <xdr:colOff>312420</xdr:colOff>
                    <xdr:row>35</xdr:row>
                    <xdr:rowOff>60960</xdr:rowOff>
                  </from>
                  <to>
                    <xdr:col>27</xdr:col>
                    <xdr:colOff>274320</xdr:colOff>
                    <xdr:row>36</xdr:row>
                    <xdr:rowOff>167640</xdr:rowOff>
                  </to>
                </anchor>
              </controlPr>
            </control>
          </mc:Choice>
        </mc:AlternateContent>
        <mc:AlternateContent xmlns:mc="http://schemas.openxmlformats.org/markup-compatibility/2006">
          <mc:Choice Requires="x14">
            <control shapeId="76996" r:id="rId196" name="Check Box 196">
              <controlPr defaultSize="0" autoFill="0" autoLine="0" autoPict="0">
                <anchor moveWithCells="1">
                  <from>
                    <xdr:col>25</xdr:col>
                    <xdr:colOff>304800</xdr:colOff>
                    <xdr:row>37</xdr:row>
                    <xdr:rowOff>60960</xdr:rowOff>
                  </from>
                  <to>
                    <xdr:col>26</xdr:col>
                    <xdr:colOff>266700</xdr:colOff>
                    <xdr:row>38</xdr:row>
                    <xdr:rowOff>167640</xdr:rowOff>
                  </to>
                </anchor>
              </controlPr>
            </control>
          </mc:Choice>
        </mc:AlternateContent>
        <mc:AlternateContent xmlns:mc="http://schemas.openxmlformats.org/markup-compatibility/2006">
          <mc:Choice Requires="x14">
            <control shapeId="76997" r:id="rId197" name="Check Box 197">
              <controlPr defaultSize="0" autoFill="0" autoLine="0" autoPict="0">
                <anchor moveWithCells="1">
                  <from>
                    <xdr:col>26</xdr:col>
                    <xdr:colOff>312420</xdr:colOff>
                    <xdr:row>37</xdr:row>
                    <xdr:rowOff>60960</xdr:rowOff>
                  </from>
                  <to>
                    <xdr:col>27</xdr:col>
                    <xdr:colOff>274320</xdr:colOff>
                    <xdr:row>38</xdr:row>
                    <xdr:rowOff>167640</xdr:rowOff>
                  </to>
                </anchor>
              </controlPr>
            </control>
          </mc:Choice>
        </mc:AlternateContent>
        <mc:AlternateContent xmlns:mc="http://schemas.openxmlformats.org/markup-compatibility/2006">
          <mc:Choice Requires="x14">
            <control shapeId="76998" r:id="rId198" name="Check Box 198">
              <controlPr defaultSize="0" autoFill="0" autoLine="0" autoPict="0">
                <anchor moveWithCells="1">
                  <from>
                    <xdr:col>25</xdr:col>
                    <xdr:colOff>304800</xdr:colOff>
                    <xdr:row>39</xdr:row>
                    <xdr:rowOff>60960</xdr:rowOff>
                  </from>
                  <to>
                    <xdr:col>26</xdr:col>
                    <xdr:colOff>266700</xdr:colOff>
                    <xdr:row>40</xdr:row>
                    <xdr:rowOff>167640</xdr:rowOff>
                  </to>
                </anchor>
              </controlPr>
            </control>
          </mc:Choice>
        </mc:AlternateContent>
        <mc:AlternateContent xmlns:mc="http://schemas.openxmlformats.org/markup-compatibility/2006">
          <mc:Choice Requires="x14">
            <control shapeId="76999" r:id="rId199" name="Check Box 199">
              <controlPr defaultSize="0" autoFill="0" autoLine="0" autoPict="0">
                <anchor moveWithCells="1">
                  <from>
                    <xdr:col>26</xdr:col>
                    <xdr:colOff>312420</xdr:colOff>
                    <xdr:row>39</xdr:row>
                    <xdr:rowOff>60960</xdr:rowOff>
                  </from>
                  <to>
                    <xdr:col>27</xdr:col>
                    <xdr:colOff>274320</xdr:colOff>
                    <xdr:row>40</xdr:row>
                    <xdr:rowOff>167640</xdr:rowOff>
                  </to>
                </anchor>
              </controlPr>
            </control>
          </mc:Choice>
        </mc:AlternateContent>
        <mc:AlternateContent xmlns:mc="http://schemas.openxmlformats.org/markup-compatibility/2006">
          <mc:Choice Requires="x14">
            <control shapeId="77000" r:id="rId200" name="Check Box 200">
              <controlPr defaultSize="0" autoFill="0" autoLine="0" autoPict="0">
                <anchor moveWithCells="1">
                  <from>
                    <xdr:col>25</xdr:col>
                    <xdr:colOff>304800</xdr:colOff>
                    <xdr:row>41</xdr:row>
                    <xdr:rowOff>60960</xdr:rowOff>
                  </from>
                  <to>
                    <xdr:col>26</xdr:col>
                    <xdr:colOff>266700</xdr:colOff>
                    <xdr:row>42</xdr:row>
                    <xdr:rowOff>167640</xdr:rowOff>
                  </to>
                </anchor>
              </controlPr>
            </control>
          </mc:Choice>
        </mc:AlternateContent>
        <mc:AlternateContent xmlns:mc="http://schemas.openxmlformats.org/markup-compatibility/2006">
          <mc:Choice Requires="x14">
            <control shapeId="77001" r:id="rId201" name="Check Box 201">
              <controlPr defaultSize="0" autoFill="0" autoLine="0" autoPict="0">
                <anchor moveWithCells="1">
                  <from>
                    <xdr:col>26</xdr:col>
                    <xdr:colOff>312420</xdr:colOff>
                    <xdr:row>41</xdr:row>
                    <xdr:rowOff>60960</xdr:rowOff>
                  </from>
                  <to>
                    <xdr:col>27</xdr:col>
                    <xdr:colOff>274320</xdr:colOff>
                    <xdr:row>42</xdr:row>
                    <xdr:rowOff>167640</xdr:rowOff>
                  </to>
                </anchor>
              </controlPr>
            </control>
          </mc:Choice>
        </mc:AlternateContent>
        <mc:AlternateContent xmlns:mc="http://schemas.openxmlformats.org/markup-compatibility/2006">
          <mc:Choice Requires="x14">
            <control shapeId="77002" r:id="rId202" name="Check Box 202">
              <controlPr defaultSize="0" autoFill="0" autoLine="0" autoPict="0">
                <anchor moveWithCells="1">
                  <from>
                    <xdr:col>28</xdr:col>
                    <xdr:colOff>0</xdr:colOff>
                    <xdr:row>7</xdr:row>
                    <xdr:rowOff>60960</xdr:rowOff>
                  </from>
                  <to>
                    <xdr:col>28</xdr:col>
                    <xdr:colOff>304800</xdr:colOff>
                    <xdr:row>8</xdr:row>
                    <xdr:rowOff>167640</xdr:rowOff>
                  </to>
                </anchor>
              </controlPr>
            </control>
          </mc:Choice>
        </mc:AlternateContent>
        <mc:AlternateContent xmlns:mc="http://schemas.openxmlformats.org/markup-compatibility/2006">
          <mc:Choice Requires="x14">
            <control shapeId="77003" r:id="rId203" name="Check Box 203">
              <controlPr defaultSize="0" autoFill="0" autoLine="0" autoPict="0">
                <anchor moveWithCells="1">
                  <from>
                    <xdr:col>28</xdr:col>
                    <xdr:colOff>312420</xdr:colOff>
                    <xdr:row>7</xdr:row>
                    <xdr:rowOff>60960</xdr:rowOff>
                  </from>
                  <to>
                    <xdr:col>29</xdr:col>
                    <xdr:colOff>274320</xdr:colOff>
                    <xdr:row>8</xdr:row>
                    <xdr:rowOff>167640</xdr:rowOff>
                  </to>
                </anchor>
              </controlPr>
            </control>
          </mc:Choice>
        </mc:AlternateContent>
        <mc:AlternateContent xmlns:mc="http://schemas.openxmlformats.org/markup-compatibility/2006">
          <mc:Choice Requires="x14">
            <control shapeId="77004" r:id="rId204" name="Check Box 204">
              <controlPr defaultSize="0" autoFill="0" autoLine="0" autoPict="0">
                <anchor moveWithCells="1">
                  <from>
                    <xdr:col>28</xdr:col>
                    <xdr:colOff>0</xdr:colOff>
                    <xdr:row>19</xdr:row>
                    <xdr:rowOff>60960</xdr:rowOff>
                  </from>
                  <to>
                    <xdr:col>28</xdr:col>
                    <xdr:colOff>304800</xdr:colOff>
                    <xdr:row>20</xdr:row>
                    <xdr:rowOff>167640</xdr:rowOff>
                  </to>
                </anchor>
              </controlPr>
            </control>
          </mc:Choice>
        </mc:AlternateContent>
        <mc:AlternateContent xmlns:mc="http://schemas.openxmlformats.org/markup-compatibility/2006">
          <mc:Choice Requires="x14">
            <control shapeId="77005" r:id="rId205" name="Check Box 205">
              <controlPr defaultSize="0" autoFill="0" autoLine="0" autoPict="0">
                <anchor moveWithCells="1">
                  <from>
                    <xdr:col>28</xdr:col>
                    <xdr:colOff>312420</xdr:colOff>
                    <xdr:row>19</xdr:row>
                    <xdr:rowOff>60960</xdr:rowOff>
                  </from>
                  <to>
                    <xdr:col>29</xdr:col>
                    <xdr:colOff>274320</xdr:colOff>
                    <xdr:row>20</xdr:row>
                    <xdr:rowOff>167640</xdr:rowOff>
                  </to>
                </anchor>
              </controlPr>
            </control>
          </mc:Choice>
        </mc:AlternateContent>
        <mc:AlternateContent xmlns:mc="http://schemas.openxmlformats.org/markup-compatibility/2006">
          <mc:Choice Requires="x14">
            <control shapeId="77006" r:id="rId206" name="Check Box 206">
              <controlPr defaultSize="0" autoFill="0" autoLine="0" autoPict="0">
                <anchor moveWithCells="1">
                  <from>
                    <xdr:col>28</xdr:col>
                    <xdr:colOff>0</xdr:colOff>
                    <xdr:row>9</xdr:row>
                    <xdr:rowOff>60960</xdr:rowOff>
                  </from>
                  <to>
                    <xdr:col>28</xdr:col>
                    <xdr:colOff>304800</xdr:colOff>
                    <xdr:row>10</xdr:row>
                    <xdr:rowOff>167640</xdr:rowOff>
                  </to>
                </anchor>
              </controlPr>
            </control>
          </mc:Choice>
        </mc:AlternateContent>
        <mc:AlternateContent xmlns:mc="http://schemas.openxmlformats.org/markup-compatibility/2006">
          <mc:Choice Requires="x14">
            <control shapeId="77007" r:id="rId207" name="Check Box 207">
              <controlPr defaultSize="0" autoFill="0" autoLine="0" autoPict="0">
                <anchor moveWithCells="1">
                  <from>
                    <xdr:col>28</xdr:col>
                    <xdr:colOff>312420</xdr:colOff>
                    <xdr:row>9</xdr:row>
                    <xdr:rowOff>60960</xdr:rowOff>
                  </from>
                  <to>
                    <xdr:col>29</xdr:col>
                    <xdr:colOff>274320</xdr:colOff>
                    <xdr:row>10</xdr:row>
                    <xdr:rowOff>167640</xdr:rowOff>
                  </to>
                </anchor>
              </controlPr>
            </control>
          </mc:Choice>
        </mc:AlternateContent>
        <mc:AlternateContent xmlns:mc="http://schemas.openxmlformats.org/markup-compatibility/2006">
          <mc:Choice Requires="x14">
            <control shapeId="77008" r:id="rId208" name="Check Box 208">
              <controlPr defaultSize="0" autoFill="0" autoLine="0" autoPict="0">
                <anchor moveWithCells="1">
                  <from>
                    <xdr:col>28</xdr:col>
                    <xdr:colOff>0</xdr:colOff>
                    <xdr:row>11</xdr:row>
                    <xdr:rowOff>60960</xdr:rowOff>
                  </from>
                  <to>
                    <xdr:col>28</xdr:col>
                    <xdr:colOff>304800</xdr:colOff>
                    <xdr:row>12</xdr:row>
                    <xdr:rowOff>167640</xdr:rowOff>
                  </to>
                </anchor>
              </controlPr>
            </control>
          </mc:Choice>
        </mc:AlternateContent>
        <mc:AlternateContent xmlns:mc="http://schemas.openxmlformats.org/markup-compatibility/2006">
          <mc:Choice Requires="x14">
            <control shapeId="77009" r:id="rId209" name="Check Box 209">
              <controlPr defaultSize="0" autoFill="0" autoLine="0" autoPict="0">
                <anchor moveWithCells="1">
                  <from>
                    <xdr:col>28</xdr:col>
                    <xdr:colOff>312420</xdr:colOff>
                    <xdr:row>11</xdr:row>
                    <xdr:rowOff>60960</xdr:rowOff>
                  </from>
                  <to>
                    <xdr:col>29</xdr:col>
                    <xdr:colOff>274320</xdr:colOff>
                    <xdr:row>12</xdr:row>
                    <xdr:rowOff>167640</xdr:rowOff>
                  </to>
                </anchor>
              </controlPr>
            </control>
          </mc:Choice>
        </mc:AlternateContent>
        <mc:AlternateContent xmlns:mc="http://schemas.openxmlformats.org/markup-compatibility/2006">
          <mc:Choice Requires="x14">
            <control shapeId="77010" r:id="rId210" name="Check Box 210">
              <controlPr defaultSize="0" autoFill="0" autoLine="0" autoPict="0">
                <anchor moveWithCells="1">
                  <from>
                    <xdr:col>28</xdr:col>
                    <xdr:colOff>0</xdr:colOff>
                    <xdr:row>13</xdr:row>
                    <xdr:rowOff>60960</xdr:rowOff>
                  </from>
                  <to>
                    <xdr:col>28</xdr:col>
                    <xdr:colOff>304800</xdr:colOff>
                    <xdr:row>14</xdr:row>
                    <xdr:rowOff>167640</xdr:rowOff>
                  </to>
                </anchor>
              </controlPr>
            </control>
          </mc:Choice>
        </mc:AlternateContent>
        <mc:AlternateContent xmlns:mc="http://schemas.openxmlformats.org/markup-compatibility/2006">
          <mc:Choice Requires="x14">
            <control shapeId="77011" r:id="rId211" name="Check Box 211">
              <controlPr defaultSize="0" autoFill="0" autoLine="0" autoPict="0">
                <anchor moveWithCells="1">
                  <from>
                    <xdr:col>28</xdr:col>
                    <xdr:colOff>312420</xdr:colOff>
                    <xdr:row>13</xdr:row>
                    <xdr:rowOff>60960</xdr:rowOff>
                  </from>
                  <to>
                    <xdr:col>29</xdr:col>
                    <xdr:colOff>274320</xdr:colOff>
                    <xdr:row>14</xdr:row>
                    <xdr:rowOff>167640</xdr:rowOff>
                  </to>
                </anchor>
              </controlPr>
            </control>
          </mc:Choice>
        </mc:AlternateContent>
        <mc:AlternateContent xmlns:mc="http://schemas.openxmlformats.org/markup-compatibility/2006">
          <mc:Choice Requires="x14">
            <control shapeId="77012" r:id="rId212" name="Check Box 212">
              <controlPr defaultSize="0" autoFill="0" autoLine="0" autoPict="0">
                <anchor moveWithCells="1">
                  <from>
                    <xdr:col>28</xdr:col>
                    <xdr:colOff>0</xdr:colOff>
                    <xdr:row>15</xdr:row>
                    <xdr:rowOff>60960</xdr:rowOff>
                  </from>
                  <to>
                    <xdr:col>28</xdr:col>
                    <xdr:colOff>304800</xdr:colOff>
                    <xdr:row>16</xdr:row>
                    <xdr:rowOff>167640</xdr:rowOff>
                  </to>
                </anchor>
              </controlPr>
            </control>
          </mc:Choice>
        </mc:AlternateContent>
        <mc:AlternateContent xmlns:mc="http://schemas.openxmlformats.org/markup-compatibility/2006">
          <mc:Choice Requires="x14">
            <control shapeId="77013" r:id="rId213" name="Check Box 213">
              <controlPr defaultSize="0" autoFill="0" autoLine="0" autoPict="0">
                <anchor moveWithCells="1">
                  <from>
                    <xdr:col>28</xdr:col>
                    <xdr:colOff>312420</xdr:colOff>
                    <xdr:row>15</xdr:row>
                    <xdr:rowOff>60960</xdr:rowOff>
                  </from>
                  <to>
                    <xdr:col>29</xdr:col>
                    <xdr:colOff>274320</xdr:colOff>
                    <xdr:row>16</xdr:row>
                    <xdr:rowOff>167640</xdr:rowOff>
                  </to>
                </anchor>
              </controlPr>
            </control>
          </mc:Choice>
        </mc:AlternateContent>
        <mc:AlternateContent xmlns:mc="http://schemas.openxmlformats.org/markup-compatibility/2006">
          <mc:Choice Requires="x14">
            <control shapeId="77014" r:id="rId214" name="Check Box 214">
              <controlPr defaultSize="0" autoFill="0" autoLine="0" autoPict="0">
                <anchor moveWithCells="1">
                  <from>
                    <xdr:col>28</xdr:col>
                    <xdr:colOff>0</xdr:colOff>
                    <xdr:row>17</xdr:row>
                    <xdr:rowOff>60960</xdr:rowOff>
                  </from>
                  <to>
                    <xdr:col>28</xdr:col>
                    <xdr:colOff>304800</xdr:colOff>
                    <xdr:row>18</xdr:row>
                    <xdr:rowOff>167640</xdr:rowOff>
                  </to>
                </anchor>
              </controlPr>
            </control>
          </mc:Choice>
        </mc:AlternateContent>
        <mc:AlternateContent xmlns:mc="http://schemas.openxmlformats.org/markup-compatibility/2006">
          <mc:Choice Requires="x14">
            <control shapeId="77015" r:id="rId215" name="Check Box 215">
              <controlPr defaultSize="0" autoFill="0" autoLine="0" autoPict="0">
                <anchor moveWithCells="1">
                  <from>
                    <xdr:col>28</xdr:col>
                    <xdr:colOff>312420</xdr:colOff>
                    <xdr:row>17</xdr:row>
                    <xdr:rowOff>60960</xdr:rowOff>
                  </from>
                  <to>
                    <xdr:col>29</xdr:col>
                    <xdr:colOff>274320</xdr:colOff>
                    <xdr:row>18</xdr:row>
                    <xdr:rowOff>167640</xdr:rowOff>
                  </to>
                </anchor>
              </controlPr>
            </control>
          </mc:Choice>
        </mc:AlternateContent>
        <mc:AlternateContent xmlns:mc="http://schemas.openxmlformats.org/markup-compatibility/2006">
          <mc:Choice Requires="x14">
            <control shapeId="77016" r:id="rId216" name="Check Box 216">
              <controlPr defaultSize="0" autoFill="0" autoLine="0" autoPict="0">
                <anchor moveWithCells="1">
                  <from>
                    <xdr:col>28</xdr:col>
                    <xdr:colOff>0</xdr:colOff>
                    <xdr:row>21</xdr:row>
                    <xdr:rowOff>60960</xdr:rowOff>
                  </from>
                  <to>
                    <xdr:col>28</xdr:col>
                    <xdr:colOff>304800</xdr:colOff>
                    <xdr:row>22</xdr:row>
                    <xdr:rowOff>167640</xdr:rowOff>
                  </to>
                </anchor>
              </controlPr>
            </control>
          </mc:Choice>
        </mc:AlternateContent>
        <mc:AlternateContent xmlns:mc="http://schemas.openxmlformats.org/markup-compatibility/2006">
          <mc:Choice Requires="x14">
            <control shapeId="77017" r:id="rId217" name="Check Box 217">
              <controlPr defaultSize="0" autoFill="0" autoLine="0" autoPict="0">
                <anchor moveWithCells="1">
                  <from>
                    <xdr:col>28</xdr:col>
                    <xdr:colOff>312420</xdr:colOff>
                    <xdr:row>21</xdr:row>
                    <xdr:rowOff>60960</xdr:rowOff>
                  </from>
                  <to>
                    <xdr:col>29</xdr:col>
                    <xdr:colOff>274320</xdr:colOff>
                    <xdr:row>22</xdr:row>
                    <xdr:rowOff>167640</xdr:rowOff>
                  </to>
                </anchor>
              </controlPr>
            </control>
          </mc:Choice>
        </mc:AlternateContent>
        <mc:AlternateContent xmlns:mc="http://schemas.openxmlformats.org/markup-compatibility/2006">
          <mc:Choice Requires="x14">
            <control shapeId="77018" r:id="rId218" name="Check Box 218">
              <controlPr defaultSize="0" autoFill="0" autoLine="0" autoPict="0">
                <anchor moveWithCells="1">
                  <from>
                    <xdr:col>28</xdr:col>
                    <xdr:colOff>0</xdr:colOff>
                    <xdr:row>23</xdr:row>
                    <xdr:rowOff>60960</xdr:rowOff>
                  </from>
                  <to>
                    <xdr:col>28</xdr:col>
                    <xdr:colOff>304800</xdr:colOff>
                    <xdr:row>24</xdr:row>
                    <xdr:rowOff>167640</xdr:rowOff>
                  </to>
                </anchor>
              </controlPr>
            </control>
          </mc:Choice>
        </mc:AlternateContent>
        <mc:AlternateContent xmlns:mc="http://schemas.openxmlformats.org/markup-compatibility/2006">
          <mc:Choice Requires="x14">
            <control shapeId="77019" r:id="rId219" name="Check Box 219">
              <controlPr defaultSize="0" autoFill="0" autoLine="0" autoPict="0">
                <anchor moveWithCells="1">
                  <from>
                    <xdr:col>28</xdr:col>
                    <xdr:colOff>312420</xdr:colOff>
                    <xdr:row>23</xdr:row>
                    <xdr:rowOff>60960</xdr:rowOff>
                  </from>
                  <to>
                    <xdr:col>29</xdr:col>
                    <xdr:colOff>274320</xdr:colOff>
                    <xdr:row>24</xdr:row>
                    <xdr:rowOff>167640</xdr:rowOff>
                  </to>
                </anchor>
              </controlPr>
            </control>
          </mc:Choice>
        </mc:AlternateContent>
        <mc:AlternateContent xmlns:mc="http://schemas.openxmlformats.org/markup-compatibility/2006">
          <mc:Choice Requires="x14">
            <control shapeId="77020" r:id="rId220" name="Check Box 220">
              <controlPr defaultSize="0" autoFill="0" autoLine="0" autoPict="0">
                <anchor moveWithCells="1">
                  <from>
                    <xdr:col>28</xdr:col>
                    <xdr:colOff>0</xdr:colOff>
                    <xdr:row>25</xdr:row>
                    <xdr:rowOff>60960</xdr:rowOff>
                  </from>
                  <to>
                    <xdr:col>28</xdr:col>
                    <xdr:colOff>304800</xdr:colOff>
                    <xdr:row>26</xdr:row>
                    <xdr:rowOff>167640</xdr:rowOff>
                  </to>
                </anchor>
              </controlPr>
            </control>
          </mc:Choice>
        </mc:AlternateContent>
        <mc:AlternateContent xmlns:mc="http://schemas.openxmlformats.org/markup-compatibility/2006">
          <mc:Choice Requires="x14">
            <control shapeId="77021" r:id="rId221" name="Check Box 221">
              <controlPr defaultSize="0" autoFill="0" autoLine="0" autoPict="0">
                <anchor moveWithCells="1">
                  <from>
                    <xdr:col>28</xdr:col>
                    <xdr:colOff>312420</xdr:colOff>
                    <xdr:row>25</xdr:row>
                    <xdr:rowOff>60960</xdr:rowOff>
                  </from>
                  <to>
                    <xdr:col>29</xdr:col>
                    <xdr:colOff>274320</xdr:colOff>
                    <xdr:row>26</xdr:row>
                    <xdr:rowOff>167640</xdr:rowOff>
                  </to>
                </anchor>
              </controlPr>
            </control>
          </mc:Choice>
        </mc:AlternateContent>
        <mc:AlternateContent xmlns:mc="http://schemas.openxmlformats.org/markup-compatibility/2006">
          <mc:Choice Requires="x14">
            <control shapeId="77022" r:id="rId222" name="Check Box 222">
              <controlPr defaultSize="0" autoFill="0" autoLine="0" autoPict="0">
                <anchor moveWithCells="1">
                  <from>
                    <xdr:col>28</xdr:col>
                    <xdr:colOff>0</xdr:colOff>
                    <xdr:row>27</xdr:row>
                    <xdr:rowOff>60960</xdr:rowOff>
                  </from>
                  <to>
                    <xdr:col>28</xdr:col>
                    <xdr:colOff>304800</xdr:colOff>
                    <xdr:row>28</xdr:row>
                    <xdr:rowOff>167640</xdr:rowOff>
                  </to>
                </anchor>
              </controlPr>
            </control>
          </mc:Choice>
        </mc:AlternateContent>
        <mc:AlternateContent xmlns:mc="http://schemas.openxmlformats.org/markup-compatibility/2006">
          <mc:Choice Requires="x14">
            <control shapeId="77023" r:id="rId223" name="Check Box 223">
              <controlPr defaultSize="0" autoFill="0" autoLine="0" autoPict="0">
                <anchor moveWithCells="1">
                  <from>
                    <xdr:col>28</xdr:col>
                    <xdr:colOff>312420</xdr:colOff>
                    <xdr:row>27</xdr:row>
                    <xdr:rowOff>60960</xdr:rowOff>
                  </from>
                  <to>
                    <xdr:col>29</xdr:col>
                    <xdr:colOff>274320</xdr:colOff>
                    <xdr:row>28</xdr:row>
                    <xdr:rowOff>167640</xdr:rowOff>
                  </to>
                </anchor>
              </controlPr>
            </control>
          </mc:Choice>
        </mc:AlternateContent>
        <mc:AlternateContent xmlns:mc="http://schemas.openxmlformats.org/markup-compatibility/2006">
          <mc:Choice Requires="x14">
            <control shapeId="77024" r:id="rId224" name="Check Box 224">
              <controlPr defaultSize="0" autoFill="0" autoLine="0" autoPict="0">
                <anchor moveWithCells="1">
                  <from>
                    <xdr:col>28</xdr:col>
                    <xdr:colOff>0</xdr:colOff>
                    <xdr:row>29</xdr:row>
                    <xdr:rowOff>60960</xdr:rowOff>
                  </from>
                  <to>
                    <xdr:col>28</xdr:col>
                    <xdr:colOff>304800</xdr:colOff>
                    <xdr:row>30</xdr:row>
                    <xdr:rowOff>167640</xdr:rowOff>
                  </to>
                </anchor>
              </controlPr>
            </control>
          </mc:Choice>
        </mc:AlternateContent>
        <mc:AlternateContent xmlns:mc="http://schemas.openxmlformats.org/markup-compatibility/2006">
          <mc:Choice Requires="x14">
            <control shapeId="77025" r:id="rId225" name="Check Box 225">
              <controlPr defaultSize="0" autoFill="0" autoLine="0" autoPict="0">
                <anchor moveWithCells="1">
                  <from>
                    <xdr:col>28</xdr:col>
                    <xdr:colOff>312420</xdr:colOff>
                    <xdr:row>29</xdr:row>
                    <xdr:rowOff>60960</xdr:rowOff>
                  </from>
                  <to>
                    <xdr:col>29</xdr:col>
                    <xdr:colOff>274320</xdr:colOff>
                    <xdr:row>30</xdr:row>
                    <xdr:rowOff>167640</xdr:rowOff>
                  </to>
                </anchor>
              </controlPr>
            </control>
          </mc:Choice>
        </mc:AlternateContent>
        <mc:AlternateContent xmlns:mc="http://schemas.openxmlformats.org/markup-compatibility/2006">
          <mc:Choice Requires="x14">
            <control shapeId="77026" r:id="rId226" name="Check Box 226">
              <controlPr defaultSize="0" autoFill="0" autoLine="0" autoPict="0">
                <anchor moveWithCells="1">
                  <from>
                    <xdr:col>28</xdr:col>
                    <xdr:colOff>0</xdr:colOff>
                    <xdr:row>31</xdr:row>
                    <xdr:rowOff>60960</xdr:rowOff>
                  </from>
                  <to>
                    <xdr:col>28</xdr:col>
                    <xdr:colOff>304800</xdr:colOff>
                    <xdr:row>32</xdr:row>
                    <xdr:rowOff>167640</xdr:rowOff>
                  </to>
                </anchor>
              </controlPr>
            </control>
          </mc:Choice>
        </mc:AlternateContent>
        <mc:AlternateContent xmlns:mc="http://schemas.openxmlformats.org/markup-compatibility/2006">
          <mc:Choice Requires="x14">
            <control shapeId="77027" r:id="rId227" name="Check Box 227">
              <controlPr defaultSize="0" autoFill="0" autoLine="0" autoPict="0">
                <anchor moveWithCells="1">
                  <from>
                    <xdr:col>28</xdr:col>
                    <xdr:colOff>312420</xdr:colOff>
                    <xdr:row>31</xdr:row>
                    <xdr:rowOff>60960</xdr:rowOff>
                  </from>
                  <to>
                    <xdr:col>29</xdr:col>
                    <xdr:colOff>274320</xdr:colOff>
                    <xdr:row>32</xdr:row>
                    <xdr:rowOff>167640</xdr:rowOff>
                  </to>
                </anchor>
              </controlPr>
            </control>
          </mc:Choice>
        </mc:AlternateContent>
        <mc:AlternateContent xmlns:mc="http://schemas.openxmlformats.org/markup-compatibility/2006">
          <mc:Choice Requires="x14">
            <control shapeId="77028" r:id="rId228" name="Check Box 228">
              <controlPr defaultSize="0" autoFill="0" autoLine="0" autoPict="0">
                <anchor moveWithCells="1">
                  <from>
                    <xdr:col>28</xdr:col>
                    <xdr:colOff>0</xdr:colOff>
                    <xdr:row>33</xdr:row>
                    <xdr:rowOff>60960</xdr:rowOff>
                  </from>
                  <to>
                    <xdr:col>28</xdr:col>
                    <xdr:colOff>304800</xdr:colOff>
                    <xdr:row>34</xdr:row>
                    <xdr:rowOff>167640</xdr:rowOff>
                  </to>
                </anchor>
              </controlPr>
            </control>
          </mc:Choice>
        </mc:AlternateContent>
        <mc:AlternateContent xmlns:mc="http://schemas.openxmlformats.org/markup-compatibility/2006">
          <mc:Choice Requires="x14">
            <control shapeId="77029" r:id="rId229" name="Check Box 229">
              <controlPr defaultSize="0" autoFill="0" autoLine="0" autoPict="0">
                <anchor moveWithCells="1">
                  <from>
                    <xdr:col>28</xdr:col>
                    <xdr:colOff>312420</xdr:colOff>
                    <xdr:row>33</xdr:row>
                    <xdr:rowOff>60960</xdr:rowOff>
                  </from>
                  <to>
                    <xdr:col>29</xdr:col>
                    <xdr:colOff>274320</xdr:colOff>
                    <xdr:row>34</xdr:row>
                    <xdr:rowOff>167640</xdr:rowOff>
                  </to>
                </anchor>
              </controlPr>
            </control>
          </mc:Choice>
        </mc:AlternateContent>
        <mc:AlternateContent xmlns:mc="http://schemas.openxmlformats.org/markup-compatibility/2006">
          <mc:Choice Requires="x14">
            <control shapeId="77030" r:id="rId230" name="Check Box 230">
              <controlPr defaultSize="0" autoFill="0" autoLine="0" autoPict="0">
                <anchor moveWithCells="1">
                  <from>
                    <xdr:col>28</xdr:col>
                    <xdr:colOff>0</xdr:colOff>
                    <xdr:row>35</xdr:row>
                    <xdr:rowOff>60960</xdr:rowOff>
                  </from>
                  <to>
                    <xdr:col>28</xdr:col>
                    <xdr:colOff>304800</xdr:colOff>
                    <xdr:row>36</xdr:row>
                    <xdr:rowOff>167640</xdr:rowOff>
                  </to>
                </anchor>
              </controlPr>
            </control>
          </mc:Choice>
        </mc:AlternateContent>
        <mc:AlternateContent xmlns:mc="http://schemas.openxmlformats.org/markup-compatibility/2006">
          <mc:Choice Requires="x14">
            <control shapeId="77031" r:id="rId231" name="Check Box 231">
              <controlPr defaultSize="0" autoFill="0" autoLine="0" autoPict="0">
                <anchor moveWithCells="1">
                  <from>
                    <xdr:col>28</xdr:col>
                    <xdr:colOff>312420</xdr:colOff>
                    <xdr:row>35</xdr:row>
                    <xdr:rowOff>60960</xdr:rowOff>
                  </from>
                  <to>
                    <xdr:col>29</xdr:col>
                    <xdr:colOff>274320</xdr:colOff>
                    <xdr:row>36</xdr:row>
                    <xdr:rowOff>167640</xdr:rowOff>
                  </to>
                </anchor>
              </controlPr>
            </control>
          </mc:Choice>
        </mc:AlternateContent>
        <mc:AlternateContent xmlns:mc="http://schemas.openxmlformats.org/markup-compatibility/2006">
          <mc:Choice Requires="x14">
            <control shapeId="77032" r:id="rId232" name="Check Box 232">
              <controlPr defaultSize="0" autoFill="0" autoLine="0" autoPict="0">
                <anchor moveWithCells="1">
                  <from>
                    <xdr:col>28</xdr:col>
                    <xdr:colOff>0</xdr:colOff>
                    <xdr:row>37</xdr:row>
                    <xdr:rowOff>60960</xdr:rowOff>
                  </from>
                  <to>
                    <xdr:col>28</xdr:col>
                    <xdr:colOff>304800</xdr:colOff>
                    <xdr:row>38</xdr:row>
                    <xdr:rowOff>167640</xdr:rowOff>
                  </to>
                </anchor>
              </controlPr>
            </control>
          </mc:Choice>
        </mc:AlternateContent>
        <mc:AlternateContent xmlns:mc="http://schemas.openxmlformats.org/markup-compatibility/2006">
          <mc:Choice Requires="x14">
            <control shapeId="77033" r:id="rId233" name="Check Box 233">
              <controlPr defaultSize="0" autoFill="0" autoLine="0" autoPict="0">
                <anchor moveWithCells="1">
                  <from>
                    <xdr:col>28</xdr:col>
                    <xdr:colOff>312420</xdr:colOff>
                    <xdr:row>37</xdr:row>
                    <xdr:rowOff>60960</xdr:rowOff>
                  </from>
                  <to>
                    <xdr:col>29</xdr:col>
                    <xdr:colOff>274320</xdr:colOff>
                    <xdr:row>38</xdr:row>
                    <xdr:rowOff>167640</xdr:rowOff>
                  </to>
                </anchor>
              </controlPr>
            </control>
          </mc:Choice>
        </mc:AlternateContent>
        <mc:AlternateContent xmlns:mc="http://schemas.openxmlformats.org/markup-compatibility/2006">
          <mc:Choice Requires="x14">
            <control shapeId="77034" r:id="rId234" name="Check Box 234">
              <controlPr defaultSize="0" autoFill="0" autoLine="0" autoPict="0">
                <anchor moveWithCells="1">
                  <from>
                    <xdr:col>28</xdr:col>
                    <xdr:colOff>0</xdr:colOff>
                    <xdr:row>39</xdr:row>
                    <xdr:rowOff>60960</xdr:rowOff>
                  </from>
                  <to>
                    <xdr:col>28</xdr:col>
                    <xdr:colOff>304800</xdr:colOff>
                    <xdr:row>40</xdr:row>
                    <xdr:rowOff>167640</xdr:rowOff>
                  </to>
                </anchor>
              </controlPr>
            </control>
          </mc:Choice>
        </mc:AlternateContent>
        <mc:AlternateContent xmlns:mc="http://schemas.openxmlformats.org/markup-compatibility/2006">
          <mc:Choice Requires="x14">
            <control shapeId="77035" r:id="rId235" name="Check Box 235">
              <controlPr defaultSize="0" autoFill="0" autoLine="0" autoPict="0">
                <anchor moveWithCells="1">
                  <from>
                    <xdr:col>28</xdr:col>
                    <xdr:colOff>312420</xdr:colOff>
                    <xdr:row>39</xdr:row>
                    <xdr:rowOff>60960</xdr:rowOff>
                  </from>
                  <to>
                    <xdr:col>29</xdr:col>
                    <xdr:colOff>274320</xdr:colOff>
                    <xdr:row>40</xdr:row>
                    <xdr:rowOff>167640</xdr:rowOff>
                  </to>
                </anchor>
              </controlPr>
            </control>
          </mc:Choice>
        </mc:AlternateContent>
        <mc:AlternateContent xmlns:mc="http://schemas.openxmlformats.org/markup-compatibility/2006">
          <mc:Choice Requires="x14">
            <control shapeId="77036" r:id="rId236" name="Check Box 236">
              <controlPr defaultSize="0" autoFill="0" autoLine="0" autoPict="0">
                <anchor moveWithCells="1">
                  <from>
                    <xdr:col>28</xdr:col>
                    <xdr:colOff>0</xdr:colOff>
                    <xdr:row>41</xdr:row>
                    <xdr:rowOff>60960</xdr:rowOff>
                  </from>
                  <to>
                    <xdr:col>28</xdr:col>
                    <xdr:colOff>304800</xdr:colOff>
                    <xdr:row>42</xdr:row>
                    <xdr:rowOff>167640</xdr:rowOff>
                  </to>
                </anchor>
              </controlPr>
            </control>
          </mc:Choice>
        </mc:AlternateContent>
        <mc:AlternateContent xmlns:mc="http://schemas.openxmlformats.org/markup-compatibility/2006">
          <mc:Choice Requires="x14">
            <control shapeId="77037" r:id="rId237" name="Check Box 237">
              <controlPr defaultSize="0" autoFill="0" autoLine="0" autoPict="0">
                <anchor moveWithCells="1">
                  <from>
                    <xdr:col>28</xdr:col>
                    <xdr:colOff>312420</xdr:colOff>
                    <xdr:row>41</xdr:row>
                    <xdr:rowOff>60960</xdr:rowOff>
                  </from>
                  <to>
                    <xdr:col>29</xdr:col>
                    <xdr:colOff>274320</xdr:colOff>
                    <xdr:row>42</xdr:row>
                    <xdr:rowOff>167640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r:uid="{96500BDE-320D-47F4-AE92-A77EB090DEEF}">
          <x14:formula1>
            <xm:f>$A$55:$A$84</xm:f>
          </x14:formula1>
          <xm:sqref>A40 WVN983068 WLR983068 WBV983068 VRZ983068 VID983068 UYH983068 UOL983068 UEP983068 TUT983068 TKX983068 TBB983068 SRF983068 SHJ983068 RXN983068 RNR983068 RDV983068 QTZ983068 QKD983068 QAH983068 PQL983068 PGP983068 OWT983068 OMX983068 ODB983068 NTF983068 NJJ983068 MZN983068 MPR983068 MFV983068 LVZ983068 LMD983068 LCH983068 KSL983068 KIP983068 JYT983068 JOX983068 JFB983068 IVF983068 ILJ983068 IBN983068 HRR983068 HHV983068 GXZ983068 GOD983068 GEH983068 FUL983068 FKP983068 FAT983068 EQX983068 EHB983068 DXF983068 DNJ983068 DDN983068 CTR983068 CJV983068 BZZ983068 BQD983068 BGH983068 AWL983068 AMP983068 ACT983068 SX983068 JB983068 A983068 WVN917532 WLR917532 WBV917532 VRZ917532 VID917532 UYH917532 UOL917532 UEP917532 TUT917532 TKX917532 TBB917532 SRF917532 SHJ917532 RXN917532 RNR917532 RDV917532 QTZ917532 QKD917532 QAH917532 PQL917532 PGP917532 OWT917532 OMX917532 ODB917532 NTF917532 NJJ917532 MZN917532 MPR917532 MFV917532 LVZ917532 LMD917532 LCH917532 KSL917532 KIP917532 JYT917532 JOX917532 JFB917532 IVF917532 ILJ917532 IBN917532 HRR917532 HHV917532 GXZ917532 GOD917532 GEH917532 FUL917532 FKP917532 FAT917532 EQX917532 EHB917532 DXF917532 DNJ917532 DDN917532 CTR917532 CJV917532 BZZ917532 BQD917532 BGH917532 AWL917532 AMP917532 ACT917532 SX917532 JB917532 A917532 WVN851996 WLR851996 WBV851996 VRZ851996 VID851996 UYH851996 UOL851996 UEP851996 TUT851996 TKX851996 TBB851996 SRF851996 SHJ851996 RXN851996 RNR851996 RDV851996 QTZ851996 QKD851996 QAH851996 PQL851996 PGP851996 OWT851996 OMX851996 ODB851996 NTF851996 NJJ851996 MZN851996 MPR851996 MFV851996 LVZ851996 LMD851996 LCH851996 KSL851996 KIP851996 JYT851996 JOX851996 JFB851996 IVF851996 ILJ851996 IBN851996 HRR851996 HHV851996 GXZ851996 GOD851996 GEH851996 FUL851996 FKP851996 FAT851996 EQX851996 EHB851996 DXF851996 DNJ851996 DDN851996 CTR851996 CJV851996 BZZ851996 BQD851996 BGH851996 AWL851996 AMP851996 ACT851996 SX851996 JB851996 A851996 WVN786460 WLR786460 WBV786460 VRZ786460 VID786460 UYH786460 UOL786460 UEP786460 TUT786460 TKX786460 TBB786460 SRF786460 SHJ786460 RXN786460 RNR786460 RDV786460 QTZ786460 QKD786460 QAH786460 PQL786460 PGP786460 OWT786460 OMX786460 ODB786460 NTF786460 NJJ786460 MZN786460 MPR786460 MFV786460 LVZ786460 LMD786460 LCH786460 KSL786460 KIP786460 JYT786460 JOX786460 JFB786460 IVF786460 ILJ786460 IBN786460 HRR786460 HHV786460 GXZ786460 GOD786460 GEH786460 FUL786460 FKP786460 FAT786460 EQX786460 EHB786460 DXF786460 DNJ786460 DDN786460 CTR786460 CJV786460 BZZ786460 BQD786460 BGH786460 AWL786460 AMP786460 ACT786460 SX786460 JB786460 A786460 WVN720924 WLR720924 WBV720924 VRZ720924 VID720924 UYH720924 UOL720924 UEP720924 TUT720924 TKX720924 TBB720924 SRF720924 SHJ720924 RXN720924 RNR720924 RDV720924 QTZ720924 QKD720924 QAH720924 PQL720924 PGP720924 OWT720924 OMX720924 ODB720924 NTF720924 NJJ720924 MZN720924 MPR720924 MFV720924 LVZ720924 LMD720924 LCH720924 KSL720924 KIP720924 JYT720924 JOX720924 JFB720924 IVF720924 ILJ720924 IBN720924 HRR720924 HHV720924 GXZ720924 GOD720924 GEH720924 FUL720924 FKP720924 FAT720924 EQX720924 EHB720924 DXF720924 DNJ720924 DDN720924 CTR720924 CJV720924 BZZ720924 BQD720924 BGH720924 AWL720924 AMP720924 ACT720924 SX720924 JB720924 A720924 WVN655388 WLR655388 WBV655388 VRZ655388 VID655388 UYH655388 UOL655388 UEP655388 TUT655388 TKX655388 TBB655388 SRF655388 SHJ655388 RXN655388 RNR655388 RDV655388 QTZ655388 QKD655388 QAH655388 PQL655388 PGP655388 OWT655388 OMX655388 ODB655388 NTF655388 NJJ655388 MZN655388 MPR655388 MFV655388 LVZ655388 LMD655388 LCH655388 KSL655388 KIP655388 JYT655388 JOX655388 JFB655388 IVF655388 ILJ655388 IBN655388 HRR655388 HHV655388 GXZ655388 GOD655388 GEH655388 FUL655388 FKP655388 FAT655388 EQX655388 EHB655388 DXF655388 DNJ655388 DDN655388 CTR655388 CJV655388 BZZ655388 BQD655388 BGH655388 AWL655388 AMP655388 ACT655388 SX655388 JB655388 A655388 WVN589852 WLR589852 WBV589852 VRZ589852 VID589852 UYH589852 UOL589852 UEP589852 TUT589852 TKX589852 TBB589852 SRF589852 SHJ589852 RXN589852 RNR589852 RDV589852 QTZ589852 QKD589852 QAH589852 PQL589852 PGP589852 OWT589852 OMX589852 ODB589852 NTF589852 NJJ589852 MZN589852 MPR589852 MFV589852 LVZ589852 LMD589852 LCH589852 KSL589852 KIP589852 JYT589852 JOX589852 JFB589852 IVF589852 ILJ589852 IBN589852 HRR589852 HHV589852 GXZ589852 GOD589852 GEH589852 FUL589852 FKP589852 FAT589852 EQX589852 EHB589852 DXF589852 DNJ589852 DDN589852 CTR589852 CJV589852 BZZ589852 BQD589852 BGH589852 AWL589852 AMP589852 ACT589852 SX589852 JB589852 A589852 WVN524316 WLR524316 WBV524316 VRZ524316 VID524316 UYH524316 UOL524316 UEP524316 TUT524316 TKX524316 TBB524316 SRF524316 SHJ524316 RXN524316 RNR524316 RDV524316 QTZ524316 QKD524316 QAH524316 PQL524316 PGP524316 OWT524316 OMX524316 ODB524316 NTF524316 NJJ524316 MZN524316 MPR524316 MFV524316 LVZ524316 LMD524316 LCH524316 KSL524316 KIP524316 JYT524316 JOX524316 JFB524316 IVF524316 ILJ524316 IBN524316 HRR524316 HHV524316 GXZ524316 GOD524316 GEH524316 FUL524316 FKP524316 FAT524316 EQX524316 EHB524316 DXF524316 DNJ524316 DDN524316 CTR524316 CJV524316 BZZ524316 BQD524316 BGH524316 AWL524316 AMP524316 ACT524316 SX524316 JB524316 A524316 WVN458780 WLR458780 WBV458780 VRZ458780 VID458780 UYH458780 UOL458780 UEP458780 TUT458780 TKX458780 TBB458780 SRF458780 SHJ458780 RXN458780 RNR458780 RDV458780 QTZ458780 QKD458780 QAH458780 PQL458780 PGP458780 OWT458780 OMX458780 ODB458780 NTF458780 NJJ458780 MZN458780 MPR458780 MFV458780 LVZ458780 LMD458780 LCH458780 KSL458780 KIP458780 JYT458780 JOX458780 JFB458780 IVF458780 ILJ458780 IBN458780 HRR458780 HHV458780 GXZ458780 GOD458780 GEH458780 FUL458780 FKP458780 FAT458780 EQX458780 EHB458780 DXF458780 DNJ458780 DDN458780 CTR458780 CJV458780 BZZ458780 BQD458780 BGH458780 AWL458780 AMP458780 ACT458780 SX458780 JB458780 A458780 WVN393244 WLR393244 WBV393244 VRZ393244 VID393244 UYH393244 UOL393244 UEP393244 TUT393244 TKX393244 TBB393244 SRF393244 SHJ393244 RXN393244 RNR393244 RDV393244 QTZ393244 QKD393244 QAH393244 PQL393244 PGP393244 OWT393244 OMX393244 ODB393244 NTF393244 NJJ393244 MZN393244 MPR393244 MFV393244 LVZ393244 LMD393244 LCH393244 KSL393244 KIP393244 JYT393244 JOX393244 JFB393244 IVF393244 ILJ393244 IBN393244 HRR393244 HHV393244 GXZ393244 GOD393244 GEH393244 FUL393244 FKP393244 FAT393244 EQX393244 EHB393244 DXF393244 DNJ393244 DDN393244 CTR393244 CJV393244 BZZ393244 BQD393244 BGH393244 AWL393244 AMP393244 ACT393244 SX393244 JB393244 A393244 WVN327708 WLR327708 WBV327708 VRZ327708 VID327708 UYH327708 UOL327708 UEP327708 TUT327708 TKX327708 TBB327708 SRF327708 SHJ327708 RXN327708 RNR327708 RDV327708 QTZ327708 QKD327708 QAH327708 PQL327708 PGP327708 OWT327708 OMX327708 ODB327708 NTF327708 NJJ327708 MZN327708 MPR327708 MFV327708 LVZ327708 LMD327708 LCH327708 KSL327708 KIP327708 JYT327708 JOX327708 JFB327708 IVF327708 ILJ327708 IBN327708 HRR327708 HHV327708 GXZ327708 GOD327708 GEH327708 FUL327708 FKP327708 FAT327708 EQX327708 EHB327708 DXF327708 DNJ327708 DDN327708 CTR327708 CJV327708 BZZ327708 BQD327708 BGH327708 AWL327708 AMP327708 ACT327708 SX327708 JB327708 A327708 WVN262172 WLR262172 WBV262172 VRZ262172 VID262172 UYH262172 UOL262172 UEP262172 TUT262172 TKX262172 TBB262172 SRF262172 SHJ262172 RXN262172 RNR262172 RDV262172 QTZ262172 QKD262172 QAH262172 PQL262172 PGP262172 OWT262172 OMX262172 ODB262172 NTF262172 NJJ262172 MZN262172 MPR262172 MFV262172 LVZ262172 LMD262172 LCH262172 KSL262172 KIP262172 JYT262172 JOX262172 JFB262172 IVF262172 ILJ262172 IBN262172 HRR262172 HHV262172 GXZ262172 GOD262172 GEH262172 FUL262172 FKP262172 FAT262172 EQX262172 EHB262172 DXF262172 DNJ262172 DDN262172 CTR262172 CJV262172 BZZ262172 BQD262172 BGH262172 AWL262172 AMP262172 ACT262172 SX262172 JB262172 A262172 WVN196636 WLR196636 WBV196636 VRZ196636 VID196636 UYH196636 UOL196636 UEP196636 TUT196636 TKX196636 TBB196636 SRF196636 SHJ196636 RXN196636 RNR196636 RDV196636 QTZ196636 QKD196636 QAH196636 PQL196636 PGP196636 OWT196636 OMX196636 ODB196636 NTF196636 NJJ196636 MZN196636 MPR196636 MFV196636 LVZ196636 LMD196636 LCH196636 KSL196636 KIP196636 JYT196636 JOX196636 JFB196636 IVF196636 ILJ196636 IBN196636 HRR196636 HHV196636 GXZ196636 GOD196636 GEH196636 FUL196636 FKP196636 FAT196636 EQX196636 EHB196636 DXF196636 DNJ196636 DDN196636 CTR196636 CJV196636 BZZ196636 BQD196636 BGH196636 AWL196636 AMP196636 ACT196636 SX196636 JB196636 A196636 WVN131100 WLR131100 WBV131100 VRZ131100 VID131100 UYH131100 UOL131100 UEP131100 TUT131100 TKX131100 TBB131100 SRF131100 SHJ131100 RXN131100 RNR131100 RDV131100 QTZ131100 QKD131100 QAH131100 PQL131100 PGP131100 OWT131100 OMX131100 ODB131100 NTF131100 NJJ131100 MZN131100 MPR131100 MFV131100 LVZ131100 LMD131100 LCH131100 KSL131100 KIP131100 JYT131100 JOX131100 JFB131100 IVF131100 ILJ131100 IBN131100 HRR131100 HHV131100 GXZ131100 GOD131100 GEH131100 FUL131100 FKP131100 FAT131100 EQX131100 EHB131100 DXF131100 DNJ131100 DDN131100 CTR131100 CJV131100 BZZ131100 BQD131100 BGH131100 AWL131100 AMP131100 ACT131100 SX131100 JB131100 A131100 WVN65564 WLR65564 WBV65564 VRZ65564 VID65564 UYH65564 UOL65564 UEP65564 TUT65564 TKX65564 TBB65564 SRF65564 SHJ65564 RXN65564 RNR65564 RDV65564 QTZ65564 QKD65564 QAH65564 PQL65564 PGP65564 OWT65564 OMX65564 ODB65564 NTF65564 NJJ65564 MZN65564 MPR65564 MFV65564 LVZ65564 LMD65564 LCH65564 KSL65564 KIP65564 JYT65564 JOX65564 JFB65564 IVF65564 ILJ65564 IBN65564 HRR65564 HHV65564 GXZ65564 GOD65564 GEH65564 FUL65564 FKP65564 FAT65564 EQX65564 EHB65564 DXF65564 DNJ65564 DDN65564 CTR65564 CJV65564 BZZ65564 BQD65564 BGH65564 AWL65564 AMP65564 ACT65564 SX65564 JB65564 A65564 WVN28 WLR28 WBV28 VRZ28 VID28 UYH28 UOL28 UEP28 TUT28 TKX28 TBB28 SRF28 SHJ28 RXN28 RNR28 RDV28 QTZ28 QKD28 QAH28 PQL28 PGP28 OWT28 OMX28 ODB28 NTF28 NJJ28 MZN28 MPR28 MFV28 LVZ28 LMD28 LCH28 KSL28 KIP28 JYT28 JOX28 JFB28 IVF28 ILJ28 IBN28 HRR28 HHV28 GXZ28 GOD28 GEH28 FUL28 FKP28 FAT28 EQX28 EHB28 DXF28 DNJ28 DDN28 CTR28 CJV28 BZZ28 BQD28 BGH28 AWL28 AMP28 ACT28 SX28 JB28 A28 WVN983064 WLR983064 WBV983064 VRZ983064 VID983064 UYH983064 UOL983064 UEP983064 TUT983064 TKX983064 TBB983064 SRF983064 SHJ983064 RXN983064 RNR983064 RDV983064 QTZ983064 QKD983064 QAH983064 PQL983064 PGP983064 OWT983064 OMX983064 ODB983064 NTF983064 NJJ983064 MZN983064 MPR983064 MFV983064 LVZ983064 LMD983064 LCH983064 KSL983064 KIP983064 JYT983064 JOX983064 JFB983064 IVF983064 ILJ983064 IBN983064 HRR983064 HHV983064 GXZ983064 GOD983064 GEH983064 FUL983064 FKP983064 FAT983064 EQX983064 EHB983064 DXF983064 DNJ983064 DDN983064 CTR983064 CJV983064 BZZ983064 BQD983064 BGH983064 AWL983064 AMP983064 ACT983064 SX983064 JB983064 A983064 WVN917528 WLR917528 WBV917528 VRZ917528 VID917528 UYH917528 UOL917528 UEP917528 TUT917528 TKX917528 TBB917528 SRF917528 SHJ917528 RXN917528 RNR917528 RDV917528 QTZ917528 QKD917528 QAH917528 PQL917528 PGP917528 OWT917528 OMX917528 ODB917528 NTF917528 NJJ917528 MZN917528 MPR917528 MFV917528 LVZ917528 LMD917528 LCH917528 KSL917528 KIP917528 JYT917528 JOX917528 JFB917528 IVF917528 ILJ917528 IBN917528 HRR917528 HHV917528 GXZ917528 GOD917528 GEH917528 FUL917528 FKP917528 FAT917528 EQX917528 EHB917528 DXF917528 DNJ917528 DDN917528 CTR917528 CJV917528 BZZ917528 BQD917528 BGH917528 AWL917528 AMP917528 ACT917528 SX917528 JB917528 A917528 WVN851992 WLR851992 WBV851992 VRZ851992 VID851992 UYH851992 UOL851992 UEP851992 TUT851992 TKX851992 TBB851992 SRF851992 SHJ851992 RXN851992 RNR851992 RDV851992 QTZ851992 QKD851992 QAH851992 PQL851992 PGP851992 OWT851992 OMX851992 ODB851992 NTF851992 NJJ851992 MZN851992 MPR851992 MFV851992 LVZ851992 LMD851992 LCH851992 KSL851992 KIP851992 JYT851992 JOX851992 JFB851992 IVF851992 ILJ851992 IBN851992 HRR851992 HHV851992 GXZ851992 GOD851992 GEH851992 FUL851992 FKP851992 FAT851992 EQX851992 EHB851992 DXF851992 DNJ851992 DDN851992 CTR851992 CJV851992 BZZ851992 BQD851992 BGH851992 AWL851992 AMP851992 ACT851992 SX851992 JB851992 A851992 WVN786456 WLR786456 WBV786456 VRZ786456 VID786456 UYH786456 UOL786456 UEP786456 TUT786456 TKX786456 TBB786456 SRF786456 SHJ786456 RXN786456 RNR786456 RDV786456 QTZ786456 QKD786456 QAH786456 PQL786456 PGP786456 OWT786456 OMX786456 ODB786456 NTF786456 NJJ786456 MZN786456 MPR786456 MFV786456 LVZ786456 LMD786456 LCH786456 KSL786456 KIP786456 JYT786456 JOX786456 JFB786456 IVF786456 ILJ786456 IBN786456 HRR786456 HHV786456 GXZ786456 GOD786456 GEH786456 FUL786456 FKP786456 FAT786456 EQX786456 EHB786456 DXF786456 DNJ786456 DDN786456 CTR786456 CJV786456 BZZ786456 BQD786456 BGH786456 AWL786456 AMP786456 ACT786456 SX786456 JB786456 A786456 WVN720920 WLR720920 WBV720920 VRZ720920 VID720920 UYH720920 UOL720920 UEP720920 TUT720920 TKX720920 TBB720920 SRF720920 SHJ720920 RXN720920 RNR720920 RDV720920 QTZ720920 QKD720920 QAH720920 PQL720920 PGP720920 OWT720920 OMX720920 ODB720920 NTF720920 NJJ720920 MZN720920 MPR720920 MFV720920 LVZ720920 LMD720920 LCH720920 KSL720920 KIP720920 JYT720920 JOX720920 JFB720920 IVF720920 ILJ720920 IBN720920 HRR720920 HHV720920 GXZ720920 GOD720920 GEH720920 FUL720920 FKP720920 FAT720920 EQX720920 EHB720920 DXF720920 DNJ720920 DDN720920 CTR720920 CJV720920 BZZ720920 BQD720920 BGH720920 AWL720920 AMP720920 ACT720920 SX720920 JB720920 A720920 WVN655384 WLR655384 WBV655384 VRZ655384 VID655384 UYH655384 UOL655384 UEP655384 TUT655384 TKX655384 TBB655384 SRF655384 SHJ655384 RXN655384 RNR655384 RDV655384 QTZ655384 QKD655384 QAH655384 PQL655384 PGP655384 OWT655384 OMX655384 ODB655384 NTF655384 NJJ655384 MZN655384 MPR655384 MFV655384 LVZ655384 LMD655384 LCH655384 KSL655384 KIP655384 JYT655384 JOX655384 JFB655384 IVF655384 ILJ655384 IBN655384 HRR655384 HHV655384 GXZ655384 GOD655384 GEH655384 FUL655384 FKP655384 FAT655384 EQX655384 EHB655384 DXF655384 DNJ655384 DDN655384 CTR655384 CJV655384 BZZ655384 BQD655384 BGH655384 AWL655384 AMP655384 ACT655384 SX655384 JB655384 A655384 WVN589848 WLR589848 WBV589848 VRZ589848 VID589848 UYH589848 UOL589848 UEP589848 TUT589848 TKX589848 TBB589848 SRF589848 SHJ589848 RXN589848 RNR589848 RDV589848 QTZ589848 QKD589848 QAH589848 PQL589848 PGP589848 OWT589848 OMX589848 ODB589848 NTF589848 NJJ589848 MZN589848 MPR589848 MFV589848 LVZ589848 LMD589848 LCH589848 KSL589848 KIP589848 JYT589848 JOX589848 JFB589848 IVF589848 ILJ589848 IBN589848 HRR589848 HHV589848 GXZ589848 GOD589848 GEH589848 FUL589848 FKP589848 FAT589848 EQX589848 EHB589848 DXF589848 DNJ589848 DDN589848 CTR589848 CJV589848 BZZ589848 BQD589848 BGH589848 AWL589848 AMP589848 ACT589848 SX589848 JB589848 A589848 WVN524312 WLR524312 WBV524312 VRZ524312 VID524312 UYH524312 UOL524312 UEP524312 TUT524312 TKX524312 TBB524312 SRF524312 SHJ524312 RXN524312 RNR524312 RDV524312 QTZ524312 QKD524312 QAH524312 PQL524312 PGP524312 OWT524312 OMX524312 ODB524312 NTF524312 NJJ524312 MZN524312 MPR524312 MFV524312 LVZ524312 LMD524312 LCH524312 KSL524312 KIP524312 JYT524312 JOX524312 JFB524312 IVF524312 ILJ524312 IBN524312 HRR524312 HHV524312 GXZ524312 GOD524312 GEH524312 FUL524312 FKP524312 FAT524312 EQX524312 EHB524312 DXF524312 DNJ524312 DDN524312 CTR524312 CJV524312 BZZ524312 BQD524312 BGH524312 AWL524312 AMP524312 ACT524312 SX524312 JB524312 A524312 WVN458776 WLR458776 WBV458776 VRZ458776 VID458776 UYH458776 UOL458776 UEP458776 TUT458776 TKX458776 TBB458776 SRF458776 SHJ458776 RXN458776 RNR458776 RDV458776 QTZ458776 QKD458776 QAH458776 PQL458776 PGP458776 OWT458776 OMX458776 ODB458776 NTF458776 NJJ458776 MZN458776 MPR458776 MFV458776 LVZ458776 LMD458776 LCH458776 KSL458776 KIP458776 JYT458776 JOX458776 JFB458776 IVF458776 ILJ458776 IBN458776 HRR458776 HHV458776 GXZ458776 GOD458776 GEH458776 FUL458776 FKP458776 FAT458776 EQX458776 EHB458776 DXF458776 DNJ458776 DDN458776 CTR458776 CJV458776 BZZ458776 BQD458776 BGH458776 AWL458776 AMP458776 ACT458776 SX458776 JB458776 A458776 WVN393240 WLR393240 WBV393240 VRZ393240 VID393240 UYH393240 UOL393240 UEP393240 TUT393240 TKX393240 TBB393240 SRF393240 SHJ393240 RXN393240 RNR393240 RDV393240 QTZ393240 QKD393240 QAH393240 PQL393240 PGP393240 OWT393240 OMX393240 ODB393240 NTF393240 NJJ393240 MZN393240 MPR393240 MFV393240 LVZ393240 LMD393240 LCH393240 KSL393240 KIP393240 JYT393240 JOX393240 JFB393240 IVF393240 ILJ393240 IBN393240 HRR393240 HHV393240 GXZ393240 GOD393240 GEH393240 FUL393240 FKP393240 FAT393240 EQX393240 EHB393240 DXF393240 DNJ393240 DDN393240 CTR393240 CJV393240 BZZ393240 BQD393240 BGH393240 AWL393240 AMP393240 ACT393240 SX393240 JB393240 A393240 WVN327704 WLR327704 WBV327704 VRZ327704 VID327704 UYH327704 UOL327704 UEP327704 TUT327704 TKX327704 TBB327704 SRF327704 SHJ327704 RXN327704 RNR327704 RDV327704 QTZ327704 QKD327704 QAH327704 PQL327704 PGP327704 OWT327704 OMX327704 ODB327704 NTF327704 NJJ327704 MZN327704 MPR327704 MFV327704 LVZ327704 LMD327704 LCH327704 KSL327704 KIP327704 JYT327704 JOX327704 JFB327704 IVF327704 ILJ327704 IBN327704 HRR327704 HHV327704 GXZ327704 GOD327704 GEH327704 FUL327704 FKP327704 FAT327704 EQX327704 EHB327704 DXF327704 DNJ327704 DDN327704 CTR327704 CJV327704 BZZ327704 BQD327704 BGH327704 AWL327704 AMP327704 ACT327704 SX327704 JB327704 A327704 WVN262168 WLR262168 WBV262168 VRZ262168 VID262168 UYH262168 UOL262168 UEP262168 TUT262168 TKX262168 TBB262168 SRF262168 SHJ262168 RXN262168 RNR262168 RDV262168 QTZ262168 QKD262168 QAH262168 PQL262168 PGP262168 OWT262168 OMX262168 ODB262168 NTF262168 NJJ262168 MZN262168 MPR262168 MFV262168 LVZ262168 LMD262168 LCH262168 KSL262168 KIP262168 JYT262168 JOX262168 JFB262168 IVF262168 ILJ262168 IBN262168 HRR262168 HHV262168 GXZ262168 GOD262168 GEH262168 FUL262168 FKP262168 FAT262168 EQX262168 EHB262168 DXF262168 DNJ262168 DDN262168 CTR262168 CJV262168 BZZ262168 BQD262168 BGH262168 AWL262168 AMP262168 ACT262168 SX262168 JB262168 A262168 WVN196632 WLR196632 WBV196632 VRZ196632 VID196632 UYH196632 UOL196632 UEP196632 TUT196632 TKX196632 TBB196632 SRF196632 SHJ196632 RXN196632 RNR196632 RDV196632 QTZ196632 QKD196632 QAH196632 PQL196632 PGP196632 OWT196632 OMX196632 ODB196632 NTF196632 NJJ196632 MZN196632 MPR196632 MFV196632 LVZ196632 LMD196632 LCH196632 KSL196632 KIP196632 JYT196632 JOX196632 JFB196632 IVF196632 ILJ196632 IBN196632 HRR196632 HHV196632 GXZ196632 GOD196632 GEH196632 FUL196632 FKP196632 FAT196632 EQX196632 EHB196632 DXF196632 DNJ196632 DDN196632 CTR196632 CJV196632 BZZ196632 BQD196632 BGH196632 AWL196632 AMP196632 ACT196632 SX196632 JB196632 A196632 WVN131096 WLR131096 WBV131096 VRZ131096 VID131096 UYH131096 UOL131096 UEP131096 TUT131096 TKX131096 TBB131096 SRF131096 SHJ131096 RXN131096 RNR131096 RDV131096 QTZ131096 QKD131096 QAH131096 PQL131096 PGP131096 OWT131096 OMX131096 ODB131096 NTF131096 NJJ131096 MZN131096 MPR131096 MFV131096 LVZ131096 LMD131096 LCH131096 KSL131096 KIP131096 JYT131096 JOX131096 JFB131096 IVF131096 ILJ131096 IBN131096 HRR131096 HHV131096 GXZ131096 GOD131096 GEH131096 FUL131096 FKP131096 FAT131096 EQX131096 EHB131096 DXF131096 DNJ131096 DDN131096 CTR131096 CJV131096 BZZ131096 BQD131096 BGH131096 AWL131096 AMP131096 ACT131096 SX131096 JB131096 A131096 WVN65560 WLR65560 WBV65560 VRZ65560 VID65560 UYH65560 UOL65560 UEP65560 TUT65560 TKX65560 TBB65560 SRF65560 SHJ65560 RXN65560 RNR65560 RDV65560 QTZ65560 QKD65560 QAH65560 PQL65560 PGP65560 OWT65560 OMX65560 ODB65560 NTF65560 NJJ65560 MZN65560 MPR65560 MFV65560 LVZ65560 LMD65560 LCH65560 KSL65560 KIP65560 JYT65560 JOX65560 JFB65560 IVF65560 ILJ65560 IBN65560 HRR65560 HHV65560 GXZ65560 GOD65560 GEH65560 FUL65560 FKP65560 FAT65560 EQX65560 EHB65560 DXF65560 DNJ65560 DDN65560 CTR65560 CJV65560 BZZ65560 BQD65560 BGH65560 AWL65560 AMP65560 ACT65560 SX65560 JB65560 A65560 WVN24 WLR24 WBV24 VRZ24 VID24 UYH24 UOL24 UEP24 TUT24 TKX24 TBB24 SRF24 SHJ24 RXN24 RNR24 RDV24 QTZ24 QKD24 QAH24 PQL24 PGP24 OWT24 OMX24 ODB24 NTF24 NJJ24 MZN24 MPR24 MFV24 LVZ24 LMD24 LCH24 KSL24 KIP24 JYT24 JOX24 JFB24 IVF24 ILJ24 IBN24 HRR24 HHV24 GXZ24 GOD24 GEH24 FUL24 FKP24 FAT24 EQX24 EHB24 DXF24 DNJ24 DDN24 CTR24 CJV24 BZZ24 BQD24 BGH24 AWL24 AMP24 ACT24 SX24 JB24 A24 WVN983062 WLR983062 WBV983062 VRZ983062 VID983062 UYH983062 UOL983062 UEP983062 TUT983062 TKX983062 TBB983062 SRF983062 SHJ983062 RXN983062 RNR983062 RDV983062 QTZ983062 QKD983062 QAH983062 PQL983062 PGP983062 OWT983062 OMX983062 ODB983062 NTF983062 NJJ983062 MZN983062 MPR983062 MFV983062 LVZ983062 LMD983062 LCH983062 KSL983062 KIP983062 JYT983062 JOX983062 JFB983062 IVF983062 ILJ983062 IBN983062 HRR983062 HHV983062 GXZ983062 GOD983062 GEH983062 FUL983062 FKP983062 FAT983062 EQX983062 EHB983062 DXF983062 DNJ983062 DDN983062 CTR983062 CJV983062 BZZ983062 BQD983062 BGH983062 AWL983062 AMP983062 ACT983062 SX983062 JB983062 A983062 WVN917526 WLR917526 WBV917526 VRZ917526 VID917526 UYH917526 UOL917526 UEP917526 TUT917526 TKX917526 TBB917526 SRF917526 SHJ917526 RXN917526 RNR917526 RDV917526 QTZ917526 QKD917526 QAH917526 PQL917526 PGP917526 OWT917526 OMX917526 ODB917526 NTF917526 NJJ917526 MZN917526 MPR917526 MFV917526 LVZ917526 LMD917526 LCH917526 KSL917526 KIP917526 JYT917526 JOX917526 JFB917526 IVF917526 ILJ917526 IBN917526 HRR917526 HHV917526 GXZ917526 GOD917526 GEH917526 FUL917526 FKP917526 FAT917526 EQX917526 EHB917526 DXF917526 DNJ917526 DDN917526 CTR917526 CJV917526 BZZ917526 BQD917526 BGH917526 AWL917526 AMP917526 ACT917526 SX917526 JB917526 A917526 WVN851990 WLR851990 WBV851990 VRZ851990 VID851990 UYH851990 UOL851990 UEP851990 TUT851990 TKX851990 TBB851990 SRF851990 SHJ851990 RXN851990 RNR851990 RDV851990 QTZ851990 QKD851990 QAH851990 PQL851990 PGP851990 OWT851990 OMX851990 ODB851990 NTF851990 NJJ851990 MZN851990 MPR851990 MFV851990 LVZ851990 LMD851990 LCH851990 KSL851990 KIP851990 JYT851990 JOX851990 JFB851990 IVF851990 ILJ851990 IBN851990 HRR851990 HHV851990 GXZ851990 GOD851990 GEH851990 FUL851990 FKP851990 FAT851990 EQX851990 EHB851990 DXF851990 DNJ851990 DDN851990 CTR851990 CJV851990 BZZ851990 BQD851990 BGH851990 AWL851990 AMP851990 ACT851990 SX851990 JB851990 A851990 WVN786454 WLR786454 WBV786454 VRZ786454 VID786454 UYH786454 UOL786454 UEP786454 TUT786454 TKX786454 TBB786454 SRF786454 SHJ786454 RXN786454 RNR786454 RDV786454 QTZ786454 QKD786454 QAH786454 PQL786454 PGP786454 OWT786454 OMX786454 ODB786454 NTF786454 NJJ786454 MZN786454 MPR786454 MFV786454 LVZ786454 LMD786454 LCH786454 KSL786454 KIP786454 JYT786454 JOX786454 JFB786454 IVF786454 ILJ786454 IBN786454 HRR786454 HHV786454 GXZ786454 GOD786454 GEH786454 FUL786454 FKP786454 FAT786454 EQX786454 EHB786454 DXF786454 DNJ786454 DDN786454 CTR786454 CJV786454 BZZ786454 BQD786454 BGH786454 AWL786454 AMP786454 ACT786454 SX786454 JB786454 A786454 WVN720918 WLR720918 WBV720918 VRZ720918 VID720918 UYH720918 UOL720918 UEP720918 TUT720918 TKX720918 TBB720918 SRF720918 SHJ720918 RXN720918 RNR720918 RDV720918 QTZ720918 QKD720918 QAH720918 PQL720918 PGP720918 OWT720918 OMX720918 ODB720918 NTF720918 NJJ720918 MZN720918 MPR720918 MFV720918 LVZ720918 LMD720918 LCH720918 KSL720918 KIP720918 JYT720918 JOX720918 JFB720918 IVF720918 ILJ720918 IBN720918 HRR720918 HHV720918 GXZ720918 GOD720918 GEH720918 FUL720918 FKP720918 FAT720918 EQX720918 EHB720918 DXF720918 DNJ720918 DDN720918 CTR720918 CJV720918 BZZ720918 BQD720918 BGH720918 AWL720918 AMP720918 ACT720918 SX720918 JB720918 A720918 WVN655382 WLR655382 WBV655382 VRZ655382 VID655382 UYH655382 UOL655382 UEP655382 TUT655382 TKX655382 TBB655382 SRF655382 SHJ655382 RXN655382 RNR655382 RDV655382 QTZ655382 QKD655382 QAH655382 PQL655382 PGP655382 OWT655382 OMX655382 ODB655382 NTF655382 NJJ655382 MZN655382 MPR655382 MFV655382 LVZ655382 LMD655382 LCH655382 KSL655382 KIP655382 JYT655382 JOX655382 JFB655382 IVF655382 ILJ655382 IBN655382 HRR655382 HHV655382 GXZ655382 GOD655382 GEH655382 FUL655382 FKP655382 FAT655382 EQX655382 EHB655382 DXF655382 DNJ655382 DDN655382 CTR655382 CJV655382 BZZ655382 BQD655382 BGH655382 AWL655382 AMP655382 ACT655382 SX655382 JB655382 A655382 WVN589846 WLR589846 WBV589846 VRZ589846 VID589846 UYH589846 UOL589846 UEP589846 TUT589846 TKX589846 TBB589846 SRF589846 SHJ589846 RXN589846 RNR589846 RDV589846 QTZ589846 QKD589846 QAH589846 PQL589846 PGP589846 OWT589846 OMX589846 ODB589846 NTF589846 NJJ589846 MZN589846 MPR589846 MFV589846 LVZ589846 LMD589846 LCH589846 KSL589846 KIP589846 JYT589846 JOX589846 JFB589846 IVF589846 ILJ589846 IBN589846 HRR589846 HHV589846 GXZ589846 GOD589846 GEH589846 FUL589846 FKP589846 FAT589846 EQX589846 EHB589846 DXF589846 DNJ589846 DDN589846 CTR589846 CJV589846 BZZ589846 BQD589846 BGH589846 AWL589846 AMP589846 ACT589846 SX589846 JB589846 A589846 WVN524310 WLR524310 WBV524310 VRZ524310 VID524310 UYH524310 UOL524310 UEP524310 TUT524310 TKX524310 TBB524310 SRF524310 SHJ524310 RXN524310 RNR524310 RDV524310 QTZ524310 QKD524310 QAH524310 PQL524310 PGP524310 OWT524310 OMX524310 ODB524310 NTF524310 NJJ524310 MZN524310 MPR524310 MFV524310 LVZ524310 LMD524310 LCH524310 KSL524310 KIP524310 JYT524310 JOX524310 JFB524310 IVF524310 ILJ524310 IBN524310 HRR524310 HHV524310 GXZ524310 GOD524310 GEH524310 FUL524310 FKP524310 FAT524310 EQX524310 EHB524310 DXF524310 DNJ524310 DDN524310 CTR524310 CJV524310 BZZ524310 BQD524310 BGH524310 AWL524310 AMP524310 ACT524310 SX524310 JB524310 A524310 WVN458774 WLR458774 WBV458774 VRZ458774 VID458774 UYH458774 UOL458774 UEP458774 TUT458774 TKX458774 TBB458774 SRF458774 SHJ458774 RXN458774 RNR458774 RDV458774 QTZ458774 QKD458774 QAH458774 PQL458774 PGP458774 OWT458774 OMX458774 ODB458774 NTF458774 NJJ458774 MZN458774 MPR458774 MFV458774 LVZ458774 LMD458774 LCH458774 KSL458774 KIP458774 JYT458774 JOX458774 JFB458774 IVF458774 ILJ458774 IBN458774 HRR458774 HHV458774 GXZ458774 GOD458774 GEH458774 FUL458774 FKP458774 FAT458774 EQX458774 EHB458774 DXF458774 DNJ458774 DDN458774 CTR458774 CJV458774 BZZ458774 BQD458774 BGH458774 AWL458774 AMP458774 ACT458774 SX458774 JB458774 A458774 WVN393238 WLR393238 WBV393238 VRZ393238 VID393238 UYH393238 UOL393238 UEP393238 TUT393238 TKX393238 TBB393238 SRF393238 SHJ393238 RXN393238 RNR393238 RDV393238 QTZ393238 QKD393238 QAH393238 PQL393238 PGP393238 OWT393238 OMX393238 ODB393238 NTF393238 NJJ393238 MZN393238 MPR393238 MFV393238 LVZ393238 LMD393238 LCH393238 KSL393238 KIP393238 JYT393238 JOX393238 JFB393238 IVF393238 ILJ393238 IBN393238 HRR393238 HHV393238 GXZ393238 GOD393238 GEH393238 FUL393238 FKP393238 FAT393238 EQX393238 EHB393238 DXF393238 DNJ393238 DDN393238 CTR393238 CJV393238 BZZ393238 BQD393238 BGH393238 AWL393238 AMP393238 ACT393238 SX393238 JB393238 A393238 WVN327702 WLR327702 WBV327702 VRZ327702 VID327702 UYH327702 UOL327702 UEP327702 TUT327702 TKX327702 TBB327702 SRF327702 SHJ327702 RXN327702 RNR327702 RDV327702 QTZ327702 QKD327702 QAH327702 PQL327702 PGP327702 OWT327702 OMX327702 ODB327702 NTF327702 NJJ327702 MZN327702 MPR327702 MFV327702 LVZ327702 LMD327702 LCH327702 KSL327702 KIP327702 JYT327702 JOX327702 JFB327702 IVF327702 ILJ327702 IBN327702 HRR327702 HHV327702 GXZ327702 GOD327702 GEH327702 FUL327702 FKP327702 FAT327702 EQX327702 EHB327702 DXF327702 DNJ327702 DDN327702 CTR327702 CJV327702 BZZ327702 BQD327702 BGH327702 AWL327702 AMP327702 ACT327702 SX327702 JB327702 A327702 WVN262166 WLR262166 WBV262166 VRZ262166 VID262166 UYH262166 UOL262166 UEP262166 TUT262166 TKX262166 TBB262166 SRF262166 SHJ262166 RXN262166 RNR262166 RDV262166 QTZ262166 QKD262166 QAH262166 PQL262166 PGP262166 OWT262166 OMX262166 ODB262166 NTF262166 NJJ262166 MZN262166 MPR262166 MFV262166 LVZ262166 LMD262166 LCH262166 KSL262166 KIP262166 JYT262166 JOX262166 JFB262166 IVF262166 ILJ262166 IBN262166 HRR262166 HHV262166 GXZ262166 GOD262166 GEH262166 FUL262166 FKP262166 FAT262166 EQX262166 EHB262166 DXF262166 DNJ262166 DDN262166 CTR262166 CJV262166 BZZ262166 BQD262166 BGH262166 AWL262166 AMP262166 ACT262166 SX262166 JB262166 A262166 WVN196630 WLR196630 WBV196630 VRZ196630 VID196630 UYH196630 UOL196630 UEP196630 TUT196630 TKX196630 TBB196630 SRF196630 SHJ196630 RXN196630 RNR196630 RDV196630 QTZ196630 QKD196630 QAH196630 PQL196630 PGP196630 OWT196630 OMX196630 ODB196630 NTF196630 NJJ196630 MZN196630 MPR196630 MFV196630 LVZ196630 LMD196630 LCH196630 KSL196630 KIP196630 JYT196630 JOX196630 JFB196630 IVF196630 ILJ196630 IBN196630 HRR196630 HHV196630 GXZ196630 GOD196630 GEH196630 FUL196630 FKP196630 FAT196630 EQX196630 EHB196630 DXF196630 DNJ196630 DDN196630 CTR196630 CJV196630 BZZ196630 BQD196630 BGH196630 AWL196630 AMP196630 ACT196630 SX196630 JB196630 A196630 WVN131094 WLR131094 WBV131094 VRZ131094 VID131094 UYH131094 UOL131094 UEP131094 TUT131094 TKX131094 TBB131094 SRF131094 SHJ131094 RXN131094 RNR131094 RDV131094 QTZ131094 QKD131094 QAH131094 PQL131094 PGP131094 OWT131094 OMX131094 ODB131094 NTF131094 NJJ131094 MZN131094 MPR131094 MFV131094 LVZ131094 LMD131094 LCH131094 KSL131094 KIP131094 JYT131094 JOX131094 JFB131094 IVF131094 ILJ131094 IBN131094 HRR131094 HHV131094 GXZ131094 GOD131094 GEH131094 FUL131094 FKP131094 FAT131094 EQX131094 EHB131094 DXF131094 DNJ131094 DDN131094 CTR131094 CJV131094 BZZ131094 BQD131094 BGH131094 AWL131094 AMP131094 ACT131094 SX131094 JB131094 A131094 WVN65558 WLR65558 WBV65558 VRZ65558 VID65558 UYH65558 UOL65558 UEP65558 TUT65558 TKX65558 TBB65558 SRF65558 SHJ65558 RXN65558 RNR65558 RDV65558 QTZ65558 QKD65558 QAH65558 PQL65558 PGP65558 OWT65558 OMX65558 ODB65558 NTF65558 NJJ65558 MZN65558 MPR65558 MFV65558 LVZ65558 LMD65558 LCH65558 KSL65558 KIP65558 JYT65558 JOX65558 JFB65558 IVF65558 ILJ65558 IBN65558 HRR65558 HHV65558 GXZ65558 GOD65558 GEH65558 FUL65558 FKP65558 FAT65558 EQX65558 EHB65558 DXF65558 DNJ65558 DDN65558 CTR65558 CJV65558 BZZ65558 BQD65558 BGH65558 AWL65558 AMP65558 ACT65558 SX65558 JB65558 A65558 WVN22 WLR22 WBV22 VRZ22 VID22 UYH22 UOL22 UEP22 TUT22 TKX22 TBB22 SRF22 SHJ22 RXN22 RNR22 RDV22 QTZ22 QKD22 QAH22 PQL22 PGP22 OWT22 OMX22 ODB22 NTF22 NJJ22 MZN22 MPR22 MFV22 LVZ22 LMD22 LCH22 KSL22 KIP22 JYT22 JOX22 JFB22 IVF22 ILJ22 IBN22 HRR22 HHV22 GXZ22 GOD22 GEH22 FUL22 FKP22 FAT22 EQX22 EHB22 DXF22 DNJ22 DDN22 CTR22 CJV22 BZZ22 BQD22 BGH22 AWL22 AMP22 ACT22 SX22 JB22 A22 WVN983060 WLR983060 WBV983060 VRZ983060 VID983060 UYH983060 UOL983060 UEP983060 TUT983060 TKX983060 TBB983060 SRF983060 SHJ983060 RXN983060 RNR983060 RDV983060 QTZ983060 QKD983060 QAH983060 PQL983060 PGP983060 OWT983060 OMX983060 ODB983060 NTF983060 NJJ983060 MZN983060 MPR983060 MFV983060 LVZ983060 LMD983060 LCH983060 KSL983060 KIP983060 JYT983060 JOX983060 JFB983060 IVF983060 ILJ983060 IBN983060 HRR983060 HHV983060 GXZ983060 GOD983060 GEH983060 FUL983060 FKP983060 FAT983060 EQX983060 EHB983060 DXF983060 DNJ983060 DDN983060 CTR983060 CJV983060 BZZ983060 BQD983060 BGH983060 AWL983060 AMP983060 ACT983060 SX983060 JB983060 A983060 WVN917524 WLR917524 WBV917524 VRZ917524 VID917524 UYH917524 UOL917524 UEP917524 TUT917524 TKX917524 TBB917524 SRF917524 SHJ917524 RXN917524 RNR917524 RDV917524 QTZ917524 QKD917524 QAH917524 PQL917524 PGP917524 OWT917524 OMX917524 ODB917524 NTF917524 NJJ917524 MZN917524 MPR917524 MFV917524 LVZ917524 LMD917524 LCH917524 KSL917524 KIP917524 JYT917524 JOX917524 JFB917524 IVF917524 ILJ917524 IBN917524 HRR917524 HHV917524 GXZ917524 GOD917524 GEH917524 FUL917524 FKP917524 FAT917524 EQX917524 EHB917524 DXF917524 DNJ917524 DDN917524 CTR917524 CJV917524 BZZ917524 BQD917524 BGH917524 AWL917524 AMP917524 ACT917524 SX917524 JB917524 A917524 WVN851988 WLR851988 WBV851988 VRZ851988 VID851988 UYH851988 UOL851988 UEP851988 TUT851988 TKX851988 TBB851988 SRF851988 SHJ851988 RXN851988 RNR851988 RDV851988 QTZ851988 QKD851988 QAH851988 PQL851988 PGP851988 OWT851988 OMX851988 ODB851988 NTF851988 NJJ851988 MZN851988 MPR851988 MFV851988 LVZ851988 LMD851988 LCH851988 KSL851988 KIP851988 JYT851988 JOX851988 JFB851988 IVF851988 ILJ851988 IBN851988 HRR851988 HHV851988 GXZ851988 GOD851988 GEH851988 FUL851988 FKP851988 FAT851988 EQX851988 EHB851988 DXF851988 DNJ851988 DDN851988 CTR851988 CJV851988 BZZ851988 BQD851988 BGH851988 AWL851988 AMP851988 ACT851988 SX851988 JB851988 A851988 WVN786452 WLR786452 WBV786452 VRZ786452 VID786452 UYH786452 UOL786452 UEP786452 TUT786452 TKX786452 TBB786452 SRF786452 SHJ786452 RXN786452 RNR786452 RDV786452 QTZ786452 QKD786452 QAH786452 PQL786452 PGP786452 OWT786452 OMX786452 ODB786452 NTF786452 NJJ786452 MZN786452 MPR786452 MFV786452 LVZ786452 LMD786452 LCH786452 KSL786452 KIP786452 JYT786452 JOX786452 JFB786452 IVF786452 ILJ786452 IBN786452 HRR786452 HHV786452 GXZ786452 GOD786452 GEH786452 FUL786452 FKP786452 FAT786452 EQX786452 EHB786452 DXF786452 DNJ786452 DDN786452 CTR786452 CJV786452 BZZ786452 BQD786452 BGH786452 AWL786452 AMP786452 ACT786452 SX786452 JB786452 A786452 WVN720916 WLR720916 WBV720916 VRZ720916 VID720916 UYH720916 UOL720916 UEP720916 TUT720916 TKX720916 TBB720916 SRF720916 SHJ720916 RXN720916 RNR720916 RDV720916 QTZ720916 QKD720916 QAH720916 PQL720916 PGP720916 OWT720916 OMX720916 ODB720916 NTF720916 NJJ720916 MZN720916 MPR720916 MFV720916 LVZ720916 LMD720916 LCH720916 KSL720916 KIP720916 JYT720916 JOX720916 JFB720916 IVF720916 ILJ720916 IBN720916 HRR720916 HHV720916 GXZ720916 GOD720916 GEH720916 FUL720916 FKP720916 FAT720916 EQX720916 EHB720916 DXF720916 DNJ720916 DDN720916 CTR720916 CJV720916 BZZ720916 BQD720916 BGH720916 AWL720916 AMP720916 ACT720916 SX720916 JB720916 A720916 WVN655380 WLR655380 WBV655380 VRZ655380 VID655380 UYH655380 UOL655380 UEP655380 TUT655380 TKX655380 TBB655380 SRF655380 SHJ655380 RXN655380 RNR655380 RDV655380 QTZ655380 QKD655380 QAH655380 PQL655380 PGP655380 OWT655380 OMX655380 ODB655380 NTF655380 NJJ655380 MZN655380 MPR655380 MFV655380 LVZ655380 LMD655380 LCH655380 KSL655380 KIP655380 JYT655380 JOX655380 JFB655380 IVF655380 ILJ655380 IBN655380 HRR655380 HHV655380 GXZ655380 GOD655380 GEH655380 FUL655380 FKP655380 FAT655380 EQX655380 EHB655380 DXF655380 DNJ655380 DDN655380 CTR655380 CJV655380 BZZ655380 BQD655380 BGH655380 AWL655380 AMP655380 ACT655380 SX655380 JB655380 A655380 WVN589844 WLR589844 WBV589844 VRZ589844 VID589844 UYH589844 UOL589844 UEP589844 TUT589844 TKX589844 TBB589844 SRF589844 SHJ589844 RXN589844 RNR589844 RDV589844 QTZ589844 QKD589844 QAH589844 PQL589844 PGP589844 OWT589844 OMX589844 ODB589844 NTF589844 NJJ589844 MZN589844 MPR589844 MFV589844 LVZ589844 LMD589844 LCH589844 KSL589844 KIP589844 JYT589844 JOX589844 JFB589844 IVF589844 ILJ589844 IBN589844 HRR589844 HHV589844 GXZ589844 GOD589844 GEH589844 FUL589844 FKP589844 FAT589844 EQX589844 EHB589844 DXF589844 DNJ589844 DDN589844 CTR589844 CJV589844 BZZ589844 BQD589844 BGH589844 AWL589844 AMP589844 ACT589844 SX589844 JB589844 A589844 WVN524308 WLR524308 WBV524308 VRZ524308 VID524308 UYH524308 UOL524308 UEP524308 TUT524308 TKX524308 TBB524308 SRF524308 SHJ524308 RXN524308 RNR524308 RDV524308 QTZ524308 QKD524308 QAH524308 PQL524308 PGP524308 OWT524308 OMX524308 ODB524308 NTF524308 NJJ524308 MZN524308 MPR524308 MFV524308 LVZ524308 LMD524308 LCH524308 KSL524308 KIP524308 JYT524308 JOX524308 JFB524308 IVF524308 ILJ524308 IBN524308 HRR524308 HHV524308 GXZ524308 GOD524308 GEH524308 FUL524308 FKP524308 FAT524308 EQX524308 EHB524308 DXF524308 DNJ524308 DDN524308 CTR524308 CJV524308 BZZ524308 BQD524308 BGH524308 AWL524308 AMP524308 ACT524308 SX524308 JB524308 A524308 WVN458772 WLR458772 WBV458772 VRZ458772 VID458772 UYH458772 UOL458772 UEP458772 TUT458772 TKX458772 TBB458772 SRF458772 SHJ458772 RXN458772 RNR458772 RDV458772 QTZ458772 QKD458772 QAH458772 PQL458772 PGP458772 OWT458772 OMX458772 ODB458772 NTF458772 NJJ458772 MZN458772 MPR458772 MFV458772 LVZ458772 LMD458772 LCH458772 KSL458772 KIP458772 JYT458772 JOX458772 JFB458772 IVF458772 ILJ458772 IBN458772 HRR458772 HHV458772 GXZ458772 GOD458772 GEH458772 FUL458772 FKP458772 FAT458772 EQX458772 EHB458772 DXF458772 DNJ458772 DDN458772 CTR458772 CJV458772 BZZ458772 BQD458772 BGH458772 AWL458772 AMP458772 ACT458772 SX458772 JB458772 A458772 WVN393236 WLR393236 WBV393236 VRZ393236 VID393236 UYH393236 UOL393236 UEP393236 TUT393236 TKX393236 TBB393236 SRF393236 SHJ393236 RXN393236 RNR393236 RDV393236 QTZ393236 QKD393236 QAH393236 PQL393236 PGP393236 OWT393236 OMX393236 ODB393236 NTF393236 NJJ393236 MZN393236 MPR393236 MFV393236 LVZ393236 LMD393236 LCH393236 KSL393236 KIP393236 JYT393236 JOX393236 JFB393236 IVF393236 ILJ393236 IBN393236 HRR393236 HHV393236 GXZ393236 GOD393236 GEH393236 FUL393236 FKP393236 FAT393236 EQX393236 EHB393236 DXF393236 DNJ393236 DDN393236 CTR393236 CJV393236 BZZ393236 BQD393236 BGH393236 AWL393236 AMP393236 ACT393236 SX393236 JB393236 A393236 WVN327700 WLR327700 WBV327700 VRZ327700 VID327700 UYH327700 UOL327700 UEP327700 TUT327700 TKX327700 TBB327700 SRF327700 SHJ327700 RXN327700 RNR327700 RDV327700 QTZ327700 QKD327700 QAH327700 PQL327700 PGP327700 OWT327700 OMX327700 ODB327700 NTF327700 NJJ327700 MZN327700 MPR327700 MFV327700 LVZ327700 LMD327700 LCH327700 KSL327700 KIP327700 JYT327700 JOX327700 JFB327700 IVF327700 ILJ327700 IBN327700 HRR327700 HHV327700 GXZ327700 GOD327700 GEH327700 FUL327700 FKP327700 FAT327700 EQX327700 EHB327700 DXF327700 DNJ327700 DDN327700 CTR327700 CJV327700 BZZ327700 BQD327700 BGH327700 AWL327700 AMP327700 ACT327700 SX327700 JB327700 A327700 WVN262164 WLR262164 WBV262164 VRZ262164 VID262164 UYH262164 UOL262164 UEP262164 TUT262164 TKX262164 TBB262164 SRF262164 SHJ262164 RXN262164 RNR262164 RDV262164 QTZ262164 QKD262164 QAH262164 PQL262164 PGP262164 OWT262164 OMX262164 ODB262164 NTF262164 NJJ262164 MZN262164 MPR262164 MFV262164 LVZ262164 LMD262164 LCH262164 KSL262164 KIP262164 JYT262164 JOX262164 JFB262164 IVF262164 ILJ262164 IBN262164 HRR262164 HHV262164 GXZ262164 GOD262164 GEH262164 FUL262164 FKP262164 FAT262164 EQX262164 EHB262164 DXF262164 DNJ262164 DDN262164 CTR262164 CJV262164 BZZ262164 BQD262164 BGH262164 AWL262164 AMP262164 ACT262164 SX262164 JB262164 A262164 WVN196628 WLR196628 WBV196628 VRZ196628 VID196628 UYH196628 UOL196628 UEP196628 TUT196628 TKX196628 TBB196628 SRF196628 SHJ196628 RXN196628 RNR196628 RDV196628 QTZ196628 QKD196628 QAH196628 PQL196628 PGP196628 OWT196628 OMX196628 ODB196628 NTF196628 NJJ196628 MZN196628 MPR196628 MFV196628 LVZ196628 LMD196628 LCH196628 KSL196628 KIP196628 JYT196628 JOX196628 JFB196628 IVF196628 ILJ196628 IBN196628 HRR196628 HHV196628 GXZ196628 GOD196628 GEH196628 FUL196628 FKP196628 FAT196628 EQX196628 EHB196628 DXF196628 DNJ196628 DDN196628 CTR196628 CJV196628 BZZ196628 BQD196628 BGH196628 AWL196628 AMP196628 ACT196628 SX196628 JB196628 A196628 WVN131092 WLR131092 WBV131092 VRZ131092 VID131092 UYH131092 UOL131092 UEP131092 TUT131092 TKX131092 TBB131092 SRF131092 SHJ131092 RXN131092 RNR131092 RDV131092 QTZ131092 QKD131092 QAH131092 PQL131092 PGP131092 OWT131092 OMX131092 ODB131092 NTF131092 NJJ131092 MZN131092 MPR131092 MFV131092 LVZ131092 LMD131092 LCH131092 KSL131092 KIP131092 JYT131092 JOX131092 JFB131092 IVF131092 ILJ131092 IBN131092 HRR131092 HHV131092 GXZ131092 GOD131092 GEH131092 FUL131092 FKP131092 FAT131092 EQX131092 EHB131092 DXF131092 DNJ131092 DDN131092 CTR131092 CJV131092 BZZ131092 BQD131092 BGH131092 AWL131092 AMP131092 ACT131092 SX131092 JB131092 A131092 WVN65556 WLR65556 WBV65556 VRZ65556 VID65556 UYH65556 UOL65556 UEP65556 TUT65556 TKX65556 TBB65556 SRF65556 SHJ65556 RXN65556 RNR65556 RDV65556 QTZ65556 QKD65556 QAH65556 PQL65556 PGP65556 OWT65556 OMX65556 ODB65556 NTF65556 NJJ65556 MZN65556 MPR65556 MFV65556 LVZ65556 LMD65556 LCH65556 KSL65556 KIP65556 JYT65556 JOX65556 JFB65556 IVF65556 ILJ65556 IBN65556 HRR65556 HHV65556 GXZ65556 GOD65556 GEH65556 FUL65556 FKP65556 FAT65556 EQX65556 EHB65556 DXF65556 DNJ65556 DDN65556 CTR65556 CJV65556 BZZ65556 BQD65556 BGH65556 AWL65556 AMP65556 ACT65556 SX65556 JB65556 A65556 WVN20 WLR20 WBV20 VRZ20 VID20 UYH20 UOL20 UEP20 TUT20 TKX20 TBB20 SRF20 SHJ20 RXN20 RNR20 RDV20 QTZ20 QKD20 QAH20 PQL20 PGP20 OWT20 OMX20 ODB20 NTF20 NJJ20 MZN20 MPR20 MFV20 LVZ20 LMD20 LCH20 KSL20 KIP20 JYT20 JOX20 JFB20 IVF20 ILJ20 IBN20 HRR20 HHV20 GXZ20 GOD20 GEH20 FUL20 FKP20 FAT20 EQX20 EHB20 DXF20 DNJ20 DDN20 CTR20 CJV20 BZZ20 BQD20 BGH20 AWL20 AMP20 ACT20 SX20 JB20 A20 WVN983058 WLR983058 WBV983058 VRZ983058 VID983058 UYH983058 UOL983058 UEP983058 TUT983058 TKX983058 TBB983058 SRF983058 SHJ983058 RXN983058 RNR983058 RDV983058 QTZ983058 QKD983058 QAH983058 PQL983058 PGP983058 OWT983058 OMX983058 ODB983058 NTF983058 NJJ983058 MZN983058 MPR983058 MFV983058 LVZ983058 LMD983058 LCH983058 KSL983058 KIP983058 JYT983058 JOX983058 JFB983058 IVF983058 ILJ983058 IBN983058 HRR983058 HHV983058 GXZ983058 GOD983058 GEH983058 FUL983058 FKP983058 FAT983058 EQX983058 EHB983058 DXF983058 DNJ983058 DDN983058 CTR983058 CJV983058 BZZ983058 BQD983058 BGH983058 AWL983058 AMP983058 ACT983058 SX983058 JB983058 A983058 WVN917522 WLR917522 WBV917522 VRZ917522 VID917522 UYH917522 UOL917522 UEP917522 TUT917522 TKX917522 TBB917522 SRF917522 SHJ917522 RXN917522 RNR917522 RDV917522 QTZ917522 QKD917522 QAH917522 PQL917522 PGP917522 OWT917522 OMX917522 ODB917522 NTF917522 NJJ917522 MZN917522 MPR917522 MFV917522 LVZ917522 LMD917522 LCH917522 KSL917522 KIP917522 JYT917522 JOX917522 JFB917522 IVF917522 ILJ917522 IBN917522 HRR917522 HHV917522 GXZ917522 GOD917522 GEH917522 FUL917522 FKP917522 FAT917522 EQX917522 EHB917522 DXF917522 DNJ917522 DDN917522 CTR917522 CJV917522 BZZ917522 BQD917522 BGH917522 AWL917522 AMP917522 ACT917522 SX917522 JB917522 A917522 WVN851986 WLR851986 WBV851986 VRZ851986 VID851986 UYH851986 UOL851986 UEP851986 TUT851986 TKX851986 TBB851986 SRF851986 SHJ851986 RXN851986 RNR851986 RDV851986 QTZ851986 QKD851986 QAH851986 PQL851986 PGP851986 OWT851986 OMX851986 ODB851986 NTF851986 NJJ851986 MZN851986 MPR851986 MFV851986 LVZ851986 LMD851986 LCH851986 KSL851986 KIP851986 JYT851986 JOX851986 JFB851986 IVF851986 ILJ851986 IBN851986 HRR851986 HHV851986 GXZ851986 GOD851986 GEH851986 FUL851986 FKP851986 FAT851986 EQX851986 EHB851986 DXF851986 DNJ851986 DDN851986 CTR851986 CJV851986 BZZ851986 BQD851986 BGH851986 AWL851986 AMP851986 ACT851986 SX851986 JB851986 A851986 WVN786450 WLR786450 WBV786450 VRZ786450 VID786450 UYH786450 UOL786450 UEP786450 TUT786450 TKX786450 TBB786450 SRF786450 SHJ786450 RXN786450 RNR786450 RDV786450 QTZ786450 QKD786450 QAH786450 PQL786450 PGP786450 OWT786450 OMX786450 ODB786450 NTF786450 NJJ786450 MZN786450 MPR786450 MFV786450 LVZ786450 LMD786450 LCH786450 KSL786450 KIP786450 JYT786450 JOX786450 JFB786450 IVF786450 ILJ786450 IBN786450 HRR786450 HHV786450 GXZ786450 GOD786450 GEH786450 FUL786450 FKP786450 FAT786450 EQX786450 EHB786450 DXF786450 DNJ786450 DDN786450 CTR786450 CJV786450 BZZ786450 BQD786450 BGH786450 AWL786450 AMP786450 ACT786450 SX786450 JB786450 A786450 WVN720914 WLR720914 WBV720914 VRZ720914 VID720914 UYH720914 UOL720914 UEP720914 TUT720914 TKX720914 TBB720914 SRF720914 SHJ720914 RXN720914 RNR720914 RDV720914 QTZ720914 QKD720914 QAH720914 PQL720914 PGP720914 OWT720914 OMX720914 ODB720914 NTF720914 NJJ720914 MZN720914 MPR720914 MFV720914 LVZ720914 LMD720914 LCH720914 KSL720914 KIP720914 JYT720914 JOX720914 JFB720914 IVF720914 ILJ720914 IBN720914 HRR720914 HHV720914 GXZ720914 GOD720914 GEH720914 FUL720914 FKP720914 FAT720914 EQX720914 EHB720914 DXF720914 DNJ720914 DDN720914 CTR720914 CJV720914 BZZ720914 BQD720914 BGH720914 AWL720914 AMP720914 ACT720914 SX720914 JB720914 A720914 WVN655378 WLR655378 WBV655378 VRZ655378 VID655378 UYH655378 UOL655378 UEP655378 TUT655378 TKX655378 TBB655378 SRF655378 SHJ655378 RXN655378 RNR655378 RDV655378 QTZ655378 QKD655378 QAH655378 PQL655378 PGP655378 OWT655378 OMX655378 ODB655378 NTF655378 NJJ655378 MZN655378 MPR655378 MFV655378 LVZ655378 LMD655378 LCH655378 KSL655378 KIP655378 JYT655378 JOX655378 JFB655378 IVF655378 ILJ655378 IBN655378 HRR655378 HHV655378 GXZ655378 GOD655378 GEH655378 FUL655378 FKP655378 FAT655378 EQX655378 EHB655378 DXF655378 DNJ655378 DDN655378 CTR655378 CJV655378 BZZ655378 BQD655378 BGH655378 AWL655378 AMP655378 ACT655378 SX655378 JB655378 A655378 WVN589842 WLR589842 WBV589842 VRZ589842 VID589842 UYH589842 UOL589842 UEP589842 TUT589842 TKX589842 TBB589842 SRF589842 SHJ589842 RXN589842 RNR589842 RDV589842 QTZ589842 QKD589842 QAH589842 PQL589842 PGP589842 OWT589842 OMX589842 ODB589842 NTF589842 NJJ589842 MZN589842 MPR589842 MFV589842 LVZ589842 LMD589842 LCH589842 KSL589842 KIP589842 JYT589842 JOX589842 JFB589842 IVF589842 ILJ589842 IBN589842 HRR589842 HHV589842 GXZ589842 GOD589842 GEH589842 FUL589842 FKP589842 FAT589842 EQX589842 EHB589842 DXF589842 DNJ589842 DDN589842 CTR589842 CJV589842 BZZ589842 BQD589842 BGH589842 AWL589842 AMP589842 ACT589842 SX589842 JB589842 A589842 WVN524306 WLR524306 WBV524306 VRZ524306 VID524306 UYH524306 UOL524306 UEP524306 TUT524306 TKX524306 TBB524306 SRF524306 SHJ524306 RXN524306 RNR524306 RDV524306 QTZ524306 QKD524306 QAH524306 PQL524306 PGP524306 OWT524306 OMX524306 ODB524306 NTF524306 NJJ524306 MZN524306 MPR524306 MFV524306 LVZ524306 LMD524306 LCH524306 KSL524306 KIP524306 JYT524306 JOX524306 JFB524306 IVF524306 ILJ524306 IBN524306 HRR524306 HHV524306 GXZ524306 GOD524306 GEH524306 FUL524306 FKP524306 FAT524306 EQX524306 EHB524306 DXF524306 DNJ524306 DDN524306 CTR524306 CJV524306 BZZ524306 BQD524306 BGH524306 AWL524306 AMP524306 ACT524306 SX524306 JB524306 A524306 WVN458770 WLR458770 WBV458770 VRZ458770 VID458770 UYH458770 UOL458770 UEP458770 TUT458770 TKX458770 TBB458770 SRF458770 SHJ458770 RXN458770 RNR458770 RDV458770 QTZ458770 QKD458770 QAH458770 PQL458770 PGP458770 OWT458770 OMX458770 ODB458770 NTF458770 NJJ458770 MZN458770 MPR458770 MFV458770 LVZ458770 LMD458770 LCH458770 KSL458770 KIP458770 JYT458770 JOX458770 JFB458770 IVF458770 ILJ458770 IBN458770 HRR458770 HHV458770 GXZ458770 GOD458770 GEH458770 FUL458770 FKP458770 FAT458770 EQX458770 EHB458770 DXF458770 DNJ458770 DDN458770 CTR458770 CJV458770 BZZ458770 BQD458770 BGH458770 AWL458770 AMP458770 ACT458770 SX458770 JB458770 A458770 WVN393234 WLR393234 WBV393234 VRZ393234 VID393234 UYH393234 UOL393234 UEP393234 TUT393234 TKX393234 TBB393234 SRF393234 SHJ393234 RXN393234 RNR393234 RDV393234 QTZ393234 QKD393234 QAH393234 PQL393234 PGP393234 OWT393234 OMX393234 ODB393234 NTF393234 NJJ393234 MZN393234 MPR393234 MFV393234 LVZ393234 LMD393234 LCH393234 KSL393234 KIP393234 JYT393234 JOX393234 JFB393234 IVF393234 ILJ393234 IBN393234 HRR393234 HHV393234 GXZ393234 GOD393234 GEH393234 FUL393234 FKP393234 FAT393234 EQX393234 EHB393234 DXF393234 DNJ393234 DDN393234 CTR393234 CJV393234 BZZ393234 BQD393234 BGH393234 AWL393234 AMP393234 ACT393234 SX393234 JB393234 A393234 WVN327698 WLR327698 WBV327698 VRZ327698 VID327698 UYH327698 UOL327698 UEP327698 TUT327698 TKX327698 TBB327698 SRF327698 SHJ327698 RXN327698 RNR327698 RDV327698 QTZ327698 QKD327698 QAH327698 PQL327698 PGP327698 OWT327698 OMX327698 ODB327698 NTF327698 NJJ327698 MZN327698 MPR327698 MFV327698 LVZ327698 LMD327698 LCH327698 KSL327698 KIP327698 JYT327698 JOX327698 JFB327698 IVF327698 ILJ327698 IBN327698 HRR327698 HHV327698 GXZ327698 GOD327698 GEH327698 FUL327698 FKP327698 FAT327698 EQX327698 EHB327698 DXF327698 DNJ327698 DDN327698 CTR327698 CJV327698 BZZ327698 BQD327698 BGH327698 AWL327698 AMP327698 ACT327698 SX327698 JB327698 A327698 WVN262162 WLR262162 WBV262162 VRZ262162 VID262162 UYH262162 UOL262162 UEP262162 TUT262162 TKX262162 TBB262162 SRF262162 SHJ262162 RXN262162 RNR262162 RDV262162 QTZ262162 QKD262162 QAH262162 PQL262162 PGP262162 OWT262162 OMX262162 ODB262162 NTF262162 NJJ262162 MZN262162 MPR262162 MFV262162 LVZ262162 LMD262162 LCH262162 KSL262162 KIP262162 JYT262162 JOX262162 JFB262162 IVF262162 ILJ262162 IBN262162 HRR262162 HHV262162 GXZ262162 GOD262162 GEH262162 FUL262162 FKP262162 FAT262162 EQX262162 EHB262162 DXF262162 DNJ262162 DDN262162 CTR262162 CJV262162 BZZ262162 BQD262162 BGH262162 AWL262162 AMP262162 ACT262162 SX262162 JB262162 A262162 WVN196626 WLR196626 WBV196626 VRZ196626 VID196626 UYH196626 UOL196626 UEP196626 TUT196626 TKX196626 TBB196626 SRF196626 SHJ196626 RXN196626 RNR196626 RDV196626 QTZ196626 QKD196626 QAH196626 PQL196626 PGP196626 OWT196626 OMX196626 ODB196626 NTF196626 NJJ196626 MZN196626 MPR196626 MFV196626 LVZ196626 LMD196626 LCH196626 KSL196626 KIP196626 JYT196626 JOX196626 JFB196626 IVF196626 ILJ196626 IBN196626 HRR196626 HHV196626 GXZ196626 GOD196626 GEH196626 FUL196626 FKP196626 FAT196626 EQX196626 EHB196626 DXF196626 DNJ196626 DDN196626 CTR196626 CJV196626 BZZ196626 BQD196626 BGH196626 AWL196626 AMP196626 ACT196626 SX196626 JB196626 A196626 WVN131090 WLR131090 WBV131090 VRZ131090 VID131090 UYH131090 UOL131090 UEP131090 TUT131090 TKX131090 TBB131090 SRF131090 SHJ131090 RXN131090 RNR131090 RDV131090 QTZ131090 QKD131090 QAH131090 PQL131090 PGP131090 OWT131090 OMX131090 ODB131090 NTF131090 NJJ131090 MZN131090 MPR131090 MFV131090 LVZ131090 LMD131090 LCH131090 KSL131090 KIP131090 JYT131090 JOX131090 JFB131090 IVF131090 ILJ131090 IBN131090 HRR131090 HHV131090 GXZ131090 GOD131090 GEH131090 FUL131090 FKP131090 FAT131090 EQX131090 EHB131090 DXF131090 DNJ131090 DDN131090 CTR131090 CJV131090 BZZ131090 BQD131090 BGH131090 AWL131090 AMP131090 ACT131090 SX131090 JB131090 A131090 WVN65554 WLR65554 WBV65554 VRZ65554 VID65554 UYH65554 UOL65554 UEP65554 TUT65554 TKX65554 TBB65554 SRF65554 SHJ65554 RXN65554 RNR65554 RDV65554 QTZ65554 QKD65554 QAH65554 PQL65554 PGP65554 OWT65554 OMX65554 ODB65554 NTF65554 NJJ65554 MZN65554 MPR65554 MFV65554 LVZ65554 LMD65554 LCH65554 KSL65554 KIP65554 JYT65554 JOX65554 JFB65554 IVF65554 ILJ65554 IBN65554 HRR65554 HHV65554 GXZ65554 GOD65554 GEH65554 FUL65554 FKP65554 FAT65554 EQX65554 EHB65554 DXF65554 DNJ65554 DDN65554 CTR65554 CJV65554 BZZ65554 BQD65554 BGH65554 AWL65554 AMP65554 ACT65554 SX65554 JB65554 A65554 WVN18 WLR18 WBV18 VRZ18 VID18 UYH18 UOL18 UEP18 TUT18 TKX18 TBB18 SRF18 SHJ18 RXN18 RNR18 RDV18 QTZ18 QKD18 QAH18 PQL18 PGP18 OWT18 OMX18 ODB18 NTF18 NJJ18 MZN18 MPR18 MFV18 LVZ18 LMD18 LCH18 KSL18 KIP18 JYT18 JOX18 JFB18 IVF18 ILJ18 IBN18 HRR18 HHV18 GXZ18 GOD18 GEH18 FUL18 FKP18 FAT18 EQX18 EHB18 DXF18 DNJ18 DDN18 CTR18 CJV18 BZZ18 BQD18 BGH18 AWL18 AMP18 ACT18 SX18 JB18 A18 WVN983056 WLR983056 WBV983056 VRZ983056 VID983056 UYH983056 UOL983056 UEP983056 TUT983056 TKX983056 TBB983056 SRF983056 SHJ983056 RXN983056 RNR983056 RDV983056 QTZ983056 QKD983056 QAH983056 PQL983056 PGP983056 OWT983056 OMX983056 ODB983056 NTF983056 NJJ983056 MZN983056 MPR983056 MFV983056 LVZ983056 LMD983056 LCH983056 KSL983056 KIP983056 JYT983056 JOX983056 JFB983056 IVF983056 ILJ983056 IBN983056 HRR983056 HHV983056 GXZ983056 GOD983056 GEH983056 FUL983056 FKP983056 FAT983056 EQX983056 EHB983056 DXF983056 DNJ983056 DDN983056 CTR983056 CJV983056 BZZ983056 BQD983056 BGH983056 AWL983056 AMP983056 ACT983056 SX983056 JB983056 A983056 WVN917520 WLR917520 WBV917520 VRZ917520 VID917520 UYH917520 UOL917520 UEP917520 TUT917520 TKX917520 TBB917520 SRF917520 SHJ917520 RXN917520 RNR917520 RDV917520 QTZ917520 QKD917520 QAH917520 PQL917520 PGP917520 OWT917520 OMX917520 ODB917520 NTF917520 NJJ917520 MZN917520 MPR917520 MFV917520 LVZ917520 LMD917520 LCH917520 KSL917520 KIP917520 JYT917520 JOX917520 JFB917520 IVF917520 ILJ917520 IBN917520 HRR917520 HHV917520 GXZ917520 GOD917520 GEH917520 FUL917520 FKP917520 FAT917520 EQX917520 EHB917520 DXF917520 DNJ917520 DDN917520 CTR917520 CJV917520 BZZ917520 BQD917520 BGH917520 AWL917520 AMP917520 ACT917520 SX917520 JB917520 A917520 WVN851984 WLR851984 WBV851984 VRZ851984 VID851984 UYH851984 UOL851984 UEP851984 TUT851984 TKX851984 TBB851984 SRF851984 SHJ851984 RXN851984 RNR851984 RDV851984 QTZ851984 QKD851984 QAH851984 PQL851984 PGP851984 OWT851984 OMX851984 ODB851984 NTF851984 NJJ851984 MZN851984 MPR851984 MFV851984 LVZ851984 LMD851984 LCH851984 KSL851984 KIP851984 JYT851984 JOX851984 JFB851984 IVF851984 ILJ851984 IBN851984 HRR851984 HHV851984 GXZ851984 GOD851984 GEH851984 FUL851984 FKP851984 FAT851984 EQX851984 EHB851984 DXF851984 DNJ851984 DDN851984 CTR851984 CJV851984 BZZ851984 BQD851984 BGH851984 AWL851984 AMP851984 ACT851984 SX851984 JB851984 A851984 WVN786448 WLR786448 WBV786448 VRZ786448 VID786448 UYH786448 UOL786448 UEP786448 TUT786448 TKX786448 TBB786448 SRF786448 SHJ786448 RXN786448 RNR786448 RDV786448 QTZ786448 QKD786448 QAH786448 PQL786448 PGP786448 OWT786448 OMX786448 ODB786448 NTF786448 NJJ786448 MZN786448 MPR786448 MFV786448 LVZ786448 LMD786448 LCH786448 KSL786448 KIP786448 JYT786448 JOX786448 JFB786448 IVF786448 ILJ786448 IBN786448 HRR786448 HHV786448 GXZ786448 GOD786448 GEH786448 FUL786448 FKP786448 FAT786448 EQX786448 EHB786448 DXF786448 DNJ786448 DDN786448 CTR786448 CJV786448 BZZ786448 BQD786448 BGH786448 AWL786448 AMP786448 ACT786448 SX786448 JB786448 A786448 WVN720912 WLR720912 WBV720912 VRZ720912 VID720912 UYH720912 UOL720912 UEP720912 TUT720912 TKX720912 TBB720912 SRF720912 SHJ720912 RXN720912 RNR720912 RDV720912 QTZ720912 QKD720912 QAH720912 PQL720912 PGP720912 OWT720912 OMX720912 ODB720912 NTF720912 NJJ720912 MZN720912 MPR720912 MFV720912 LVZ720912 LMD720912 LCH720912 KSL720912 KIP720912 JYT720912 JOX720912 JFB720912 IVF720912 ILJ720912 IBN720912 HRR720912 HHV720912 GXZ720912 GOD720912 GEH720912 FUL720912 FKP720912 FAT720912 EQX720912 EHB720912 DXF720912 DNJ720912 DDN720912 CTR720912 CJV720912 BZZ720912 BQD720912 BGH720912 AWL720912 AMP720912 ACT720912 SX720912 JB720912 A720912 WVN655376 WLR655376 WBV655376 VRZ655376 VID655376 UYH655376 UOL655376 UEP655376 TUT655376 TKX655376 TBB655376 SRF655376 SHJ655376 RXN655376 RNR655376 RDV655376 QTZ655376 QKD655376 QAH655376 PQL655376 PGP655376 OWT655376 OMX655376 ODB655376 NTF655376 NJJ655376 MZN655376 MPR655376 MFV655376 LVZ655376 LMD655376 LCH655376 KSL655376 KIP655376 JYT655376 JOX655376 JFB655376 IVF655376 ILJ655376 IBN655376 HRR655376 HHV655376 GXZ655376 GOD655376 GEH655376 FUL655376 FKP655376 FAT655376 EQX655376 EHB655376 DXF655376 DNJ655376 DDN655376 CTR655376 CJV655376 BZZ655376 BQD655376 BGH655376 AWL655376 AMP655376 ACT655376 SX655376 JB655376 A655376 WVN589840 WLR589840 WBV589840 VRZ589840 VID589840 UYH589840 UOL589840 UEP589840 TUT589840 TKX589840 TBB589840 SRF589840 SHJ589840 RXN589840 RNR589840 RDV589840 QTZ589840 QKD589840 QAH589840 PQL589840 PGP589840 OWT589840 OMX589840 ODB589840 NTF589840 NJJ589840 MZN589840 MPR589840 MFV589840 LVZ589840 LMD589840 LCH589840 KSL589840 KIP589840 JYT589840 JOX589840 JFB589840 IVF589840 ILJ589840 IBN589840 HRR589840 HHV589840 GXZ589840 GOD589840 GEH589840 FUL589840 FKP589840 FAT589840 EQX589840 EHB589840 DXF589840 DNJ589840 DDN589840 CTR589840 CJV589840 BZZ589840 BQD589840 BGH589840 AWL589840 AMP589840 ACT589840 SX589840 JB589840 A589840 WVN524304 WLR524304 WBV524304 VRZ524304 VID524304 UYH524304 UOL524304 UEP524304 TUT524304 TKX524304 TBB524304 SRF524304 SHJ524304 RXN524304 RNR524304 RDV524304 QTZ524304 QKD524304 QAH524304 PQL524304 PGP524304 OWT524304 OMX524304 ODB524304 NTF524304 NJJ524304 MZN524304 MPR524304 MFV524304 LVZ524304 LMD524304 LCH524304 KSL524304 KIP524304 JYT524304 JOX524304 JFB524304 IVF524304 ILJ524304 IBN524304 HRR524304 HHV524304 GXZ524304 GOD524304 GEH524304 FUL524304 FKP524304 FAT524304 EQX524304 EHB524304 DXF524304 DNJ524304 DDN524304 CTR524304 CJV524304 BZZ524304 BQD524304 BGH524304 AWL524304 AMP524304 ACT524304 SX524304 JB524304 A524304 WVN458768 WLR458768 WBV458768 VRZ458768 VID458768 UYH458768 UOL458768 UEP458768 TUT458768 TKX458768 TBB458768 SRF458768 SHJ458768 RXN458768 RNR458768 RDV458768 QTZ458768 QKD458768 QAH458768 PQL458768 PGP458768 OWT458768 OMX458768 ODB458768 NTF458768 NJJ458768 MZN458768 MPR458768 MFV458768 LVZ458768 LMD458768 LCH458768 KSL458768 KIP458768 JYT458768 JOX458768 JFB458768 IVF458768 ILJ458768 IBN458768 HRR458768 HHV458768 GXZ458768 GOD458768 GEH458768 FUL458768 FKP458768 FAT458768 EQX458768 EHB458768 DXF458768 DNJ458768 DDN458768 CTR458768 CJV458768 BZZ458768 BQD458768 BGH458768 AWL458768 AMP458768 ACT458768 SX458768 JB458768 A458768 WVN393232 WLR393232 WBV393232 VRZ393232 VID393232 UYH393232 UOL393232 UEP393232 TUT393232 TKX393232 TBB393232 SRF393232 SHJ393232 RXN393232 RNR393232 RDV393232 QTZ393232 QKD393232 QAH393232 PQL393232 PGP393232 OWT393232 OMX393232 ODB393232 NTF393232 NJJ393232 MZN393232 MPR393232 MFV393232 LVZ393232 LMD393232 LCH393232 KSL393232 KIP393232 JYT393232 JOX393232 JFB393232 IVF393232 ILJ393232 IBN393232 HRR393232 HHV393232 GXZ393232 GOD393232 GEH393232 FUL393232 FKP393232 FAT393232 EQX393232 EHB393232 DXF393232 DNJ393232 DDN393232 CTR393232 CJV393232 BZZ393232 BQD393232 BGH393232 AWL393232 AMP393232 ACT393232 SX393232 JB393232 A393232 WVN327696 WLR327696 WBV327696 VRZ327696 VID327696 UYH327696 UOL327696 UEP327696 TUT327696 TKX327696 TBB327696 SRF327696 SHJ327696 RXN327696 RNR327696 RDV327696 QTZ327696 QKD327696 QAH327696 PQL327696 PGP327696 OWT327696 OMX327696 ODB327696 NTF327696 NJJ327696 MZN327696 MPR327696 MFV327696 LVZ327696 LMD327696 LCH327696 KSL327696 KIP327696 JYT327696 JOX327696 JFB327696 IVF327696 ILJ327696 IBN327696 HRR327696 HHV327696 GXZ327696 GOD327696 GEH327696 FUL327696 FKP327696 FAT327696 EQX327696 EHB327696 DXF327696 DNJ327696 DDN327696 CTR327696 CJV327696 BZZ327696 BQD327696 BGH327696 AWL327696 AMP327696 ACT327696 SX327696 JB327696 A327696 WVN262160 WLR262160 WBV262160 VRZ262160 VID262160 UYH262160 UOL262160 UEP262160 TUT262160 TKX262160 TBB262160 SRF262160 SHJ262160 RXN262160 RNR262160 RDV262160 QTZ262160 QKD262160 QAH262160 PQL262160 PGP262160 OWT262160 OMX262160 ODB262160 NTF262160 NJJ262160 MZN262160 MPR262160 MFV262160 LVZ262160 LMD262160 LCH262160 KSL262160 KIP262160 JYT262160 JOX262160 JFB262160 IVF262160 ILJ262160 IBN262160 HRR262160 HHV262160 GXZ262160 GOD262160 GEH262160 FUL262160 FKP262160 FAT262160 EQX262160 EHB262160 DXF262160 DNJ262160 DDN262160 CTR262160 CJV262160 BZZ262160 BQD262160 BGH262160 AWL262160 AMP262160 ACT262160 SX262160 JB262160 A262160 WVN196624 WLR196624 WBV196624 VRZ196624 VID196624 UYH196624 UOL196624 UEP196624 TUT196624 TKX196624 TBB196624 SRF196624 SHJ196624 RXN196624 RNR196624 RDV196624 QTZ196624 QKD196624 QAH196624 PQL196624 PGP196624 OWT196624 OMX196624 ODB196624 NTF196624 NJJ196624 MZN196624 MPR196624 MFV196624 LVZ196624 LMD196624 LCH196624 KSL196624 KIP196624 JYT196624 JOX196624 JFB196624 IVF196624 ILJ196624 IBN196624 HRR196624 HHV196624 GXZ196624 GOD196624 GEH196624 FUL196624 FKP196624 FAT196624 EQX196624 EHB196624 DXF196624 DNJ196624 DDN196624 CTR196624 CJV196624 BZZ196624 BQD196624 BGH196624 AWL196624 AMP196624 ACT196624 SX196624 JB196624 A196624 WVN131088 WLR131088 WBV131088 VRZ131088 VID131088 UYH131088 UOL131088 UEP131088 TUT131088 TKX131088 TBB131088 SRF131088 SHJ131088 RXN131088 RNR131088 RDV131088 QTZ131088 QKD131088 QAH131088 PQL131088 PGP131088 OWT131088 OMX131088 ODB131088 NTF131088 NJJ131088 MZN131088 MPR131088 MFV131088 LVZ131088 LMD131088 LCH131088 KSL131088 KIP131088 JYT131088 JOX131088 JFB131088 IVF131088 ILJ131088 IBN131088 HRR131088 HHV131088 GXZ131088 GOD131088 GEH131088 FUL131088 FKP131088 FAT131088 EQX131088 EHB131088 DXF131088 DNJ131088 DDN131088 CTR131088 CJV131088 BZZ131088 BQD131088 BGH131088 AWL131088 AMP131088 ACT131088 SX131088 JB131088 A131088 WVN65552 WLR65552 WBV65552 VRZ65552 VID65552 UYH65552 UOL65552 UEP65552 TUT65552 TKX65552 TBB65552 SRF65552 SHJ65552 RXN65552 RNR65552 RDV65552 QTZ65552 QKD65552 QAH65552 PQL65552 PGP65552 OWT65552 OMX65552 ODB65552 NTF65552 NJJ65552 MZN65552 MPR65552 MFV65552 LVZ65552 LMD65552 LCH65552 KSL65552 KIP65552 JYT65552 JOX65552 JFB65552 IVF65552 ILJ65552 IBN65552 HRR65552 HHV65552 GXZ65552 GOD65552 GEH65552 FUL65552 FKP65552 FAT65552 EQX65552 EHB65552 DXF65552 DNJ65552 DDN65552 CTR65552 CJV65552 BZZ65552 BQD65552 BGH65552 AWL65552 AMP65552 ACT65552 SX65552 JB65552 A65552 WVN16 WLR16 WBV16 VRZ16 VID16 UYH16 UOL16 UEP16 TUT16 TKX16 TBB16 SRF16 SHJ16 RXN16 RNR16 RDV16 QTZ16 QKD16 QAH16 PQL16 PGP16 OWT16 OMX16 ODB16 NTF16 NJJ16 MZN16 MPR16 MFV16 LVZ16 LMD16 LCH16 KSL16 KIP16 JYT16 JOX16 JFB16 IVF16 ILJ16 IBN16 HRR16 HHV16 GXZ16 GOD16 GEH16 FUL16 FKP16 FAT16 EQX16 EHB16 DXF16 DNJ16 DDN16 CTR16 CJV16 BZZ16 BQD16 BGH16 AWL16 AMP16 ACT16 SX16 JB16 A16 WVN983066 WLR983066 WBV983066 VRZ983066 VID983066 UYH983066 UOL983066 UEP983066 TUT983066 TKX983066 TBB983066 SRF983066 SHJ983066 RXN983066 RNR983066 RDV983066 QTZ983066 QKD983066 QAH983066 PQL983066 PGP983066 OWT983066 OMX983066 ODB983066 NTF983066 NJJ983066 MZN983066 MPR983066 MFV983066 LVZ983066 LMD983066 LCH983066 KSL983066 KIP983066 JYT983066 JOX983066 JFB983066 IVF983066 ILJ983066 IBN983066 HRR983066 HHV983066 GXZ983066 GOD983066 GEH983066 FUL983066 FKP983066 FAT983066 EQX983066 EHB983066 DXF983066 DNJ983066 DDN983066 CTR983066 CJV983066 BZZ983066 BQD983066 BGH983066 AWL983066 AMP983066 ACT983066 SX983066 JB983066 A983066 WVN917530 WLR917530 WBV917530 VRZ917530 VID917530 UYH917530 UOL917530 UEP917530 TUT917530 TKX917530 TBB917530 SRF917530 SHJ917530 RXN917530 RNR917530 RDV917530 QTZ917530 QKD917530 QAH917530 PQL917530 PGP917530 OWT917530 OMX917530 ODB917530 NTF917530 NJJ917530 MZN917530 MPR917530 MFV917530 LVZ917530 LMD917530 LCH917530 KSL917530 KIP917530 JYT917530 JOX917530 JFB917530 IVF917530 ILJ917530 IBN917530 HRR917530 HHV917530 GXZ917530 GOD917530 GEH917530 FUL917530 FKP917530 FAT917530 EQX917530 EHB917530 DXF917530 DNJ917530 DDN917530 CTR917530 CJV917530 BZZ917530 BQD917530 BGH917530 AWL917530 AMP917530 ACT917530 SX917530 JB917530 A917530 WVN851994 WLR851994 WBV851994 VRZ851994 VID851994 UYH851994 UOL851994 UEP851994 TUT851994 TKX851994 TBB851994 SRF851994 SHJ851994 RXN851994 RNR851994 RDV851994 QTZ851994 QKD851994 QAH851994 PQL851994 PGP851994 OWT851994 OMX851994 ODB851994 NTF851994 NJJ851994 MZN851994 MPR851994 MFV851994 LVZ851994 LMD851994 LCH851994 KSL851994 KIP851994 JYT851994 JOX851994 JFB851994 IVF851994 ILJ851994 IBN851994 HRR851994 HHV851994 GXZ851994 GOD851994 GEH851994 FUL851994 FKP851994 FAT851994 EQX851994 EHB851994 DXF851994 DNJ851994 DDN851994 CTR851994 CJV851994 BZZ851994 BQD851994 BGH851994 AWL851994 AMP851994 ACT851994 SX851994 JB851994 A851994 WVN786458 WLR786458 WBV786458 VRZ786458 VID786458 UYH786458 UOL786458 UEP786458 TUT786458 TKX786458 TBB786458 SRF786458 SHJ786458 RXN786458 RNR786458 RDV786458 QTZ786458 QKD786458 QAH786458 PQL786458 PGP786458 OWT786458 OMX786458 ODB786458 NTF786458 NJJ786458 MZN786458 MPR786458 MFV786458 LVZ786458 LMD786458 LCH786458 KSL786458 KIP786458 JYT786458 JOX786458 JFB786458 IVF786458 ILJ786458 IBN786458 HRR786458 HHV786458 GXZ786458 GOD786458 GEH786458 FUL786458 FKP786458 FAT786458 EQX786458 EHB786458 DXF786458 DNJ786458 DDN786458 CTR786458 CJV786458 BZZ786458 BQD786458 BGH786458 AWL786458 AMP786458 ACT786458 SX786458 JB786458 A786458 WVN720922 WLR720922 WBV720922 VRZ720922 VID720922 UYH720922 UOL720922 UEP720922 TUT720922 TKX720922 TBB720922 SRF720922 SHJ720922 RXN720922 RNR720922 RDV720922 QTZ720922 QKD720922 QAH720922 PQL720922 PGP720922 OWT720922 OMX720922 ODB720922 NTF720922 NJJ720922 MZN720922 MPR720922 MFV720922 LVZ720922 LMD720922 LCH720922 KSL720922 KIP720922 JYT720922 JOX720922 JFB720922 IVF720922 ILJ720922 IBN720922 HRR720922 HHV720922 GXZ720922 GOD720922 GEH720922 FUL720922 FKP720922 FAT720922 EQX720922 EHB720922 DXF720922 DNJ720922 DDN720922 CTR720922 CJV720922 BZZ720922 BQD720922 BGH720922 AWL720922 AMP720922 ACT720922 SX720922 JB720922 A720922 WVN655386 WLR655386 WBV655386 VRZ655386 VID655386 UYH655386 UOL655386 UEP655386 TUT655386 TKX655386 TBB655386 SRF655386 SHJ655386 RXN655386 RNR655386 RDV655386 QTZ655386 QKD655386 QAH655386 PQL655386 PGP655386 OWT655386 OMX655386 ODB655386 NTF655386 NJJ655386 MZN655386 MPR655386 MFV655386 LVZ655386 LMD655386 LCH655386 KSL655386 KIP655386 JYT655386 JOX655386 JFB655386 IVF655386 ILJ655386 IBN655386 HRR655386 HHV655386 GXZ655386 GOD655386 GEH655386 FUL655386 FKP655386 FAT655386 EQX655386 EHB655386 DXF655386 DNJ655386 DDN655386 CTR655386 CJV655386 BZZ655386 BQD655386 BGH655386 AWL655386 AMP655386 ACT655386 SX655386 JB655386 A655386 WVN589850 WLR589850 WBV589850 VRZ589850 VID589850 UYH589850 UOL589850 UEP589850 TUT589850 TKX589850 TBB589850 SRF589850 SHJ589850 RXN589850 RNR589850 RDV589850 QTZ589850 QKD589850 QAH589850 PQL589850 PGP589850 OWT589850 OMX589850 ODB589850 NTF589850 NJJ589850 MZN589850 MPR589850 MFV589850 LVZ589850 LMD589850 LCH589850 KSL589850 KIP589850 JYT589850 JOX589850 JFB589850 IVF589850 ILJ589850 IBN589850 HRR589850 HHV589850 GXZ589850 GOD589850 GEH589850 FUL589850 FKP589850 FAT589850 EQX589850 EHB589850 DXF589850 DNJ589850 DDN589850 CTR589850 CJV589850 BZZ589850 BQD589850 BGH589850 AWL589850 AMP589850 ACT589850 SX589850 JB589850 A589850 WVN524314 WLR524314 WBV524314 VRZ524314 VID524314 UYH524314 UOL524314 UEP524314 TUT524314 TKX524314 TBB524314 SRF524314 SHJ524314 RXN524314 RNR524314 RDV524314 QTZ524314 QKD524314 QAH524314 PQL524314 PGP524314 OWT524314 OMX524314 ODB524314 NTF524314 NJJ524314 MZN524314 MPR524314 MFV524314 LVZ524314 LMD524314 LCH524314 KSL524314 KIP524314 JYT524314 JOX524314 JFB524314 IVF524314 ILJ524314 IBN524314 HRR524314 HHV524314 GXZ524314 GOD524314 GEH524314 FUL524314 FKP524314 FAT524314 EQX524314 EHB524314 DXF524314 DNJ524314 DDN524314 CTR524314 CJV524314 BZZ524314 BQD524314 BGH524314 AWL524314 AMP524314 ACT524314 SX524314 JB524314 A524314 WVN458778 WLR458778 WBV458778 VRZ458778 VID458778 UYH458778 UOL458778 UEP458778 TUT458778 TKX458778 TBB458778 SRF458778 SHJ458778 RXN458778 RNR458778 RDV458778 QTZ458778 QKD458778 QAH458778 PQL458778 PGP458778 OWT458778 OMX458778 ODB458778 NTF458778 NJJ458778 MZN458778 MPR458778 MFV458778 LVZ458778 LMD458778 LCH458778 KSL458778 KIP458778 JYT458778 JOX458778 JFB458778 IVF458778 ILJ458778 IBN458778 HRR458778 HHV458778 GXZ458778 GOD458778 GEH458778 FUL458778 FKP458778 FAT458778 EQX458778 EHB458778 DXF458778 DNJ458778 DDN458778 CTR458778 CJV458778 BZZ458778 BQD458778 BGH458778 AWL458778 AMP458778 ACT458778 SX458778 JB458778 A458778 WVN393242 WLR393242 WBV393242 VRZ393242 VID393242 UYH393242 UOL393242 UEP393242 TUT393242 TKX393242 TBB393242 SRF393242 SHJ393242 RXN393242 RNR393242 RDV393242 QTZ393242 QKD393242 QAH393242 PQL393242 PGP393242 OWT393242 OMX393242 ODB393242 NTF393242 NJJ393242 MZN393242 MPR393242 MFV393242 LVZ393242 LMD393242 LCH393242 KSL393242 KIP393242 JYT393242 JOX393242 JFB393242 IVF393242 ILJ393242 IBN393242 HRR393242 HHV393242 GXZ393242 GOD393242 GEH393242 FUL393242 FKP393242 FAT393242 EQX393242 EHB393242 DXF393242 DNJ393242 DDN393242 CTR393242 CJV393242 BZZ393242 BQD393242 BGH393242 AWL393242 AMP393242 ACT393242 SX393242 JB393242 A393242 WVN327706 WLR327706 WBV327706 VRZ327706 VID327706 UYH327706 UOL327706 UEP327706 TUT327706 TKX327706 TBB327706 SRF327706 SHJ327706 RXN327706 RNR327706 RDV327706 QTZ327706 QKD327706 QAH327706 PQL327706 PGP327706 OWT327706 OMX327706 ODB327706 NTF327706 NJJ327706 MZN327706 MPR327706 MFV327706 LVZ327706 LMD327706 LCH327706 KSL327706 KIP327706 JYT327706 JOX327706 JFB327706 IVF327706 ILJ327706 IBN327706 HRR327706 HHV327706 GXZ327706 GOD327706 GEH327706 FUL327706 FKP327706 FAT327706 EQX327706 EHB327706 DXF327706 DNJ327706 DDN327706 CTR327706 CJV327706 BZZ327706 BQD327706 BGH327706 AWL327706 AMP327706 ACT327706 SX327706 JB327706 A327706 WVN262170 WLR262170 WBV262170 VRZ262170 VID262170 UYH262170 UOL262170 UEP262170 TUT262170 TKX262170 TBB262170 SRF262170 SHJ262170 RXN262170 RNR262170 RDV262170 QTZ262170 QKD262170 QAH262170 PQL262170 PGP262170 OWT262170 OMX262170 ODB262170 NTF262170 NJJ262170 MZN262170 MPR262170 MFV262170 LVZ262170 LMD262170 LCH262170 KSL262170 KIP262170 JYT262170 JOX262170 JFB262170 IVF262170 ILJ262170 IBN262170 HRR262170 HHV262170 GXZ262170 GOD262170 GEH262170 FUL262170 FKP262170 FAT262170 EQX262170 EHB262170 DXF262170 DNJ262170 DDN262170 CTR262170 CJV262170 BZZ262170 BQD262170 BGH262170 AWL262170 AMP262170 ACT262170 SX262170 JB262170 A262170 WVN196634 WLR196634 WBV196634 VRZ196634 VID196634 UYH196634 UOL196634 UEP196634 TUT196634 TKX196634 TBB196634 SRF196634 SHJ196634 RXN196634 RNR196634 RDV196634 QTZ196634 QKD196634 QAH196634 PQL196634 PGP196634 OWT196634 OMX196634 ODB196634 NTF196634 NJJ196634 MZN196634 MPR196634 MFV196634 LVZ196634 LMD196634 LCH196634 KSL196634 KIP196634 JYT196634 JOX196634 JFB196634 IVF196634 ILJ196634 IBN196634 HRR196634 HHV196634 GXZ196634 GOD196634 GEH196634 FUL196634 FKP196634 FAT196634 EQX196634 EHB196634 DXF196634 DNJ196634 DDN196634 CTR196634 CJV196634 BZZ196634 BQD196634 BGH196634 AWL196634 AMP196634 ACT196634 SX196634 JB196634 A196634 WVN131098 WLR131098 WBV131098 VRZ131098 VID131098 UYH131098 UOL131098 UEP131098 TUT131098 TKX131098 TBB131098 SRF131098 SHJ131098 RXN131098 RNR131098 RDV131098 QTZ131098 QKD131098 QAH131098 PQL131098 PGP131098 OWT131098 OMX131098 ODB131098 NTF131098 NJJ131098 MZN131098 MPR131098 MFV131098 LVZ131098 LMD131098 LCH131098 KSL131098 KIP131098 JYT131098 JOX131098 JFB131098 IVF131098 ILJ131098 IBN131098 HRR131098 HHV131098 GXZ131098 GOD131098 GEH131098 FUL131098 FKP131098 FAT131098 EQX131098 EHB131098 DXF131098 DNJ131098 DDN131098 CTR131098 CJV131098 BZZ131098 BQD131098 BGH131098 AWL131098 AMP131098 ACT131098 SX131098 JB131098 A131098 WVN65562 WLR65562 WBV65562 VRZ65562 VID65562 UYH65562 UOL65562 UEP65562 TUT65562 TKX65562 TBB65562 SRF65562 SHJ65562 RXN65562 RNR65562 RDV65562 QTZ65562 QKD65562 QAH65562 PQL65562 PGP65562 OWT65562 OMX65562 ODB65562 NTF65562 NJJ65562 MZN65562 MPR65562 MFV65562 LVZ65562 LMD65562 LCH65562 KSL65562 KIP65562 JYT65562 JOX65562 JFB65562 IVF65562 ILJ65562 IBN65562 HRR65562 HHV65562 GXZ65562 GOD65562 GEH65562 FUL65562 FKP65562 FAT65562 EQX65562 EHB65562 DXF65562 DNJ65562 DDN65562 CTR65562 CJV65562 BZZ65562 BQD65562 BGH65562 AWL65562 AMP65562 ACT65562 SX65562 JB65562 A65562 WVN26 WLR26 WBV26 VRZ26 VID26 UYH26 UOL26 UEP26 TUT26 TKX26 TBB26 SRF26 SHJ26 RXN26 RNR26 RDV26 QTZ26 QKD26 QAH26 PQL26 PGP26 OWT26 OMX26 ODB26 NTF26 NJJ26 MZN26 MPR26 MFV26 LVZ26 LMD26 LCH26 KSL26 KIP26 JYT26 JOX26 JFB26 IVF26 ILJ26 IBN26 HRR26 HHV26 GXZ26 GOD26 GEH26 FUL26 FKP26 FAT26 EQX26 EHB26 DXF26 DNJ26 DDN26 CTR26 CJV26 BZZ26 BQD26 BGH26 AWL26 AMP26 ACT26 SX26 JB26 A26 WVN983082 WLR983082 WBV983082 VRZ983082 VID983082 UYH983082 UOL983082 UEP983082 TUT983082 TKX983082 TBB983082 SRF983082 SHJ983082 RXN983082 RNR983082 RDV983082 QTZ983082 QKD983082 QAH983082 PQL983082 PGP983082 OWT983082 OMX983082 ODB983082 NTF983082 NJJ983082 MZN983082 MPR983082 MFV983082 LVZ983082 LMD983082 LCH983082 KSL983082 KIP983082 JYT983082 JOX983082 JFB983082 IVF983082 ILJ983082 IBN983082 HRR983082 HHV983082 GXZ983082 GOD983082 GEH983082 FUL983082 FKP983082 FAT983082 EQX983082 EHB983082 DXF983082 DNJ983082 DDN983082 CTR983082 CJV983082 BZZ983082 BQD983082 BGH983082 AWL983082 AMP983082 ACT983082 SX983082 JB983082 A983082 WVN917546 WLR917546 WBV917546 VRZ917546 VID917546 UYH917546 UOL917546 UEP917546 TUT917546 TKX917546 TBB917546 SRF917546 SHJ917546 RXN917546 RNR917546 RDV917546 QTZ917546 QKD917546 QAH917546 PQL917546 PGP917546 OWT917546 OMX917546 ODB917546 NTF917546 NJJ917546 MZN917546 MPR917546 MFV917546 LVZ917546 LMD917546 LCH917546 KSL917546 KIP917546 JYT917546 JOX917546 JFB917546 IVF917546 ILJ917546 IBN917546 HRR917546 HHV917546 GXZ917546 GOD917546 GEH917546 FUL917546 FKP917546 FAT917546 EQX917546 EHB917546 DXF917546 DNJ917546 DDN917546 CTR917546 CJV917546 BZZ917546 BQD917546 BGH917546 AWL917546 AMP917546 ACT917546 SX917546 JB917546 A917546 WVN852010 WLR852010 WBV852010 VRZ852010 VID852010 UYH852010 UOL852010 UEP852010 TUT852010 TKX852010 TBB852010 SRF852010 SHJ852010 RXN852010 RNR852010 RDV852010 QTZ852010 QKD852010 QAH852010 PQL852010 PGP852010 OWT852010 OMX852010 ODB852010 NTF852010 NJJ852010 MZN852010 MPR852010 MFV852010 LVZ852010 LMD852010 LCH852010 KSL852010 KIP852010 JYT852010 JOX852010 JFB852010 IVF852010 ILJ852010 IBN852010 HRR852010 HHV852010 GXZ852010 GOD852010 GEH852010 FUL852010 FKP852010 FAT852010 EQX852010 EHB852010 DXF852010 DNJ852010 DDN852010 CTR852010 CJV852010 BZZ852010 BQD852010 BGH852010 AWL852010 AMP852010 ACT852010 SX852010 JB852010 A852010 WVN786474 WLR786474 WBV786474 VRZ786474 VID786474 UYH786474 UOL786474 UEP786474 TUT786474 TKX786474 TBB786474 SRF786474 SHJ786474 RXN786474 RNR786474 RDV786474 QTZ786474 QKD786474 QAH786474 PQL786474 PGP786474 OWT786474 OMX786474 ODB786474 NTF786474 NJJ786474 MZN786474 MPR786474 MFV786474 LVZ786474 LMD786474 LCH786474 KSL786474 KIP786474 JYT786474 JOX786474 JFB786474 IVF786474 ILJ786474 IBN786474 HRR786474 HHV786474 GXZ786474 GOD786474 GEH786474 FUL786474 FKP786474 FAT786474 EQX786474 EHB786474 DXF786474 DNJ786474 DDN786474 CTR786474 CJV786474 BZZ786474 BQD786474 BGH786474 AWL786474 AMP786474 ACT786474 SX786474 JB786474 A786474 WVN720938 WLR720938 WBV720938 VRZ720938 VID720938 UYH720938 UOL720938 UEP720938 TUT720938 TKX720938 TBB720938 SRF720938 SHJ720938 RXN720938 RNR720938 RDV720938 QTZ720938 QKD720938 QAH720938 PQL720938 PGP720938 OWT720938 OMX720938 ODB720938 NTF720938 NJJ720938 MZN720938 MPR720938 MFV720938 LVZ720938 LMD720938 LCH720938 KSL720938 KIP720938 JYT720938 JOX720938 JFB720938 IVF720938 ILJ720938 IBN720938 HRR720938 HHV720938 GXZ720938 GOD720938 GEH720938 FUL720938 FKP720938 FAT720938 EQX720938 EHB720938 DXF720938 DNJ720938 DDN720938 CTR720938 CJV720938 BZZ720938 BQD720938 BGH720938 AWL720938 AMP720938 ACT720938 SX720938 JB720938 A720938 WVN655402 WLR655402 WBV655402 VRZ655402 VID655402 UYH655402 UOL655402 UEP655402 TUT655402 TKX655402 TBB655402 SRF655402 SHJ655402 RXN655402 RNR655402 RDV655402 QTZ655402 QKD655402 QAH655402 PQL655402 PGP655402 OWT655402 OMX655402 ODB655402 NTF655402 NJJ655402 MZN655402 MPR655402 MFV655402 LVZ655402 LMD655402 LCH655402 KSL655402 KIP655402 JYT655402 JOX655402 JFB655402 IVF655402 ILJ655402 IBN655402 HRR655402 HHV655402 GXZ655402 GOD655402 GEH655402 FUL655402 FKP655402 FAT655402 EQX655402 EHB655402 DXF655402 DNJ655402 DDN655402 CTR655402 CJV655402 BZZ655402 BQD655402 BGH655402 AWL655402 AMP655402 ACT655402 SX655402 JB655402 A655402 WVN589866 WLR589866 WBV589866 VRZ589866 VID589866 UYH589866 UOL589866 UEP589866 TUT589866 TKX589866 TBB589866 SRF589866 SHJ589866 RXN589866 RNR589866 RDV589866 QTZ589866 QKD589866 QAH589866 PQL589866 PGP589866 OWT589866 OMX589866 ODB589866 NTF589866 NJJ589866 MZN589866 MPR589866 MFV589866 LVZ589866 LMD589866 LCH589866 KSL589866 KIP589866 JYT589866 JOX589866 JFB589866 IVF589866 ILJ589866 IBN589866 HRR589866 HHV589866 GXZ589866 GOD589866 GEH589866 FUL589866 FKP589866 FAT589866 EQX589866 EHB589866 DXF589866 DNJ589866 DDN589866 CTR589866 CJV589866 BZZ589866 BQD589866 BGH589866 AWL589866 AMP589866 ACT589866 SX589866 JB589866 A589866 WVN524330 WLR524330 WBV524330 VRZ524330 VID524330 UYH524330 UOL524330 UEP524330 TUT524330 TKX524330 TBB524330 SRF524330 SHJ524330 RXN524330 RNR524330 RDV524330 QTZ524330 QKD524330 QAH524330 PQL524330 PGP524330 OWT524330 OMX524330 ODB524330 NTF524330 NJJ524330 MZN524330 MPR524330 MFV524330 LVZ524330 LMD524330 LCH524330 KSL524330 KIP524330 JYT524330 JOX524330 JFB524330 IVF524330 ILJ524330 IBN524330 HRR524330 HHV524330 GXZ524330 GOD524330 GEH524330 FUL524330 FKP524330 FAT524330 EQX524330 EHB524330 DXF524330 DNJ524330 DDN524330 CTR524330 CJV524330 BZZ524330 BQD524330 BGH524330 AWL524330 AMP524330 ACT524330 SX524330 JB524330 A524330 WVN458794 WLR458794 WBV458794 VRZ458794 VID458794 UYH458794 UOL458794 UEP458794 TUT458794 TKX458794 TBB458794 SRF458794 SHJ458794 RXN458794 RNR458794 RDV458794 QTZ458794 QKD458794 QAH458794 PQL458794 PGP458794 OWT458794 OMX458794 ODB458794 NTF458794 NJJ458794 MZN458794 MPR458794 MFV458794 LVZ458794 LMD458794 LCH458794 KSL458794 KIP458794 JYT458794 JOX458794 JFB458794 IVF458794 ILJ458794 IBN458794 HRR458794 HHV458794 GXZ458794 GOD458794 GEH458794 FUL458794 FKP458794 FAT458794 EQX458794 EHB458794 DXF458794 DNJ458794 DDN458794 CTR458794 CJV458794 BZZ458794 BQD458794 BGH458794 AWL458794 AMP458794 ACT458794 SX458794 JB458794 A458794 WVN393258 WLR393258 WBV393258 VRZ393258 VID393258 UYH393258 UOL393258 UEP393258 TUT393258 TKX393258 TBB393258 SRF393258 SHJ393258 RXN393258 RNR393258 RDV393258 QTZ393258 QKD393258 QAH393258 PQL393258 PGP393258 OWT393258 OMX393258 ODB393258 NTF393258 NJJ393258 MZN393258 MPR393258 MFV393258 LVZ393258 LMD393258 LCH393258 KSL393258 KIP393258 JYT393258 JOX393258 JFB393258 IVF393258 ILJ393258 IBN393258 HRR393258 HHV393258 GXZ393258 GOD393258 GEH393258 FUL393258 FKP393258 FAT393258 EQX393258 EHB393258 DXF393258 DNJ393258 DDN393258 CTR393258 CJV393258 BZZ393258 BQD393258 BGH393258 AWL393258 AMP393258 ACT393258 SX393258 JB393258 A393258 WVN327722 WLR327722 WBV327722 VRZ327722 VID327722 UYH327722 UOL327722 UEP327722 TUT327722 TKX327722 TBB327722 SRF327722 SHJ327722 RXN327722 RNR327722 RDV327722 QTZ327722 QKD327722 QAH327722 PQL327722 PGP327722 OWT327722 OMX327722 ODB327722 NTF327722 NJJ327722 MZN327722 MPR327722 MFV327722 LVZ327722 LMD327722 LCH327722 KSL327722 KIP327722 JYT327722 JOX327722 JFB327722 IVF327722 ILJ327722 IBN327722 HRR327722 HHV327722 GXZ327722 GOD327722 GEH327722 FUL327722 FKP327722 FAT327722 EQX327722 EHB327722 DXF327722 DNJ327722 DDN327722 CTR327722 CJV327722 BZZ327722 BQD327722 BGH327722 AWL327722 AMP327722 ACT327722 SX327722 JB327722 A327722 WVN262186 WLR262186 WBV262186 VRZ262186 VID262186 UYH262186 UOL262186 UEP262186 TUT262186 TKX262186 TBB262186 SRF262186 SHJ262186 RXN262186 RNR262186 RDV262186 QTZ262186 QKD262186 QAH262186 PQL262186 PGP262186 OWT262186 OMX262186 ODB262186 NTF262186 NJJ262186 MZN262186 MPR262186 MFV262186 LVZ262186 LMD262186 LCH262186 KSL262186 KIP262186 JYT262186 JOX262186 JFB262186 IVF262186 ILJ262186 IBN262186 HRR262186 HHV262186 GXZ262186 GOD262186 GEH262186 FUL262186 FKP262186 FAT262186 EQX262186 EHB262186 DXF262186 DNJ262186 DDN262186 CTR262186 CJV262186 BZZ262186 BQD262186 BGH262186 AWL262186 AMP262186 ACT262186 SX262186 JB262186 A262186 WVN196650 WLR196650 WBV196650 VRZ196650 VID196650 UYH196650 UOL196650 UEP196650 TUT196650 TKX196650 TBB196650 SRF196650 SHJ196650 RXN196650 RNR196650 RDV196650 QTZ196650 QKD196650 QAH196650 PQL196650 PGP196650 OWT196650 OMX196650 ODB196650 NTF196650 NJJ196650 MZN196650 MPR196650 MFV196650 LVZ196650 LMD196650 LCH196650 KSL196650 KIP196650 JYT196650 JOX196650 JFB196650 IVF196650 ILJ196650 IBN196650 HRR196650 HHV196650 GXZ196650 GOD196650 GEH196650 FUL196650 FKP196650 FAT196650 EQX196650 EHB196650 DXF196650 DNJ196650 DDN196650 CTR196650 CJV196650 BZZ196650 BQD196650 BGH196650 AWL196650 AMP196650 ACT196650 SX196650 JB196650 A196650 WVN131114 WLR131114 WBV131114 VRZ131114 VID131114 UYH131114 UOL131114 UEP131114 TUT131114 TKX131114 TBB131114 SRF131114 SHJ131114 RXN131114 RNR131114 RDV131114 QTZ131114 QKD131114 QAH131114 PQL131114 PGP131114 OWT131114 OMX131114 ODB131114 NTF131114 NJJ131114 MZN131114 MPR131114 MFV131114 LVZ131114 LMD131114 LCH131114 KSL131114 KIP131114 JYT131114 JOX131114 JFB131114 IVF131114 ILJ131114 IBN131114 HRR131114 HHV131114 GXZ131114 GOD131114 GEH131114 FUL131114 FKP131114 FAT131114 EQX131114 EHB131114 DXF131114 DNJ131114 DDN131114 CTR131114 CJV131114 BZZ131114 BQD131114 BGH131114 AWL131114 AMP131114 ACT131114 SX131114 JB131114 A131114 WVN65578 WLR65578 WBV65578 VRZ65578 VID65578 UYH65578 UOL65578 UEP65578 TUT65578 TKX65578 TBB65578 SRF65578 SHJ65578 RXN65578 RNR65578 RDV65578 QTZ65578 QKD65578 QAH65578 PQL65578 PGP65578 OWT65578 OMX65578 ODB65578 NTF65578 NJJ65578 MZN65578 MPR65578 MFV65578 LVZ65578 LMD65578 LCH65578 KSL65578 KIP65578 JYT65578 JOX65578 JFB65578 IVF65578 ILJ65578 IBN65578 HRR65578 HHV65578 GXZ65578 GOD65578 GEH65578 FUL65578 FKP65578 FAT65578 EQX65578 EHB65578 DXF65578 DNJ65578 DDN65578 CTR65578 CJV65578 BZZ65578 BQD65578 BGH65578 AWL65578 AMP65578 ACT65578 SX65578 JB65578 A65578 WVN42 WLR42 WBV42 VRZ42 VID42 UYH42 UOL42 UEP42 TUT42 TKX42 TBB42 SRF42 SHJ42 RXN42 RNR42 RDV42 QTZ42 QKD42 QAH42 PQL42 PGP42 OWT42 OMX42 ODB42 NTF42 NJJ42 MZN42 MPR42 MFV42 LVZ42 LMD42 LCH42 KSL42 KIP42 JYT42 JOX42 JFB42 IVF42 ILJ42 IBN42 HRR42 HHV42 GXZ42 GOD42 GEH42 FUL42 FKP42 FAT42 EQX42 EHB42 DXF42 DNJ42 DDN42 CTR42 CJV42 BZZ42 BQD42 BGH42 AWL42 AMP42 ACT42 SX42 JB42 A42 WVN983078 WLR983078 WBV983078 VRZ983078 VID983078 UYH983078 UOL983078 UEP983078 TUT983078 TKX983078 TBB983078 SRF983078 SHJ983078 RXN983078 RNR983078 RDV983078 QTZ983078 QKD983078 QAH983078 PQL983078 PGP983078 OWT983078 OMX983078 ODB983078 NTF983078 NJJ983078 MZN983078 MPR983078 MFV983078 LVZ983078 LMD983078 LCH983078 KSL983078 KIP983078 JYT983078 JOX983078 JFB983078 IVF983078 ILJ983078 IBN983078 HRR983078 HHV983078 GXZ983078 GOD983078 GEH983078 FUL983078 FKP983078 FAT983078 EQX983078 EHB983078 DXF983078 DNJ983078 DDN983078 CTR983078 CJV983078 BZZ983078 BQD983078 BGH983078 AWL983078 AMP983078 ACT983078 SX983078 JB983078 A983078 WVN917542 WLR917542 WBV917542 VRZ917542 VID917542 UYH917542 UOL917542 UEP917542 TUT917542 TKX917542 TBB917542 SRF917542 SHJ917542 RXN917542 RNR917542 RDV917542 QTZ917542 QKD917542 QAH917542 PQL917542 PGP917542 OWT917542 OMX917542 ODB917542 NTF917542 NJJ917542 MZN917542 MPR917542 MFV917542 LVZ917542 LMD917542 LCH917542 KSL917542 KIP917542 JYT917542 JOX917542 JFB917542 IVF917542 ILJ917542 IBN917542 HRR917542 HHV917542 GXZ917542 GOD917542 GEH917542 FUL917542 FKP917542 FAT917542 EQX917542 EHB917542 DXF917542 DNJ917542 DDN917542 CTR917542 CJV917542 BZZ917542 BQD917542 BGH917542 AWL917542 AMP917542 ACT917542 SX917542 JB917542 A917542 WVN852006 WLR852006 WBV852006 VRZ852006 VID852006 UYH852006 UOL852006 UEP852006 TUT852006 TKX852006 TBB852006 SRF852006 SHJ852006 RXN852006 RNR852006 RDV852006 QTZ852006 QKD852006 QAH852006 PQL852006 PGP852006 OWT852006 OMX852006 ODB852006 NTF852006 NJJ852006 MZN852006 MPR852006 MFV852006 LVZ852006 LMD852006 LCH852006 KSL852006 KIP852006 JYT852006 JOX852006 JFB852006 IVF852006 ILJ852006 IBN852006 HRR852006 HHV852006 GXZ852006 GOD852006 GEH852006 FUL852006 FKP852006 FAT852006 EQX852006 EHB852006 DXF852006 DNJ852006 DDN852006 CTR852006 CJV852006 BZZ852006 BQD852006 BGH852006 AWL852006 AMP852006 ACT852006 SX852006 JB852006 A852006 WVN786470 WLR786470 WBV786470 VRZ786470 VID786470 UYH786470 UOL786470 UEP786470 TUT786470 TKX786470 TBB786470 SRF786470 SHJ786470 RXN786470 RNR786470 RDV786470 QTZ786470 QKD786470 QAH786470 PQL786470 PGP786470 OWT786470 OMX786470 ODB786470 NTF786470 NJJ786470 MZN786470 MPR786470 MFV786470 LVZ786470 LMD786470 LCH786470 KSL786470 KIP786470 JYT786470 JOX786470 JFB786470 IVF786470 ILJ786470 IBN786470 HRR786470 HHV786470 GXZ786470 GOD786470 GEH786470 FUL786470 FKP786470 FAT786470 EQX786470 EHB786470 DXF786470 DNJ786470 DDN786470 CTR786470 CJV786470 BZZ786470 BQD786470 BGH786470 AWL786470 AMP786470 ACT786470 SX786470 JB786470 A786470 WVN720934 WLR720934 WBV720934 VRZ720934 VID720934 UYH720934 UOL720934 UEP720934 TUT720934 TKX720934 TBB720934 SRF720934 SHJ720934 RXN720934 RNR720934 RDV720934 QTZ720934 QKD720934 QAH720934 PQL720934 PGP720934 OWT720934 OMX720934 ODB720934 NTF720934 NJJ720934 MZN720934 MPR720934 MFV720934 LVZ720934 LMD720934 LCH720934 KSL720934 KIP720934 JYT720934 JOX720934 JFB720934 IVF720934 ILJ720934 IBN720934 HRR720934 HHV720934 GXZ720934 GOD720934 GEH720934 FUL720934 FKP720934 FAT720934 EQX720934 EHB720934 DXF720934 DNJ720934 DDN720934 CTR720934 CJV720934 BZZ720934 BQD720934 BGH720934 AWL720934 AMP720934 ACT720934 SX720934 JB720934 A720934 WVN655398 WLR655398 WBV655398 VRZ655398 VID655398 UYH655398 UOL655398 UEP655398 TUT655398 TKX655398 TBB655398 SRF655398 SHJ655398 RXN655398 RNR655398 RDV655398 QTZ655398 QKD655398 QAH655398 PQL655398 PGP655398 OWT655398 OMX655398 ODB655398 NTF655398 NJJ655398 MZN655398 MPR655398 MFV655398 LVZ655398 LMD655398 LCH655398 KSL655398 KIP655398 JYT655398 JOX655398 JFB655398 IVF655398 ILJ655398 IBN655398 HRR655398 HHV655398 GXZ655398 GOD655398 GEH655398 FUL655398 FKP655398 FAT655398 EQX655398 EHB655398 DXF655398 DNJ655398 DDN655398 CTR655398 CJV655398 BZZ655398 BQD655398 BGH655398 AWL655398 AMP655398 ACT655398 SX655398 JB655398 A655398 WVN589862 WLR589862 WBV589862 VRZ589862 VID589862 UYH589862 UOL589862 UEP589862 TUT589862 TKX589862 TBB589862 SRF589862 SHJ589862 RXN589862 RNR589862 RDV589862 QTZ589862 QKD589862 QAH589862 PQL589862 PGP589862 OWT589862 OMX589862 ODB589862 NTF589862 NJJ589862 MZN589862 MPR589862 MFV589862 LVZ589862 LMD589862 LCH589862 KSL589862 KIP589862 JYT589862 JOX589862 JFB589862 IVF589862 ILJ589862 IBN589862 HRR589862 HHV589862 GXZ589862 GOD589862 GEH589862 FUL589862 FKP589862 FAT589862 EQX589862 EHB589862 DXF589862 DNJ589862 DDN589862 CTR589862 CJV589862 BZZ589862 BQD589862 BGH589862 AWL589862 AMP589862 ACT589862 SX589862 JB589862 A589862 WVN524326 WLR524326 WBV524326 VRZ524326 VID524326 UYH524326 UOL524326 UEP524326 TUT524326 TKX524326 TBB524326 SRF524326 SHJ524326 RXN524326 RNR524326 RDV524326 QTZ524326 QKD524326 QAH524326 PQL524326 PGP524326 OWT524326 OMX524326 ODB524326 NTF524326 NJJ524326 MZN524326 MPR524326 MFV524326 LVZ524326 LMD524326 LCH524326 KSL524326 KIP524326 JYT524326 JOX524326 JFB524326 IVF524326 ILJ524326 IBN524326 HRR524326 HHV524326 GXZ524326 GOD524326 GEH524326 FUL524326 FKP524326 FAT524326 EQX524326 EHB524326 DXF524326 DNJ524326 DDN524326 CTR524326 CJV524326 BZZ524326 BQD524326 BGH524326 AWL524326 AMP524326 ACT524326 SX524326 JB524326 A524326 WVN458790 WLR458790 WBV458790 VRZ458790 VID458790 UYH458790 UOL458790 UEP458790 TUT458790 TKX458790 TBB458790 SRF458790 SHJ458790 RXN458790 RNR458790 RDV458790 QTZ458790 QKD458790 QAH458790 PQL458790 PGP458790 OWT458790 OMX458790 ODB458790 NTF458790 NJJ458790 MZN458790 MPR458790 MFV458790 LVZ458790 LMD458790 LCH458790 KSL458790 KIP458790 JYT458790 JOX458790 JFB458790 IVF458790 ILJ458790 IBN458790 HRR458790 HHV458790 GXZ458790 GOD458790 GEH458790 FUL458790 FKP458790 FAT458790 EQX458790 EHB458790 DXF458790 DNJ458790 DDN458790 CTR458790 CJV458790 BZZ458790 BQD458790 BGH458790 AWL458790 AMP458790 ACT458790 SX458790 JB458790 A458790 WVN393254 WLR393254 WBV393254 VRZ393254 VID393254 UYH393254 UOL393254 UEP393254 TUT393254 TKX393254 TBB393254 SRF393254 SHJ393254 RXN393254 RNR393254 RDV393254 QTZ393254 QKD393254 QAH393254 PQL393254 PGP393254 OWT393254 OMX393254 ODB393254 NTF393254 NJJ393254 MZN393254 MPR393254 MFV393254 LVZ393254 LMD393254 LCH393254 KSL393254 KIP393254 JYT393254 JOX393254 JFB393254 IVF393254 ILJ393254 IBN393254 HRR393254 HHV393254 GXZ393254 GOD393254 GEH393254 FUL393254 FKP393254 FAT393254 EQX393254 EHB393254 DXF393254 DNJ393254 DDN393254 CTR393254 CJV393254 BZZ393254 BQD393254 BGH393254 AWL393254 AMP393254 ACT393254 SX393254 JB393254 A393254 WVN327718 WLR327718 WBV327718 VRZ327718 VID327718 UYH327718 UOL327718 UEP327718 TUT327718 TKX327718 TBB327718 SRF327718 SHJ327718 RXN327718 RNR327718 RDV327718 QTZ327718 QKD327718 QAH327718 PQL327718 PGP327718 OWT327718 OMX327718 ODB327718 NTF327718 NJJ327718 MZN327718 MPR327718 MFV327718 LVZ327718 LMD327718 LCH327718 KSL327718 KIP327718 JYT327718 JOX327718 JFB327718 IVF327718 ILJ327718 IBN327718 HRR327718 HHV327718 GXZ327718 GOD327718 GEH327718 FUL327718 FKP327718 FAT327718 EQX327718 EHB327718 DXF327718 DNJ327718 DDN327718 CTR327718 CJV327718 BZZ327718 BQD327718 BGH327718 AWL327718 AMP327718 ACT327718 SX327718 JB327718 A327718 WVN262182 WLR262182 WBV262182 VRZ262182 VID262182 UYH262182 UOL262182 UEP262182 TUT262182 TKX262182 TBB262182 SRF262182 SHJ262182 RXN262182 RNR262182 RDV262182 QTZ262182 QKD262182 QAH262182 PQL262182 PGP262182 OWT262182 OMX262182 ODB262182 NTF262182 NJJ262182 MZN262182 MPR262182 MFV262182 LVZ262182 LMD262182 LCH262182 KSL262182 KIP262182 JYT262182 JOX262182 JFB262182 IVF262182 ILJ262182 IBN262182 HRR262182 HHV262182 GXZ262182 GOD262182 GEH262182 FUL262182 FKP262182 FAT262182 EQX262182 EHB262182 DXF262182 DNJ262182 DDN262182 CTR262182 CJV262182 BZZ262182 BQD262182 BGH262182 AWL262182 AMP262182 ACT262182 SX262182 JB262182 A262182 WVN196646 WLR196646 WBV196646 VRZ196646 VID196646 UYH196646 UOL196646 UEP196646 TUT196646 TKX196646 TBB196646 SRF196646 SHJ196646 RXN196646 RNR196646 RDV196646 QTZ196646 QKD196646 QAH196646 PQL196646 PGP196646 OWT196646 OMX196646 ODB196646 NTF196646 NJJ196646 MZN196646 MPR196646 MFV196646 LVZ196646 LMD196646 LCH196646 KSL196646 KIP196646 JYT196646 JOX196646 JFB196646 IVF196646 ILJ196646 IBN196646 HRR196646 HHV196646 GXZ196646 GOD196646 GEH196646 FUL196646 FKP196646 FAT196646 EQX196646 EHB196646 DXF196646 DNJ196646 DDN196646 CTR196646 CJV196646 BZZ196646 BQD196646 BGH196646 AWL196646 AMP196646 ACT196646 SX196646 JB196646 A196646 WVN131110 WLR131110 WBV131110 VRZ131110 VID131110 UYH131110 UOL131110 UEP131110 TUT131110 TKX131110 TBB131110 SRF131110 SHJ131110 RXN131110 RNR131110 RDV131110 QTZ131110 QKD131110 QAH131110 PQL131110 PGP131110 OWT131110 OMX131110 ODB131110 NTF131110 NJJ131110 MZN131110 MPR131110 MFV131110 LVZ131110 LMD131110 LCH131110 KSL131110 KIP131110 JYT131110 JOX131110 JFB131110 IVF131110 ILJ131110 IBN131110 HRR131110 HHV131110 GXZ131110 GOD131110 GEH131110 FUL131110 FKP131110 FAT131110 EQX131110 EHB131110 DXF131110 DNJ131110 DDN131110 CTR131110 CJV131110 BZZ131110 BQD131110 BGH131110 AWL131110 AMP131110 ACT131110 SX131110 JB131110 A131110 WVN65574 WLR65574 WBV65574 VRZ65574 VID65574 UYH65574 UOL65574 UEP65574 TUT65574 TKX65574 TBB65574 SRF65574 SHJ65574 RXN65574 RNR65574 RDV65574 QTZ65574 QKD65574 QAH65574 PQL65574 PGP65574 OWT65574 OMX65574 ODB65574 NTF65574 NJJ65574 MZN65574 MPR65574 MFV65574 LVZ65574 LMD65574 LCH65574 KSL65574 KIP65574 JYT65574 JOX65574 JFB65574 IVF65574 ILJ65574 IBN65574 HRR65574 HHV65574 GXZ65574 GOD65574 GEH65574 FUL65574 FKP65574 FAT65574 EQX65574 EHB65574 DXF65574 DNJ65574 DDN65574 CTR65574 CJV65574 BZZ65574 BQD65574 BGH65574 AWL65574 AMP65574 ACT65574 SX65574 JB65574 A65574 WVN38 WLR38 WBV38 VRZ38 VID38 UYH38 UOL38 UEP38 TUT38 TKX38 TBB38 SRF38 SHJ38 RXN38 RNR38 RDV38 QTZ38 QKD38 QAH38 PQL38 PGP38 OWT38 OMX38 ODB38 NTF38 NJJ38 MZN38 MPR38 MFV38 LVZ38 LMD38 LCH38 KSL38 KIP38 JYT38 JOX38 JFB38 IVF38 ILJ38 IBN38 HRR38 HHV38 GXZ38 GOD38 GEH38 FUL38 FKP38 FAT38 EQX38 EHB38 DXF38 DNJ38 DDN38 CTR38 CJV38 BZZ38 BQD38 BGH38 AWL38 AMP38 ACT38 SX38 JB38 A38 WVN983076 WLR983076 WBV983076 VRZ983076 VID983076 UYH983076 UOL983076 UEP983076 TUT983076 TKX983076 TBB983076 SRF983076 SHJ983076 RXN983076 RNR983076 RDV983076 QTZ983076 QKD983076 QAH983076 PQL983076 PGP983076 OWT983076 OMX983076 ODB983076 NTF983076 NJJ983076 MZN983076 MPR983076 MFV983076 LVZ983076 LMD983076 LCH983076 KSL983076 KIP983076 JYT983076 JOX983076 JFB983076 IVF983076 ILJ983076 IBN983076 HRR983076 HHV983076 GXZ983076 GOD983076 GEH983076 FUL983076 FKP983076 FAT983076 EQX983076 EHB983076 DXF983076 DNJ983076 DDN983076 CTR983076 CJV983076 BZZ983076 BQD983076 BGH983076 AWL983076 AMP983076 ACT983076 SX983076 JB983076 A983076 WVN917540 WLR917540 WBV917540 VRZ917540 VID917540 UYH917540 UOL917540 UEP917540 TUT917540 TKX917540 TBB917540 SRF917540 SHJ917540 RXN917540 RNR917540 RDV917540 QTZ917540 QKD917540 QAH917540 PQL917540 PGP917540 OWT917540 OMX917540 ODB917540 NTF917540 NJJ917540 MZN917540 MPR917540 MFV917540 LVZ917540 LMD917540 LCH917540 KSL917540 KIP917540 JYT917540 JOX917540 JFB917540 IVF917540 ILJ917540 IBN917540 HRR917540 HHV917540 GXZ917540 GOD917540 GEH917540 FUL917540 FKP917540 FAT917540 EQX917540 EHB917540 DXF917540 DNJ917540 DDN917540 CTR917540 CJV917540 BZZ917540 BQD917540 BGH917540 AWL917540 AMP917540 ACT917540 SX917540 JB917540 A917540 WVN852004 WLR852004 WBV852004 VRZ852004 VID852004 UYH852004 UOL852004 UEP852004 TUT852004 TKX852004 TBB852004 SRF852004 SHJ852004 RXN852004 RNR852004 RDV852004 QTZ852004 QKD852004 QAH852004 PQL852004 PGP852004 OWT852004 OMX852004 ODB852004 NTF852004 NJJ852004 MZN852004 MPR852004 MFV852004 LVZ852004 LMD852004 LCH852004 KSL852004 KIP852004 JYT852004 JOX852004 JFB852004 IVF852004 ILJ852004 IBN852004 HRR852004 HHV852004 GXZ852004 GOD852004 GEH852004 FUL852004 FKP852004 FAT852004 EQX852004 EHB852004 DXF852004 DNJ852004 DDN852004 CTR852004 CJV852004 BZZ852004 BQD852004 BGH852004 AWL852004 AMP852004 ACT852004 SX852004 JB852004 A852004 WVN786468 WLR786468 WBV786468 VRZ786468 VID786468 UYH786468 UOL786468 UEP786468 TUT786468 TKX786468 TBB786468 SRF786468 SHJ786468 RXN786468 RNR786468 RDV786468 QTZ786468 QKD786468 QAH786468 PQL786468 PGP786468 OWT786468 OMX786468 ODB786468 NTF786468 NJJ786468 MZN786468 MPR786468 MFV786468 LVZ786468 LMD786468 LCH786468 KSL786468 KIP786468 JYT786468 JOX786468 JFB786468 IVF786468 ILJ786468 IBN786468 HRR786468 HHV786468 GXZ786468 GOD786468 GEH786468 FUL786468 FKP786468 FAT786468 EQX786468 EHB786468 DXF786468 DNJ786468 DDN786468 CTR786468 CJV786468 BZZ786468 BQD786468 BGH786468 AWL786468 AMP786468 ACT786468 SX786468 JB786468 A786468 WVN720932 WLR720932 WBV720932 VRZ720932 VID720932 UYH720932 UOL720932 UEP720932 TUT720932 TKX720932 TBB720932 SRF720932 SHJ720932 RXN720932 RNR720932 RDV720932 QTZ720932 QKD720932 QAH720932 PQL720932 PGP720932 OWT720932 OMX720932 ODB720932 NTF720932 NJJ720932 MZN720932 MPR720932 MFV720932 LVZ720932 LMD720932 LCH720932 KSL720932 KIP720932 JYT720932 JOX720932 JFB720932 IVF720932 ILJ720932 IBN720932 HRR720932 HHV720932 GXZ720932 GOD720932 GEH720932 FUL720932 FKP720932 FAT720932 EQX720932 EHB720932 DXF720932 DNJ720932 DDN720932 CTR720932 CJV720932 BZZ720932 BQD720932 BGH720932 AWL720932 AMP720932 ACT720932 SX720932 JB720932 A720932 WVN655396 WLR655396 WBV655396 VRZ655396 VID655396 UYH655396 UOL655396 UEP655396 TUT655396 TKX655396 TBB655396 SRF655396 SHJ655396 RXN655396 RNR655396 RDV655396 QTZ655396 QKD655396 QAH655396 PQL655396 PGP655396 OWT655396 OMX655396 ODB655396 NTF655396 NJJ655396 MZN655396 MPR655396 MFV655396 LVZ655396 LMD655396 LCH655396 KSL655396 KIP655396 JYT655396 JOX655396 JFB655396 IVF655396 ILJ655396 IBN655396 HRR655396 HHV655396 GXZ655396 GOD655396 GEH655396 FUL655396 FKP655396 FAT655396 EQX655396 EHB655396 DXF655396 DNJ655396 DDN655396 CTR655396 CJV655396 BZZ655396 BQD655396 BGH655396 AWL655396 AMP655396 ACT655396 SX655396 JB655396 A655396 WVN589860 WLR589860 WBV589860 VRZ589860 VID589860 UYH589860 UOL589860 UEP589860 TUT589860 TKX589860 TBB589860 SRF589860 SHJ589860 RXN589860 RNR589860 RDV589860 QTZ589860 QKD589860 QAH589860 PQL589860 PGP589860 OWT589860 OMX589860 ODB589860 NTF589860 NJJ589860 MZN589860 MPR589860 MFV589860 LVZ589860 LMD589860 LCH589860 KSL589860 KIP589860 JYT589860 JOX589860 JFB589860 IVF589860 ILJ589860 IBN589860 HRR589860 HHV589860 GXZ589860 GOD589860 GEH589860 FUL589860 FKP589860 FAT589860 EQX589860 EHB589860 DXF589860 DNJ589860 DDN589860 CTR589860 CJV589860 BZZ589860 BQD589860 BGH589860 AWL589860 AMP589860 ACT589860 SX589860 JB589860 A589860 WVN524324 WLR524324 WBV524324 VRZ524324 VID524324 UYH524324 UOL524324 UEP524324 TUT524324 TKX524324 TBB524324 SRF524324 SHJ524324 RXN524324 RNR524324 RDV524324 QTZ524324 QKD524324 QAH524324 PQL524324 PGP524324 OWT524324 OMX524324 ODB524324 NTF524324 NJJ524324 MZN524324 MPR524324 MFV524324 LVZ524324 LMD524324 LCH524324 KSL524324 KIP524324 JYT524324 JOX524324 JFB524324 IVF524324 ILJ524324 IBN524324 HRR524324 HHV524324 GXZ524324 GOD524324 GEH524324 FUL524324 FKP524324 FAT524324 EQX524324 EHB524324 DXF524324 DNJ524324 DDN524324 CTR524324 CJV524324 BZZ524324 BQD524324 BGH524324 AWL524324 AMP524324 ACT524324 SX524324 JB524324 A524324 WVN458788 WLR458788 WBV458788 VRZ458788 VID458788 UYH458788 UOL458788 UEP458788 TUT458788 TKX458788 TBB458788 SRF458788 SHJ458788 RXN458788 RNR458788 RDV458788 QTZ458788 QKD458788 QAH458788 PQL458788 PGP458788 OWT458788 OMX458788 ODB458788 NTF458788 NJJ458788 MZN458788 MPR458788 MFV458788 LVZ458788 LMD458788 LCH458788 KSL458788 KIP458788 JYT458788 JOX458788 JFB458788 IVF458788 ILJ458788 IBN458788 HRR458788 HHV458788 GXZ458788 GOD458788 GEH458788 FUL458788 FKP458788 FAT458788 EQX458788 EHB458788 DXF458788 DNJ458788 DDN458788 CTR458788 CJV458788 BZZ458788 BQD458788 BGH458788 AWL458788 AMP458788 ACT458788 SX458788 JB458788 A458788 WVN393252 WLR393252 WBV393252 VRZ393252 VID393252 UYH393252 UOL393252 UEP393252 TUT393252 TKX393252 TBB393252 SRF393252 SHJ393252 RXN393252 RNR393252 RDV393252 QTZ393252 QKD393252 QAH393252 PQL393252 PGP393252 OWT393252 OMX393252 ODB393252 NTF393252 NJJ393252 MZN393252 MPR393252 MFV393252 LVZ393252 LMD393252 LCH393252 KSL393252 KIP393252 JYT393252 JOX393252 JFB393252 IVF393252 ILJ393252 IBN393252 HRR393252 HHV393252 GXZ393252 GOD393252 GEH393252 FUL393252 FKP393252 FAT393252 EQX393252 EHB393252 DXF393252 DNJ393252 DDN393252 CTR393252 CJV393252 BZZ393252 BQD393252 BGH393252 AWL393252 AMP393252 ACT393252 SX393252 JB393252 A393252 WVN327716 WLR327716 WBV327716 VRZ327716 VID327716 UYH327716 UOL327716 UEP327716 TUT327716 TKX327716 TBB327716 SRF327716 SHJ327716 RXN327716 RNR327716 RDV327716 QTZ327716 QKD327716 QAH327716 PQL327716 PGP327716 OWT327716 OMX327716 ODB327716 NTF327716 NJJ327716 MZN327716 MPR327716 MFV327716 LVZ327716 LMD327716 LCH327716 KSL327716 KIP327716 JYT327716 JOX327716 JFB327716 IVF327716 ILJ327716 IBN327716 HRR327716 HHV327716 GXZ327716 GOD327716 GEH327716 FUL327716 FKP327716 FAT327716 EQX327716 EHB327716 DXF327716 DNJ327716 DDN327716 CTR327716 CJV327716 BZZ327716 BQD327716 BGH327716 AWL327716 AMP327716 ACT327716 SX327716 JB327716 A327716 WVN262180 WLR262180 WBV262180 VRZ262180 VID262180 UYH262180 UOL262180 UEP262180 TUT262180 TKX262180 TBB262180 SRF262180 SHJ262180 RXN262180 RNR262180 RDV262180 QTZ262180 QKD262180 QAH262180 PQL262180 PGP262180 OWT262180 OMX262180 ODB262180 NTF262180 NJJ262180 MZN262180 MPR262180 MFV262180 LVZ262180 LMD262180 LCH262180 KSL262180 KIP262180 JYT262180 JOX262180 JFB262180 IVF262180 ILJ262180 IBN262180 HRR262180 HHV262180 GXZ262180 GOD262180 GEH262180 FUL262180 FKP262180 FAT262180 EQX262180 EHB262180 DXF262180 DNJ262180 DDN262180 CTR262180 CJV262180 BZZ262180 BQD262180 BGH262180 AWL262180 AMP262180 ACT262180 SX262180 JB262180 A262180 WVN196644 WLR196644 WBV196644 VRZ196644 VID196644 UYH196644 UOL196644 UEP196644 TUT196644 TKX196644 TBB196644 SRF196644 SHJ196644 RXN196644 RNR196644 RDV196644 QTZ196644 QKD196644 QAH196644 PQL196644 PGP196644 OWT196644 OMX196644 ODB196644 NTF196644 NJJ196644 MZN196644 MPR196644 MFV196644 LVZ196644 LMD196644 LCH196644 KSL196644 KIP196644 JYT196644 JOX196644 JFB196644 IVF196644 ILJ196644 IBN196644 HRR196644 HHV196644 GXZ196644 GOD196644 GEH196644 FUL196644 FKP196644 FAT196644 EQX196644 EHB196644 DXF196644 DNJ196644 DDN196644 CTR196644 CJV196644 BZZ196644 BQD196644 BGH196644 AWL196644 AMP196644 ACT196644 SX196644 JB196644 A196644 WVN131108 WLR131108 WBV131108 VRZ131108 VID131108 UYH131108 UOL131108 UEP131108 TUT131108 TKX131108 TBB131108 SRF131108 SHJ131108 RXN131108 RNR131108 RDV131108 QTZ131108 QKD131108 QAH131108 PQL131108 PGP131108 OWT131108 OMX131108 ODB131108 NTF131108 NJJ131108 MZN131108 MPR131108 MFV131108 LVZ131108 LMD131108 LCH131108 KSL131108 KIP131108 JYT131108 JOX131108 JFB131108 IVF131108 ILJ131108 IBN131108 HRR131108 HHV131108 GXZ131108 GOD131108 GEH131108 FUL131108 FKP131108 FAT131108 EQX131108 EHB131108 DXF131108 DNJ131108 DDN131108 CTR131108 CJV131108 BZZ131108 BQD131108 BGH131108 AWL131108 AMP131108 ACT131108 SX131108 JB131108 A131108 WVN65572 WLR65572 WBV65572 VRZ65572 VID65572 UYH65572 UOL65572 UEP65572 TUT65572 TKX65572 TBB65572 SRF65572 SHJ65572 RXN65572 RNR65572 RDV65572 QTZ65572 QKD65572 QAH65572 PQL65572 PGP65572 OWT65572 OMX65572 ODB65572 NTF65572 NJJ65572 MZN65572 MPR65572 MFV65572 LVZ65572 LMD65572 LCH65572 KSL65572 KIP65572 JYT65572 JOX65572 JFB65572 IVF65572 ILJ65572 IBN65572 HRR65572 HHV65572 GXZ65572 GOD65572 GEH65572 FUL65572 FKP65572 FAT65572 EQX65572 EHB65572 DXF65572 DNJ65572 DDN65572 CTR65572 CJV65572 BZZ65572 BQD65572 BGH65572 AWL65572 AMP65572 ACT65572 SX65572 JB65572 A65572 WVN36 WLR36 WBV36 VRZ36 VID36 UYH36 UOL36 UEP36 TUT36 TKX36 TBB36 SRF36 SHJ36 RXN36 RNR36 RDV36 QTZ36 QKD36 QAH36 PQL36 PGP36 OWT36 OMX36 ODB36 NTF36 NJJ36 MZN36 MPR36 MFV36 LVZ36 LMD36 LCH36 KSL36 KIP36 JYT36 JOX36 JFB36 IVF36 ILJ36 IBN36 HRR36 HHV36 GXZ36 GOD36 GEH36 FUL36 FKP36 FAT36 EQX36 EHB36 DXF36 DNJ36 DDN36 CTR36 CJV36 BZZ36 BQD36 BGH36 AWL36 AMP36 ACT36 SX36 JB36 A36 WVN983074 WLR983074 WBV983074 VRZ983074 VID983074 UYH983074 UOL983074 UEP983074 TUT983074 TKX983074 TBB983074 SRF983074 SHJ983074 RXN983074 RNR983074 RDV983074 QTZ983074 QKD983074 QAH983074 PQL983074 PGP983074 OWT983074 OMX983074 ODB983074 NTF983074 NJJ983074 MZN983074 MPR983074 MFV983074 LVZ983074 LMD983074 LCH983074 KSL983074 KIP983074 JYT983074 JOX983074 JFB983074 IVF983074 ILJ983074 IBN983074 HRR983074 HHV983074 GXZ983074 GOD983074 GEH983074 FUL983074 FKP983074 FAT983074 EQX983074 EHB983074 DXF983074 DNJ983074 DDN983074 CTR983074 CJV983074 BZZ983074 BQD983074 BGH983074 AWL983074 AMP983074 ACT983074 SX983074 JB983074 A983074 WVN917538 WLR917538 WBV917538 VRZ917538 VID917538 UYH917538 UOL917538 UEP917538 TUT917538 TKX917538 TBB917538 SRF917538 SHJ917538 RXN917538 RNR917538 RDV917538 QTZ917538 QKD917538 QAH917538 PQL917538 PGP917538 OWT917538 OMX917538 ODB917538 NTF917538 NJJ917538 MZN917538 MPR917538 MFV917538 LVZ917538 LMD917538 LCH917538 KSL917538 KIP917538 JYT917538 JOX917538 JFB917538 IVF917538 ILJ917538 IBN917538 HRR917538 HHV917538 GXZ917538 GOD917538 GEH917538 FUL917538 FKP917538 FAT917538 EQX917538 EHB917538 DXF917538 DNJ917538 DDN917538 CTR917538 CJV917538 BZZ917538 BQD917538 BGH917538 AWL917538 AMP917538 ACT917538 SX917538 JB917538 A917538 WVN852002 WLR852002 WBV852002 VRZ852002 VID852002 UYH852002 UOL852002 UEP852002 TUT852002 TKX852002 TBB852002 SRF852002 SHJ852002 RXN852002 RNR852002 RDV852002 QTZ852002 QKD852002 QAH852002 PQL852002 PGP852002 OWT852002 OMX852002 ODB852002 NTF852002 NJJ852002 MZN852002 MPR852002 MFV852002 LVZ852002 LMD852002 LCH852002 KSL852002 KIP852002 JYT852002 JOX852002 JFB852002 IVF852002 ILJ852002 IBN852002 HRR852002 HHV852002 GXZ852002 GOD852002 GEH852002 FUL852002 FKP852002 FAT852002 EQX852002 EHB852002 DXF852002 DNJ852002 DDN852002 CTR852002 CJV852002 BZZ852002 BQD852002 BGH852002 AWL852002 AMP852002 ACT852002 SX852002 JB852002 A852002 WVN786466 WLR786466 WBV786466 VRZ786466 VID786466 UYH786466 UOL786466 UEP786466 TUT786466 TKX786466 TBB786466 SRF786466 SHJ786466 RXN786466 RNR786466 RDV786466 QTZ786466 QKD786466 QAH786466 PQL786466 PGP786466 OWT786466 OMX786466 ODB786466 NTF786466 NJJ786466 MZN786466 MPR786466 MFV786466 LVZ786466 LMD786466 LCH786466 KSL786466 KIP786466 JYT786466 JOX786466 JFB786466 IVF786466 ILJ786466 IBN786466 HRR786466 HHV786466 GXZ786466 GOD786466 GEH786466 FUL786466 FKP786466 FAT786466 EQX786466 EHB786466 DXF786466 DNJ786466 DDN786466 CTR786466 CJV786466 BZZ786466 BQD786466 BGH786466 AWL786466 AMP786466 ACT786466 SX786466 JB786466 A786466 WVN720930 WLR720930 WBV720930 VRZ720930 VID720930 UYH720930 UOL720930 UEP720930 TUT720930 TKX720930 TBB720930 SRF720930 SHJ720930 RXN720930 RNR720930 RDV720930 QTZ720930 QKD720930 QAH720930 PQL720930 PGP720930 OWT720930 OMX720930 ODB720930 NTF720930 NJJ720930 MZN720930 MPR720930 MFV720930 LVZ720930 LMD720930 LCH720930 KSL720930 KIP720930 JYT720930 JOX720930 JFB720930 IVF720930 ILJ720930 IBN720930 HRR720930 HHV720930 GXZ720930 GOD720930 GEH720930 FUL720930 FKP720930 FAT720930 EQX720930 EHB720930 DXF720930 DNJ720930 DDN720930 CTR720930 CJV720930 BZZ720930 BQD720930 BGH720930 AWL720930 AMP720930 ACT720930 SX720930 JB720930 A720930 WVN655394 WLR655394 WBV655394 VRZ655394 VID655394 UYH655394 UOL655394 UEP655394 TUT655394 TKX655394 TBB655394 SRF655394 SHJ655394 RXN655394 RNR655394 RDV655394 QTZ655394 QKD655394 QAH655394 PQL655394 PGP655394 OWT655394 OMX655394 ODB655394 NTF655394 NJJ655394 MZN655394 MPR655394 MFV655394 LVZ655394 LMD655394 LCH655394 KSL655394 KIP655394 JYT655394 JOX655394 JFB655394 IVF655394 ILJ655394 IBN655394 HRR655394 HHV655394 GXZ655394 GOD655394 GEH655394 FUL655394 FKP655394 FAT655394 EQX655394 EHB655394 DXF655394 DNJ655394 DDN655394 CTR655394 CJV655394 BZZ655394 BQD655394 BGH655394 AWL655394 AMP655394 ACT655394 SX655394 JB655394 A655394 WVN589858 WLR589858 WBV589858 VRZ589858 VID589858 UYH589858 UOL589858 UEP589858 TUT589858 TKX589858 TBB589858 SRF589858 SHJ589858 RXN589858 RNR589858 RDV589858 QTZ589858 QKD589858 QAH589858 PQL589858 PGP589858 OWT589858 OMX589858 ODB589858 NTF589858 NJJ589858 MZN589858 MPR589858 MFV589858 LVZ589858 LMD589858 LCH589858 KSL589858 KIP589858 JYT589858 JOX589858 JFB589858 IVF589858 ILJ589858 IBN589858 HRR589858 HHV589858 GXZ589858 GOD589858 GEH589858 FUL589858 FKP589858 FAT589858 EQX589858 EHB589858 DXF589858 DNJ589858 DDN589858 CTR589858 CJV589858 BZZ589858 BQD589858 BGH589858 AWL589858 AMP589858 ACT589858 SX589858 JB589858 A589858 WVN524322 WLR524322 WBV524322 VRZ524322 VID524322 UYH524322 UOL524322 UEP524322 TUT524322 TKX524322 TBB524322 SRF524322 SHJ524322 RXN524322 RNR524322 RDV524322 QTZ524322 QKD524322 QAH524322 PQL524322 PGP524322 OWT524322 OMX524322 ODB524322 NTF524322 NJJ524322 MZN524322 MPR524322 MFV524322 LVZ524322 LMD524322 LCH524322 KSL524322 KIP524322 JYT524322 JOX524322 JFB524322 IVF524322 ILJ524322 IBN524322 HRR524322 HHV524322 GXZ524322 GOD524322 GEH524322 FUL524322 FKP524322 FAT524322 EQX524322 EHB524322 DXF524322 DNJ524322 DDN524322 CTR524322 CJV524322 BZZ524322 BQD524322 BGH524322 AWL524322 AMP524322 ACT524322 SX524322 JB524322 A524322 WVN458786 WLR458786 WBV458786 VRZ458786 VID458786 UYH458786 UOL458786 UEP458786 TUT458786 TKX458786 TBB458786 SRF458786 SHJ458786 RXN458786 RNR458786 RDV458786 QTZ458786 QKD458786 QAH458786 PQL458786 PGP458786 OWT458786 OMX458786 ODB458786 NTF458786 NJJ458786 MZN458786 MPR458786 MFV458786 LVZ458786 LMD458786 LCH458786 KSL458786 KIP458786 JYT458786 JOX458786 JFB458786 IVF458786 ILJ458786 IBN458786 HRR458786 HHV458786 GXZ458786 GOD458786 GEH458786 FUL458786 FKP458786 FAT458786 EQX458786 EHB458786 DXF458786 DNJ458786 DDN458786 CTR458786 CJV458786 BZZ458786 BQD458786 BGH458786 AWL458786 AMP458786 ACT458786 SX458786 JB458786 A458786 WVN393250 WLR393250 WBV393250 VRZ393250 VID393250 UYH393250 UOL393250 UEP393250 TUT393250 TKX393250 TBB393250 SRF393250 SHJ393250 RXN393250 RNR393250 RDV393250 QTZ393250 QKD393250 QAH393250 PQL393250 PGP393250 OWT393250 OMX393250 ODB393250 NTF393250 NJJ393250 MZN393250 MPR393250 MFV393250 LVZ393250 LMD393250 LCH393250 KSL393250 KIP393250 JYT393250 JOX393250 JFB393250 IVF393250 ILJ393250 IBN393250 HRR393250 HHV393250 GXZ393250 GOD393250 GEH393250 FUL393250 FKP393250 FAT393250 EQX393250 EHB393250 DXF393250 DNJ393250 DDN393250 CTR393250 CJV393250 BZZ393250 BQD393250 BGH393250 AWL393250 AMP393250 ACT393250 SX393250 JB393250 A393250 WVN327714 WLR327714 WBV327714 VRZ327714 VID327714 UYH327714 UOL327714 UEP327714 TUT327714 TKX327714 TBB327714 SRF327714 SHJ327714 RXN327714 RNR327714 RDV327714 QTZ327714 QKD327714 QAH327714 PQL327714 PGP327714 OWT327714 OMX327714 ODB327714 NTF327714 NJJ327714 MZN327714 MPR327714 MFV327714 LVZ327714 LMD327714 LCH327714 KSL327714 KIP327714 JYT327714 JOX327714 JFB327714 IVF327714 ILJ327714 IBN327714 HRR327714 HHV327714 GXZ327714 GOD327714 GEH327714 FUL327714 FKP327714 FAT327714 EQX327714 EHB327714 DXF327714 DNJ327714 DDN327714 CTR327714 CJV327714 BZZ327714 BQD327714 BGH327714 AWL327714 AMP327714 ACT327714 SX327714 JB327714 A327714 WVN262178 WLR262178 WBV262178 VRZ262178 VID262178 UYH262178 UOL262178 UEP262178 TUT262178 TKX262178 TBB262178 SRF262178 SHJ262178 RXN262178 RNR262178 RDV262178 QTZ262178 QKD262178 QAH262178 PQL262178 PGP262178 OWT262178 OMX262178 ODB262178 NTF262178 NJJ262178 MZN262178 MPR262178 MFV262178 LVZ262178 LMD262178 LCH262178 KSL262178 KIP262178 JYT262178 JOX262178 JFB262178 IVF262178 ILJ262178 IBN262178 HRR262178 HHV262178 GXZ262178 GOD262178 GEH262178 FUL262178 FKP262178 FAT262178 EQX262178 EHB262178 DXF262178 DNJ262178 DDN262178 CTR262178 CJV262178 BZZ262178 BQD262178 BGH262178 AWL262178 AMP262178 ACT262178 SX262178 JB262178 A262178 WVN196642 WLR196642 WBV196642 VRZ196642 VID196642 UYH196642 UOL196642 UEP196642 TUT196642 TKX196642 TBB196642 SRF196642 SHJ196642 RXN196642 RNR196642 RDV196642 QTZ196642 QKD196642 QAH196642 PQL196642 PGP196642 OWT196642 OMX196642 ODB196642 NTF196642 NJJ196642 MZN196642 MPR196642 MFV196642 LVZ196642 LMD196642 LCH196642 KSL196642 KIP196642 JYT196642 JOX196642 JFB196642 IVF196642 ILJ196642 IBN196642 HRR196642 HHV196642 GXZ196642 GOD196642 GEH196642 FUL196642 FKP196642 FAT196642 EQX196642 EHB196642 DXF196642 DNJ196642 DDN196642 CTR196642 CJV196642 BZZ196642 BQD196642 BGH196642 AWL196642 AMP196642 ACT196642 SX196642 JB196642 A196642 WVN131106 WLR131106 WBV131106 VRZ131106 VID131106 UYH131106 UOL131106 UEP131106 TUT131106 TKX131106 TBB131106 SRF131106 SHJ131106 RXN131106 RNR131106 RDV131106 QTZ131106 QKD131106 QAH131106 PQL131106 PGP131106 OWT131106 OMX131106 ODB131106 NTF131106 NJJ131106 MZN131106 MPR131106 MFV131106 LVZ131106 LMD131106 LCH131106 KSL131106 KIP131106 JYT131106 JOX131106 JFB131106 IVF131106 ILJ131106 IBN131106 HRR131106 HHV131106 GXZ131106 GOD131106 GEH131106 FUL131106 FKP131106 FAT131106 EQX131106 EHB131106 DXF131106 DNJ131106 DDN131106 CTR131106 CJV131106 BZZ131106 BQD131106 BGH131106 AWL131106 AMP131106 ACT131106 SX131106 JB131106 A131106 WVN65570 WLR65570 WBV65570 VRZ65570 VID65570 UYH65570 UOL65570 UEP65570 TUT65570 TKX65570 TBB65570 SRF65570 SHJ65570 RXN65570 RNR65570 RDV65570 QTZ65570 QKD65570 QAH65570 PQL65570 PGP65570 OWT65570 OMX65570 ODB65570 NTF65570 NJJ65570 MZN65570 MPR65570 MFV65570 LVZ65570 LMD65570 LCH65570 KSL65570 KIP65570 JYT65570 JOX65570 JFB65570 IVF65570 ILJ65570 IBN65570 HRR65570 HHV65570 GXZ65570 GOD65570 GEH65570 FUL65570 FKP65570 FAT65570 EQX65570 EHB65570 DXF65570 DNJ65570 DDN65570 CTR65570 CJV65570 BZZ65570 BQD65570 BGH65570 AWL65570 AMP65570 ACT65570 SX65570 JB65570 A65570 WVN34 WLR34 WBV34 VRZ34 VID34 UYH34 UOL34 UEP34 TUT34 TKX34 TBB34 SRF34 SHJ34 RXN34 RNR34 RDV34 QTZ34 QKD34 QAH34 PQL34 PGP34 OWT34 OMX34 ODB34 NTF34 NJJ34 MZN34 MPR34 MFV34 LVZ34 LMD34 LCH34 KSL34 KIP34 JYT34 JOX34 JFB34 IVF34 ILJ34 IBN34 HRR34 HHV34 GXZ34 GOD34 GEH34 FUL34 FKP34 FAT34 EQX34 EHB34 DXF34 DNJ34 DDN34 CTR34 CJV34 BZZ34 BQD34 BGH34 AWL34 AMP34 ACT34 SX34 JB34 A34 WVN983072 WLR983072 WBV983072 VRZ983072 VID983072 UYH983072 UOL983072 UEP983072 TUT983072 TKX983072 TBB983072 SRF983072 SHJ983072 RXN983072 RNR983072 RDV983072 QTZ983072 QKD983072 QAH983072 PQL983072 PGP983072 OWT983072 OMX983072 ODB983072 NTF983072 NJJ983072 MZN983072 MPR983072 MFV983072 LVZ983072 LMD983072 LCH983072 KSL983072 KIP983072 JYT983072 JOX983072 JFB983072 IVF983072 ILJ983072 IBN983072 HRR983072 HHV983072 GXZ983072 GOD983072 GEH983072 FUL983072 FKP983072 FAT983072 EQX983072 EHB983072 DXF983072 DNJ983072 DDN983072 CTR983072 CJV983072 BZZ983072 BQD983072 BGH983072 AWL983072 AMP983072 ACT983072 SX983072 JB983072 A983072 WVN917536 WLR917536 WBV917536 VRZ917536 VID917536 UYH917536 UOL917536 UEP917536 TUT917536 TKX917536 TBB917536 SRF917536 SHJ917536 RXN917536 RNR917536 RDV917536 QTZ917536 QKD917536 QAH917536 PQL917536 PGP917536 OWT917536 OMX917536 ODB917536 NTF917536 NJJ917536 MZN917536 MPR917536 MFV917536 LVZ917536 LMD917536 LCH917536 KSL917536 KIP917536 JYT917536 JOX917536 JFB917536 IVF917536 ILJ917536 IBN917536 HRR917536 HHV917536 GXZ917536 GOD917536 GEH917536 FUL917536 FKP917536 FAT917536 EQX917536 EHB917536 DXF917536 DNJ917536 DDN917536 CTR917536 CJV917536 BZZ917536 BQD917536 BGH917536 AWL917536 AMP917536 ACT917536 SX917536 JB917536 A917536 WVN852000 WLR852000 WBV852000 VRZ852000 VID852000 UYH852000 UOL852000 UEP852000 TUT852000 TKX852000 TBB852000 SRF852000 SHJ852000 RXN852000 RNR852000 RDV852000 QTZ852000 QKD852000 QAH852000 PQL852000 PGP852000 OWT852000 OMX852000 ODB852000 NTF852000 NJJ852000 MZN852000 MPR852000 MFV852000 LVZ852000 LMD852000 LCH852000 KSL852000 KIP852000 JYT852000 JOX852000 JFB852000 IVF852000 ILJ852000 IBN852000 HRR852000 HHV852000 GXZ852000 GOD852000 GEH852000 FUL852000 FKP852000 FAT852000 EQX852000 EHB852000 DXF852000 DNJ852000 DDN852000 CTR852000 CJV852000 BZZ852000 BQD852000 BGH852000 AWL852000 AMP852000 ACT852000 SX852000 JB852000 A852000 WVN786464 WLR786464 WBV786464 VRZ786464 VID786464 UYH786464 UOL786464 UEP786464 TUT786464 TKX786464 TBB786464 SRF786464 SHJ786464 RXN786464 RNR786464 RDV786464 QTZ786464 QKD786464 QAH786464 PQL786464 PGP786464 OWT786464 OMX786464 ODB786464 NTF786464 NJJ786464 MZN786464 MPR786464 MFV786464 LVZ786464 LMD786464 LCH786464 KSL786464 KIP786464 JYT786464 JOX786464 JFB786464 IVF786464 ILJ786464 IBN786464 HRR786464 HHV786464 GXZ786464 GOD786464 GEH786464 FUL786464 FKP786464 FAT786464 EQX786464 EHB786464 DXF786464 DNJ786464 DDN786464 CTR786464 CJV786464 BZZ786464 BQD786464 BGH786464 AWL786464 AMP786464 ACT786464 SX786464 JB786464 A786464 WVN720928 WLR720928 WBV720928 VRZ720928 VID720928 UYH720928 UOL720928 UEP720928 TUT720928 TKX720928 TBB720928 SRF720928 SHJ720928 RXN720928 RNR720928 RDV720928 QTZ720928 QKD720928 QAH720928 PQL720928 PGP720928 OWT720928 OMX720928 ODB720928 NTF720928 NJJ720928 MZN720928 MPR720928 MFV720928 LVZ720928 LMD720928 LCH720928 KSL720928 KIP720928 JYT720928 JOX720928 JFB720928 IVF720928 ILJ720928 IBN720928 HRR720928 HHV720928 GXZ720928 GOD720928 GEH720928 FUL720928 FKP720928 FAT720928 EQX720928 EHB720928 DXF720928 DNJ720928 DDN720928 CTR720928 CJV720928 BZZ720928 BQD720928 BGH720928 AWL720928 AMP720928 ACT720928 SX720928 JB720928 A720928 WVN655392 WLR655392 WBV655392 VRZ655392 VID655392 UYH655392 UOL655392 UEP655392 TUT655392 TKX655392 TBB655392 SRF655392 SHJ655392 RXN655392 RNR655392 RDV655392 QTZ655392 QKD655392 QAH655392 PQL655392 PGP655392 OWT655392 OMX655392 ODB655392 NTF655392 NJJ655392 MZN655392 MPR655392 MFV655392 LVZ655392 LMD655392 LCH655392 KSL655392 KIP655392 JYT655392 JOX655392 JFB655392 IVF655392 ILJ655392 IBN655392 HRR655392 HHV655392 GXZ655392 GOD655392 GEH655392 FUL655392 FKP655392 FAT655392 EQX655392 EHB655392 DXF655392 DNJ655392 DDN655392 CTR655392 CJV655392 BZZ655392 BQD655392 BGH655392 AWL655392 AMP655392 ACT655392 SX655392 JB655392 A655392 WVN589856 WLR589856 WBV589856 VRZ589856 VID589856 UYH589856 UOL589856 UEP589856 TUT589856 TKX589856 TBB589856 SRF589856 SHJ589856 RXN589856 RNR589856 RDV589856 QTZ589856 QKD589856 QAH589856 PQL589856 PGP589856 OWT589856 OMX589856 ODB589856 NTF589856 NJJ589856 MZN589856 MPR589856 MFV589856 LVZ589856 LMD589856 LCH589856 KSL589856 KIP589856 JYT589856 JOX589856 JFB589856 IVF589856 ILJ589856 IBN589856 HRR589856 HHV589856 GXZ589856 GOD589856 GEH589856 FUL589856 FKP589856 FAT589856 EQX589856 EHB589856 DXF589856 DNJ589856 DDN589856 CTR589856 CJV589856 BZZ589856 BQD589856 BGH589856 AWL589856 AMP589856 ACT589856 SX589856 JB589856 A589856 WVN524320 WLR524320 WBV524320 VRZ524320 VID524320 UYH524320 UOL524320 UEP524320 TUT524320 TKX524320 TBB524320 SRF524320 SHJ524320 RXN524320 RNR524320 RDV524320 QTZ524320 QKD524320 QAH524320 PQL524320 PGP524320 OWT524320 OMX524320 ODB524320 NTF524320 NJJ524320 MZN524320 MPR524320 MFV524320 LVZ524320 LMD524320 LCH524320 KSL524320 KIP524320 JYT524320 JOX524320 JFB524320 IVF524320 ILJ524320 IBN524320 HRR524320 HHV524320 GXZ524320 GOD524320 GEH524320 FUL524320 FKP524320 FAT524320 EQX524320 EHB524320 DXF524320 DNJ524320 DDN524320 CTR524320 CJV524320 BZZ524320 BQD524320 BGH524320 AWL524320 AMP524320 ACT524320 SX524320 JB524320 A524320 WVN458784 WLR458784 WBV458784 VRZ458784 VID458784 UYH458784 UOL458784 UEP458784 TUT458784 TKX458784 TBB458784 SRF458784 SHJ458784 RXN458784 RNR458784 RDV458784 QTZ458784 QKD458784 QAH458784 PQL458784 PGP458784 OWT458784 OMX458784 ODB458784 NTF458784 NJJ458784 MZN458784 MPR458784 MFV458784 LVZ458784 LMD458784 LCH458784 KSL458784 KIP458784 JYT458784 JOX458784 JFB458784 IVF458784 ILJ458784 IBN458784 HRR458784 HHV458784 GXZ458784 GOD458784 GEH458784 FUL458784 FKP458784 FAT458784 EQX458784 EHB458784 DXF458784 DNJ458784 DDN458784 CTR458784 CJV458784 BZZ458784 BQD458784 BGH458784 AWL458784 AMP458784 ACT458784 SX458784 JB458784 A458784 WVN393248 WLR393248 WBV393248 VRZ393248 VID393248 UYH393248 UOL393248 UEP393248 TUT393248 TKX393248 TBB393248 SRF393248 SHJ393248 RXN393248 RNR393248 RDV393248 QTZ393248 QKD393248 QAH393248 PQL393248 PGP393248 OWT393248 OMX393248 ODB393248 NTF393248 NJJ393248 MZN393248 MPR393248 MFV393248 LVZ393248 LMD393248 LCH393248 KSL393248 KIP393248 JYT393248 JOX393248 JFB393248 IVF393248 ILJ393248 IBN393248 HRR393248 HHV393248 GXZ393248 GOD393248 GEH393248 FUL393248 FKP393248 FAT393248 EQX393248 EHB393248 DXF393248 DNJ393248 DDN393248 CTR393248 CJV393248 BZZ393248 BQD393248 BGH393248 AWL393248 AMP393248 ACT393248 SX393248 JB393248 A393248 WVN327712 WLR327712 WBV327712 VRZ327712 VID327712 UYH327712 UOL327712 UEP327712 TUT327712 TKX327712 TBB327712 SRF327712 SHJ327712 RXN327712 RNR327712 RDV327712 QTZ327712 QKD327712 QAH327712 PQL327712 PGP327712 OWT327712 OMX327712 ODB327712 NTF327712 NJJ327712 MZN327712 MPR327712 MFV327712 LVZ327712 LMD327712 LCH327712 KSL327712 KIP327712 JYT327712 JOX327712 JFB327712 IVF327712 ILJ327712 IBN327712 HRR327712 HHV327712 GXZ327712 GOD327712 GEH327712 FUL327712 FKP327712 FAT327712 EQX327712 EHB327712 DXF327712 DNJ327712 DDN327712 CTR327712 CJV327712 BZZ327712 BQD327712 BGH327712 AWL327712 AMP327712 ACT327712 SX327712 JB327712 A327712 WVN262176 WLR262176 WBV262176 VRZ262176 VID262176 UYH262176 UOL262176 UEP262176 TUT262176 TKX262176 TBB262176 SRF262176 SHJ262176 RXN262176 RNR262176 RDV262176 QTZ262176 QKD262176 QAH262176 PQL262176 PGP262176 OWT262176 OMX262176 ODB262176 NTF262176 NJJ262176 MZN262176 MPR262176 MFV262176 LVZ262176 LMD262176 LCH262176 KSL262176 KIP262176 JYT262176 JOX262176 JFB262176 IVF262176 ILJ262176 IBN262176 HRR262176 HHV262176 GXZ262176 GOD262176 GEH262176 FUL262176 FKP262176 FAT262176 EQX262176 EHB262176 DXF262176 DNJ262176 DDN262176 CTR262176 CJV262176 BZZ262176 BQD262176 BGH262176 AWL262176 AMP262176 ACT262176 SX262176 JB262176 A262176 WVN196640 WLR196640 WBV196640 VRZ196640 VID196640 UYH196640 UOL196640 UEP196640 TUT196640 TKX196640 TBB196640 SRF196640 SHJ196640 RXN196640 RNR196640 RDV196640 QTZ196640 QKD196640 QAH196640 PQL196640 PGP196640 OWT196640 OMX196640 ODB196640 NTF196640 NJJ196640 MZN196640 MPR196640 MFV196640 LVZ196640 LMD196640 LCH196640 KSL196640 KIP196640 JYT196640 JOX196640 JFB196640 IVF196640 ILJ196640 IBN196640 HRR196640 HHV196640 GXZ196640 GOD196640 GEH196640 FUL196640 FKP196640 FAT196640 EQX196640 EHB196640 DXF196640 DNJ196640 DDN196640 CTR196640 CJV196640 BZZ196640 BQD196640 BGH196640 AWL196640 AMP196640 ACT196640 SX196640 JB196640 A196640 WVN131104 WLR131104 WBV131104 VRZ131104 VID131104 UYH131104 UOL131104 UEP131104 TUT131104 TKX131104 TBB131104 SRF131104 SHJ131104 RXN131104 RNR131104 RDV131104 QTZ131104 QKD131104 QAH131104 PQL131104 PGP131104 OWT131104 OMX131104 ODB131104 NTF131104 NJJ131104 MZN131104 MPR131104 MFV131104 LVZ131104 LMD131104 LCH131104 KSL131104 KIP131104 JYT131104 JOX131104 JFB131104 IVF131104 ILJ131104 IBN131104 HRR131104 HHV131104 GXZ131104 GOD131104 GEH131104 FUL131104 FKP131104 FAT131104 EQX131104 EHB131104 DXF131104 DNJ131104 DDN131104 CTR131104 CJV131104 BZZ131104 BQD131104 BGH131104 AWL131104 AMP131104 ACT131104 SX131104 JB131104 A131104 WVN65568 WLR65568 WBV65568 VRZ65568 VID65568 UYH65568 UOL65568 UEP65568 TUT65568 TKX65568 TBB65568 SRF65568 SHJ65568 RXN65568 RNR65568 RDV65568 QTZ65568 QKD65568 QAH65568 PQL65568 PGP65568 OWT65568 OMX65568 ODB65568 NTF65568 NJJ65568 MZN65568 MPR65568 MFV65568 LVZ65568 LMD65568 LCH65568 KSL65568 KIP65568 JYT65568 JOX65568 JFB65568 IVF65568 ILJ65568 IBN65568 HRR65568 HHV65568 GXZ65568 GOD65568 GEH65568 FUL65568 FKP65568 FAT65568 EQX65568 EHB65568 DXF65568 DNJ65568 DDN65568 CTR65568 CJV65568 BZZ65568 BQD65568 BGH65568 AWL65568 AMP65568 ACT65568 SX65568 JB65568 A65568 WVN32 WLR32 WBV32 VRZ32 VID32 UYH32 UOL32 UEP32 TUT32 TKX32 TBB32 SRF32 SHJ32 RXN32 RNR32 RDV32 QTZ32 QKD32 QAH32 PQL32 PGP32 OWT32 OMX32 ODB32 NTF32 NJJ32 MZN32 MPR32 MFV32 LVZ32 LMD32 LCH32 KSL32 KIP32 JYT32 JOX32 JFB32 IVF32 ILJ32 IBN32 HRR32 HHV32 GXZ32 GOD32 GEH32 FUL32 FKP32 FAT32 EQX32 EHB32 DXF32 DNJ32 DDN32 CTR32 CJV32 BZZ32 BQD32 BGH32 AWL32 AMP32 ACT32 SX32 JB32 A32 WVN983070 WLR983070 WBV983070 VRZ983070 VID983070 UYH983070 UOL983070 UEP983070 TUT983070 TKX983070 TBB983070 SRF983070 SHJ983070 RXN983070 RNR983070 RDV983070 QTZ983070 QKD983070 QAH983070 PQL983070 PGP983070 OWT983070 OMX983070 ODB983070 NTF983070 NJJ983070 MZN983070 MPR983070 MFV983070 LVZ983070 LMD983070 LCH983070 KSL983070 KIP983070 JYT983070 JOX983070 JFB983070 IVF983070 ILJ983070 IBN983070 HRR983070 HHV983070 GXZ983070 GOD983070 GEH983070 FUL983070 FKP983070 FAT983070 EQX983070 EHB983070 DXF983070 DNJ983070 DDN983070 CTR983070 CJV983070 BZZ983070 BQD983070 BGH983070 AWL983070 AMP983070 ACT983070 SX983070 JB983070 A983070 WVN917534 WLR917534 WBV917534 VRZ917534 VID917534 UYH917534 UOL917534 UEP917534 TUT917534 TKX917534 TBB917534 SRF917534 SHJ917534 RXN917534 RNR917534 RDV917534 QTZ917534 QKD917534 QAH917534 PQL917534 PGP917534 OWT917534 OMX917534 ODB917534 NTF917534 NJJ917534 MZN917534 MPR917534 MFV917534 LVZ917534 LMD917534 LCH917534 KSL917534 KIP917534 JYT917534 JOX917534 JFB917534 IVF917534 ILJ917534 IBN917534 HRR917534 HHV917534 GXZ917534 GOD917534 GEH917534 FUL917534 FKP917534 FAT917534 EQX917534 EHB917534 DXF917534 DNJ917534 DDN917534 CTR917534 CJV917534 BZZ917534 BQD917534 BGH917534 AWL917534 AMP917534 ACT917534 SX917534 JB917534 A917534 WVN851998 WLR851998 WBV851998 VRZ851998 VID851998 UYH851998 UOL851998 UEP851998 TUT851998 TKX851998 TBB851998 SRF851998 SHJ851998 RXN851998 RNR851998 RDV851998 QTZ851998 QKD851998 QAH851998 PQL851998 PGP851998 OWT851998 OMX851998 ODB851998 NTF851998 NJJ851998 MZN851998 MPR851998 MFV851998 LVZ851998 LMD851998 LCH851998 KSL851998 KIP851998 JYT851998 JOX851998 JFB851998 IVF851998 ILJ851998 IBN851998 HRR851998 HHV851998 GXZ851998 GOD851998 GEH851998 FUL851998 FKP851998 FAT851998 EQX851998 EHB851998 DXF851998 DNJ851998 DDN851998 CTR851998 CJV851998 BZZ851998 BQD851998 BGH851998 AWL851998 AMP851998 ACT851998 SX851998 JB851998 A851998 WVN786462 WLR786462 WBV786462 VRZ786462 VID786462 UYH786462 UOL786462 UEP786462 TUT786462 TKX786462 TBB786462 SRF786462 SHJ786462 RXN786462 RNR786462 RDV786462 QTZ786462 QKD786462 QAH786462 PQL786462 PGP786462 OWT786462 OMX786462 ODB786462 NTF786462 NJJ786462 MZN786462 MPR786462 MFV786462 LVZ786462 LMD786462 LCH786462 KSL786462 KIP786462 JYT786462 JOX786462 JFB786462 IVF786462 ILJ786462 IBN786462 HRR786462 HHV786462 GXZ786462 GOD786462 GEH786462 FUL786462 FKP786462 FAT786462 EQX786462 EHB786462 DXF786462 DNJ786462 DDN786462 CTR786462 CJV786462 BZZ786462 BQD786462 BGH786462 AWL786462 AMP786462 ACT786462 SX786462 JB786462 A786462 WVN720926 WLR720926 WBV720926 VRZ720926 VID720926 UYH720926 UOL720926 UEP720926 TUT720926 TKX720926 TBB720926 SRF720926 SHJ720926 RXN720926 RNR720926 RDV720926 QTZ720926 QKD720926 QAH720926 PQL720926 PGP720926 OWT720926 OMX720926 ODB720926 NTF720926 NJJ720926 MZN720926 MPR720926 MFV720926 LVZ720926 LMD720926 LCH720926 KSL720926 KIP720926 JYT720926 JOX720926 JFB720926 IVF720926 ILJ720926 IBN720926 HRR720926 HHV720926 GXZ720926 GOD720926 GEH720926 FUL720926 FKP720926 FAT720926 EQX720926 EHB720926 DXF720926 DNJ720926 DDN720926 CTR720926 CJV720926 BZZ720926 BQD720926 BGH720926 AWL720926 AMP720926 ACT720926 SX720926 JB720926 A720926 WVN655390 WLR655390 WBV655390 VRZ655390 VID655390 UYH655390 UOL655390 UEP655390 TUT655390 TKX655390 TBB655390 SRF655390 SHJ655390 RXN655390 RNR655390 RDV655390 QTZ655390 QKD655390 QAH655390 PQL655390 PGP655390 OWT655390 OMX655390 ODB655390 NTF655390 NJJ655390 MZN655390 MPR655390 MFV655390 LVZ655390 LMD655390 LCH655390 KSL655390 KIP655390 JYT655390 JOX655390 JFB655390 IVF655390 ILJ655390 IBN655390 HRR655390 HHV655390 GXZ655390 GOD655390 GEH655390 FUL655390 FKP655390 FAT655390 EQX655390 EHB655390 DXF655390 DNJ655390 DDN655390 CTR655390 CJV655390 BZZ655390 BQD655390 BGH655390 AWL655390 AMP655390 ACT655390 SX655390 JB655390 A655390 WVN589854 WLR589854 WBV589854 VRZ589854 VID589854 UYH589854 UOL589854 UEP589854 TUT589854 TKX589854 TBB589854 SRF589854 SHJ589854 RXN589854 RNR589854 RDV589854 QTZ589854 QKD589854 QAH589854 PQL589854 PGP589854 OWT589854 OMX589854 ODB589854 NTF589854 NJJ589854 MZN589854 MPR589854 MFV589854 LVZ589854 LMD589854 LCH589854 KSL589854 KIP589854 JYT589854 JOX589854 JFB589854 IVF589854 ILJ589854 IBN589854 HRR589854 HHV589854 GXZ589854 GOD589854 GEH589854 FUL589854 FKP589854 FAT589854 EQX589854 EHB589854 DXF589854 DNJ589854 DDN589854 CTR589854 CJV589854 BZZ589854 BQD589854 BGH589854 AWL589854 AMP589854 ACT589854 SX589854 JB589854 A589854 WVN524318 WLR524318 WBV524318 VRZ524318 VID524318 UYH524318 UOL524318 UEP524318 TUT524318 TKX524318 TBB524318 SRF524318 SHJ524318 RXN524318 RNR524318 RDV524318 QTZ524318 QKD524318 QAH524318 PQL524318 PGP524318 OWT524318 OMX524318 ODB524318 NTF524318 NJJ524318 MZN524318 MPR524318 MFV524318 LVZ524318 LMD524318 LCH524318 KSL524318 KIP524318 JYT524318 JOX524318 JFB524318 IVF524318 ILJ524318 IBN524318 HRR524318 HHV524318 GXZ524318 GOD524318 GEH524318 FUL524318 FKP524318 FAT524318 EQX524318 EHB524318 DXF524318 DNJ524318 DDN524318 CTR524318 CJV524318 BZZ524318 BQD524318 BGH524318 AWL524318 AMP524318 ACT524318 SX524318 JB524318 A524318 WVN458782 WLR458782 WBV458782 VRZ458782 VID458782 UYH458782 UOL458782 UEP458782 TUT458782 TKX458782 TBB458782 SRF458782 SHJ458782 RXN458782 RNR458782 RDV458782 QTZ458782 QKD458782 QAH458782 PQL458782 PGP458782 OWT458782 OMX458782 ODB458782 NTF458782 NJJ458782 MZN458782 MPR458782 MFV458782 LVZ458782 LMD458782 LCH458782 KSL458782 KIP458782 JYT458782 JOX458782 JFB458782 IVF458782 ILJ458782 IBN458782 HRR458782 HHV458782 GXZ458782 GOD458782 GEH458782 FUL458782 FKP458782 FAT458782 EQX458782 EHB458782 DXF458782 DNJ458782 DDN458782 CTR458782 CJV458782 BZZ458782 BQD458782 BGH458782 AWL458782 AMP458782 ACT458782 SX458782 JB458782 A458782 WVN393246 WLR393246 WBV393246 VRZ393246 VID393246 UYH393246 UOL393246 UEP393246 TUT393246 TKX393246 TBB393246 SRF393246 SHJ393246 RXN393246 RNR393246 RDV393246 QTZ393246 QKD393246 QAH393246 PQL393246 PGP393246 OWT393246 OMX393246 ODB393246 NTF393246 NJJ393246 MZN393246 MPR393246 MFV393246 LVZ393246 LMD393246 LCH393246 KSL393246 KIP393246 JYT393246 JOX393246 JFB393246 IVF393246 ILJ393246 IBN393246 HRR393246 HHV393246 GXZ393246 GOD393246 GEH393246 FUL393246 FKP393246 FAT393246 EQX393246 EHB393246 DXF393246 DNJ393246 DDN393246 CTR393246 CJV393246 BZZ393246 BQD393246 BGH393246 AWL393246 AMP393246 ACT393246 SX393246 JB393246 A393246 WVN327710 WLR327710 WBV327710 VRZ327710 VID327710 UYH327710 UOL327710 UEP327710 TUT327710 TKX327710 TBB327710 SRF327710 SHJ327710 RXN327710 RNR327710 RDV327710 QTZ327710 QKD327710 QAH327710 PQL327710 PGP327710 OWT327710 OMX327710 ODB327710 NTF327710 NJJ327710 MZN327710 MPR327710 MFV327710 LVZ327710 LMD327710 LCH327710 KSL327710 KIP327710 JYT327710 JOX327710 JFB327710 IVF327710 ILJ327710 IBN327710 HRR327710 HHV327710 GXZ327710 GOD327710 GEH327710 FUL327710 FKP327710 FAT327710 EQX327710 EHB327710 DXF327710 DNJ327710 DDN327710 CTR327710 CJV327710 BZZ327710 BQD327710 BGH327710 AWL327710 AMP327710 ACT327710 SX327710 JB327710 A327710 WVN262174 WLR262174 WBV262174 VRZ262174 VID262174 UYH262174 UOL262174 UEP262174 TUT262174 TKX262174 TBB262174 SRF262174 SHJ262174 RXN262174 RNR262174 RDV262174 QTZ262174 QKD262174 QAH262174 PQL262174 PGP262174 OWT262174 OMX262174 ODB262174 NTF262174 NJJ262174 MZN262174 MPR262174 MFV262174 LVZ262174 LMD262174 LCH262174 KSL262174 KIP262174 JYT262174 JOX262174 JFB262174 IVF262174 ILJ262174 IBN262174 HRR262174 HHV262174 GXZ262174 GOD262174 GEH262174 FUL262174 FKP262174 FAT262174 EQX262174 EHB262174 DXF262174 DNJ262174 DDN262174 CTR262174 CJV262174 BZZ262174 BQD262174 BGH262174 AWL262174 AMP262174 ACT262174 SX262174 JB262174 A262174 WVN196638 WLR196638 WBV196638 VRZ196638 VID196638 UYH196638 UOL196638 UEP196638 TUT196638 TKX196638 TBB196638 SRF196638 SHJ196638 RXN196638 RNR196638 RDV196638 QTZ196638 QKD196638 QAH196638 PQL196638 PGP196638 OWT196638 OMX196638 ODB196638 NTF196638 NJJ196638 MZN196638 MPR196638 MFV196638 LVZ196638 LMD196638 LCH196638 KSL196638 KIP196638 JYT196638 JOX196638 JFB196638 IVF196638 ILJ196638 IBN196638 HRR196638 HHV196638 GXZ196638 GOD196638 GEH196638 FUL196638 FKP196638 FAT196638 EQX196638 EHB196638 DXF196638 DNJ196638 DDN196638 CTR196638 CJV196638 BZZ196638 BQD196638 BGH196638 AWL196638 AMP196638 ACT196638 SX196638 JB196638 A196638 WVN131102 WLR131102 WBV131102 VRZ131102 VID131102 UYH131102 UOL131102 UEP131102 TUT131102 TKX131102 TBB131102 SRF131102 SHJ131102 RXN131102 RNR131102 RDV131102 QTZ131102 QKD131102 QAH131102 PQL131102 PGP131102 OWT131102 OMX131102 ODB131102 NTF131102 NJJ131102 MZN131102 MPR131102 MFV131102 LVZ131102 LMD131102 LCH131102 KSL131102 KIP131102 JYT131102 JOX131102 JFB131102 IVF131102 ILJ131102 IBN131102 HRR131102 HHV131102 GXZ131102 GOD131102 GEH131102 FUL131102 FKP131102 FAT131102 EQX131102 EHB131102 DXF131102 DNJ131102 DDN131102 CTR131102 CJV131102 BZZ131102 BQD131102 BGH131102 AWL131102 AMP131102 ACT131102 SX131102 JB131102 A131102 WVN65566 WLR65566 WBV65566 VRZ65566 VID65566 UYH65566 UOL65566 UEP65566 TUT65566 TKX65566 TBB65566 SRF65566 SHJ65566 RXN65566 RNR65566 RDV65566 QTZ65566 QKD65566 QAH65566 PQL65566 PGP65566 OWT65566 OMX65566 ODB65566 NTF65566 NJJ65566 MZN65566 MPR65566 MFV65566 LVZ65566 LMD65566 LCH65566 KSL65566 KIP65566 JYT65566 JOX65566 JFB65566 IVF65566 ILJ65566 IBN65566 HRR65566 HHV65566 GXZ65566 GOD65566 GEH65566 FUL65566 FKP65566 FAT65566 EQX65566 EHB65566 DXF65566 DNJ65566 DDN65566 CTR65566 CJV65566 BZZ65566 BQD65566 BGH65566 AWL65566 AMP65566 ACT65566 SX65566 JB65566 A65566 WVN30 WLR30 WBV30 VRZ30 VID30 UYH30 UOL30 UEP30 TUT30 TKX30 TBB30 SRF30 SHJ30 RXN30 RNR30 RDV30 QTZ30 QKD30 QAH30 PQL30 PGP30 OWT30 OMX30 ODB30 NTF30 NJJ30 MZN30 MPR30 MFV30 LVZ30 LMD30 LCH30 KSL30 KIP30 JYT30 JOX30 JFB30 IVF30 ILJ30 IBN30 HRR30 HHV30 GXZ30 GOD30 GEH30 FUL30 FKP30 FAT30 EQX30 EHB30 DXF30 DNJ30 DDN30 CTR30 CJV30 BZZ30 BQD30 BGH30 AWL30 AMP30 ACT30 SX30 JB30 A30 WVN983054 WLR983054 WBV983054 VRZ983054 VID983054 UYH983054 UOL983054 UEP983054 TUT983054 TKX983054 TBB983054 SRF983054 SHJ983054 RXN983054 RNR983054 RDV983054 QTZ983054 QKD983054 QAH983054 PQL983054 PGP983054 OWT983054 OMX983054 ODB983054 NTF983054 NJJ983054 MZN983054 MPR983054 MFV983054 LVZ983054 LMD983054 LCH983054 KSL983054 KIP983054 JYT983054 JOX983054 JFB983054 IVF983054 ILJ983054 IBN983054 HRR983054 HHV983054 GXZ983054 GOD983054 GEH983054 FUL983054 FKP983054 FAT983054 EQX983054 EHB983054 DXF983054 DNJ983054 DDN983054 CTR983054 CJV983054 BZZ983054 BQD983054 BGH983054 AWL983054 AMP983054 ACT983054 SX983054 JB983054 A983054 WVN917518 WLR917518 WBV917518 VRZ917518 VID917518 UYH917518 UOL917518 UEP917518 TUT917518 TKX917518 TBB917518 SRF917518 SHJ917518 RXN917518 RNR917518 RDV917518 QTZ917518 QKD917518 QAH917518 PQL917518 PGP917518 OWT917518 OMX917518 ODB917518 NTF917518 NJJ917518 MZN917518 MPR917518 MFV917518 LVZ917518 LMD917518 LCH917518 KSL917518 KIP917518 JYT917518 JOX917518 JFB917518 IVF917518 ILJ917518 IBN917518 HRR917518 HHV917518 GXZ917518 GOD917518 GEH917518 FUL917518 FKP917518 FAT917518 EQX917518 EHB917518 DXF917518 DNJ917518 DDN917518 CTR917518 CJV917518 BZZ917518 BQD917518 BGH917518 AWL917518 AMP917518 ACT917518 SX917518 JB917518 A917518 WVN851982 WLR851982 WBV851982 VRZ851982 VID851982 UYH851982 UOL851982 UEP851982 TUT851982 TKX851982 TBB851982 SRF851982 SHJ851982 RXN851982 RNR851982 RDV851982 QTZ851982 QKD851982 QAH851982 PQL851982 PGP851982 OWT851982 OMX851982 ODB851982 NTF851982 NJJ851982 MZN851982 MPR851982 MFV851982 LVZ851982 LMD851982 LCH851982 KSL851982 KIP851982 JYT851982 JOX851982 JFB851982 IVF851982 ILJ851982 IBN851982 HRR851982 HHV851982 GXZ851982 GOD851982 GEH851982 FUL851982 FKP851982 FAT851982 EQX851982 EHB851982 DXF851982 DNJ851982 DDN851982 CTR851982 CJV851982 BZZ851982 BQD851982 BGH851982 AWL851982 AMP851982 ACT851982 SX851982 JB851982 A851982 WVN786446 WLR786446 WBV786446 VRZ786446 VID786446 UYH786446 UOL786446 UEP786446 TUT786446 TKX786446 TBB786446 SRF786446 SHJ786446 RXN786446 RNR786446 RDV786446 QTZ786446 QKD786446 QAH786446 PQL786446 PGP786446 OWT786446 OMX786446 ODB786446 NTF786446 NJJ786446 MZN786446 MPR786446 MFV786446 LVZ786446 LMD786446 LCH786446 KSL786446 KIP786446 JYT786446 JOX786446 JFB786446 IVF786446 ILJ786446 IBN786446 HRR786446 HHV786446 GXZ786446 GOD786446 GEH786446 FUL786446 FKP786446 FAT786446 EQX786446 EHB786446 DXF786446 DNJ786446 DDN786446 CTR786446 CJV786446 BZZ786446 BQD786446 BGH786446 AWL786446 AMP786446 ACT786446 SX786446 JB786446 A786446 WVN720910 WLR720910 WBV720910 VRZ720910 VID720910 UYH720910 UOL720910 UEP720910 TUT720910 TKX720910 TBB720910 SRF720910 SHJ720910 RXN720910 RNR720910 RDV720910 QTZ720910 QKD720910 QAH720910 PQL720910 PGP720910 OWT720910 OMX720910 ODB720910 NTF720910 NJJ720910 MZN720910 MPR720910 MFV720910 LVZ720910 LMD720910 LCH720910 KSL720910 KIP720910 JYT720910 JOX720910 JFB720910 IVF720910 ILJ720910 IBN720910 HRR720910 HHV720910 GXZ720910 GOD720910 GEH720910 FUL720910 FKP720910 FAT720910 EQX720910 EHB720910 DXF720910 DNJ720910 DDN720910 CTR720910 CJV720910 BZZ720910 BQD720910 BGH720910 AWL720910 AMP720910 ACT720910 SX720910 JB720910 A720910 WVN655374 WLR655374 WBV655374 VRZ655374 VID655374 UYH655374 UOL655374 UEP655374 TUT655374 TKX655374 TBB655374 SRF655374 SHJ655374 RXN655374 RNR655374 RDV655374 QTZ655374 QKD655374 QAH655374 PQL655374 PGP655374 OWT655374 OMX655374 ODB655374 NTF655374 NJJ655374 MZN655374 MPR655374 MFV655374 LVZ655374 LMD655374 LCH655374 KSL655374 KIP655374 JYT655374 JOX655374 JFB655374 IVF655374 ILJ655374 IBN655374 HRR655374 HHV655374 GXZ655374 GOD655374 GEH655374 FUL655374 FKP655374 FAT655374 EQX655374 EHB655374 DXF655374 DNJ655374 DDN655374 CTR655374 CJV655374 BZZ655374 BQD655374 BGH655374 AWL655374 AMP655374 ACT655374 SX655374 JB655374 A655374 WVN589838 WLR589838 WBV589838 VRZ589838 VID589838 UYH589838 UOL589838 UEP589838 TUT589838 TKX589838 TBB589838 SRF589838 SHJ589838 RXN589838 RNR589838 RDV589838 QTZ589838 QKD589838 QAH589838 PQL589838 PGP589838 OWT589838 OMX589838 ODB589838 NTF589838 NJJ589838 MZN589838 MPR589838 MFV589838 LVZ589838 LMD589838 LCH589838 KSL589838 KIP589838 JYT589838 JOX589838 JFB589838 IVF589838 ILJ589838 IBN589838 HRR589838 HHV589838 GXZ589838 GOD589838 GEH589838 FUL589838 FKP589838 FAT589838 EQX589838 EHB589838 DXF589838 DNJ589838 DDN589838 CTR589838 CJV589838 BZZ589838 BQD589838 BGH589838 AWL589838 AMP589838 ACT589838 SX589838 JB589838 A589838 WVN524302 WLR524302 WBV524302 VRZ524302 VID524302 UYH524302 UOL524302 UEP524302 TUT524302 TKX524302 TBB524302 SRF524302 SHJ524302 RXN524302 RNR524302 RDV524302 QTZ524302 QKD524302 QAH524302 PQL524302 PGP524302 OWT524302 OMX524302 ODB524302 NTF524302 NJJ524302 MZN524302 MPR524302 MFV524302 LVZ524302 LMD524302 LCH524302 KSL524302 KIP524302 JYT524302 JOX524302 JFB524302 IVF524302 ILJ524302 IBN524302 HRR524302 HHV524302 GXZ524302 GOD524302 GEH524302 FUL524302 FKP524302 FAT524302 EQX524302 EHB524302 DXF524302 DNJ524302 DDN524302 CTR524302 CJV524302 BZZ524302 BQD524302 BGH524302 AWL524302 AMP524302 ACT524302 SX524302 JB524302 A524302 WVN458766 WLR458766 WBV458766 VRZ458766 VID458766 UYH458766 UOL458766 UEP458766 TUT458766 TKX458766 TBB458766 SRF458766 SHJ458766 RXN458766 RNR458766 RDV458766 QTZ458766 QKD458766 QAH458766 PQL458766 PGP458766 OWT458766 OMX458766 ODB458766 NTF458766 NJJ458766 MZN458766 MPR458766 MFV458766 LVZ458766 LMD458766 LCH458766 KSL458766 KIP458766 JYT458766 JOX458766 JFB458766 IVF458766 ILJ458766 IBN458766 HRR458766 HHV458766 GXZ458766 GOD458766 GEH458766 FUL458766 FKP458766 FAT458766 EQX458766 EHB458766 DXF458766 DNJ458766 DDN458766 CTR458766 CJV458766 BZZ458766 BQD458766 BGH458766 AWL458766 AMP458766 ACT458766 SX458766 JB458766 A458766 WVN393230 WLR393230 WBV393230 VRZ393230 VID393230 UYH393230 UOL393230 UEP393230 TUT393230 TKX393230 TBB393230 SRF393230 SHJ393230 RXN393230 RNR393230 RDV393230 QTZ393230 QKD393230 QAH393230 PQL393230 PGP393230 OWT393230 OMX393230 ODB393230 NTF393230 NJJ393230 MZN393230 MPR393230 MFV393230 LVZ393230 LMD393230 LCH393230 KSL393230 KIP393230 JYT393230 JOX393230 JFB393230 IVF393230 ILJ393230 IBN393230 HRR393230 HHV393230 GXZ393230 GOD393230 GEH393230 FUL393230 FKP393230 FAT393230 EQX393230 EHB393230 DXF393230 DNJ393230 DDN393230 CTR393230 CJV393230 BZZ393230 BQD393230 BGH393230 AWL393230 AMP393230 ACT393230 SX393230 JB393230 A393230 WVN327694 WLR327694 WBV327694 VRZ327694 VID327694 UYH327694 UOL327694 UEP327694 TUT327694 TKX327694 TBB327694 SRF327694 SHJ327694 RXN327694 RNR327694 RDV327694 QTZ327694 QKD327694 QAH327694 PQL327694 PGP327694 OWT327694 OMX327694 ODB327694 NTF327694 NJJ327694 MZN327694 MPR327694 MFV327694 LVZ327694 LMD327694 LCH327694 KSL327694 KIP327694 JYT327694 JOX327694 JFB327694 IVF327694 ILJ327694 IBN327694 HRR327694 HHV327694 GXZ327694 GOD327694 GEH327694 FUL327694 FKP327694 FAT327694 EQX327694 EHB327694 DXF327694 DNJ327694 DDN327694 CTR327694 CJV327694 BZZ327694 BQD327694 BGH327694 AWL327694 AMP327694 ACT327694 SX327694 JB327694 A327694 WVN262158 WLR262158 WBV262158 VRZ262158 VID262158 UYH262158 UOL262158 UEP262158 TUT262158 TKX262158 TBB262158 SRF262158 SHJ262158 RXN262158 RNR262158 RDV262158 QTZ262158 QKD262158 QAH262158 PQL262158 PGP262158 OWT262158 OMX262158 ODB262158 NTF262158 NJJ262158 MZN262158 MPR262158 MFV262158 LVZ262158 LMD262158 LCH262158 KSL262158 KIP262158 JYT262158 JOX262158 JFB262158 IVF262158 ILJ262158 IBN262158 HRR262158 HHV262158 GXZ262158 GOD262158 GEH262158 FUL262158 FKP262158 FAT262158 EQX262158 EHB262158 DXF262158 DNJ262158 DDN262158 CTR262158 CJV262158 BZZ262158 BQD262158 BGH262158 AWL262158 AMP262158 ACT262158 SX262158 JB262158 A262158 WVN196622 WLR196622 WBV196622 VRZ196622 VID196622 UYH196622 UOL196622 UEP196622 TUT196622 TKX196622 TBB196622 SRF196622 SHJ196622 RXN196622 RNR196622 RDV196622 QTZ196622 QKD196622 QAH196622 PQL196622 PGP196622 OWT196622 OMX196622 ODB196622 NTF196622 NJJ196622 MZN196622 MPR196622 MFV196622 LVZ196622 LMD196622 LCH196622 KSL196622 KIP196622 JYT196622 JOX196622 JFB196622 IVF196622 ILJ196622 IBN196622 HRR196622 HHV196622 GXZ196622 GOD196622 GEH196622 FUL196622 FKP196622 FAT196622 EQX196622 EHB196622 DXF196622 DNJ196622 DDN196622 CTR196622 CJV196622 BZZ196622 BQD196622 BGH196622 AWL196622 AMP196622 ACT196622 SX196622 JB196622 A196622 WVN131086 WLR131086 WBV131086 VRZ131086 VID131086 UYH131086 UOL131086 UEP131086 TUT131086 TKX131086 TBB131086 SRF131086 SHJ131086 RXN131086 RNR131086 RDV131086 QTZ131086 QKD131086 QAH131086 PQL131086 PGP131086 OWT131086 OMX131086 ODB131086 NTF131086 NJJ131086 MZN131086 MPR131086 MFV131086 LVZ131086 LMD131086 LCH131086 KSL131086 KIP131086 JYT131086 JOX131086 JFB131086 IVF131086 ILJ131086 IBN131086 HRR131086 HHV131086 GXZ131086 GOD131086 GEH131086 FUL131086 FKP131086 FAT131086 EQX131086 EHB131086 DXF131086 DNJ131086 DDN131086 CTR131086 CJV131086 BZZ131086 BQD131086 BGH131086 AWL131086 AMP131086 ACT131086 SX131086 JB131086 A131086 WVN65550 WLR65550 WBV65550 VRZ65550 VID65550 UYH65550 UOL65550 UEP65550 TUT65550 TKX65550 TBB65550 SRF65550 SHJ65550 RXN65550 RNR65550 RDV65550 QTZ65550 QKD65550 QAH65550 PQL65550 PGP65550 OWT65550 OMX65550 ODB65550 NTF65550 NJJ65550 MZN65550 MPR65550 MFV65550 LVZ65550 LMD65550 LCH65550 KSL65550 KIP65550 JYT65550 JOX65550 JFB65550 IVF65550 ILJ65550 IBN65550 HRR65550 HHV65550 GXZ65550 GOD65550 GEH65550 FUL65550 FKP65550 FAT65550 EQX65550 EHB65550 DXF65550 DNJ65550 DDN65550 CTR65550 CJV65550 BZZ65550 BQD65550 BGH65550 AWL65550 AMP65550 ACT65550 SX65550 JB65550 A65550 WVN14 WLR14 WBV14 VRZ14 VID14 UYH14 UOL14 UEP14 TUT14 TKX14 TBB14 SRF14 SHJ14 RXN14 RNR14 RDV14 QTZ14 QKD14 QAH14 PQL14 PGP14 OWT14 OMX14 ODB14 NTF14 NJJ14 MZN14 MPR14 MFV14 LVZ14 LMD14 LCH14 KSL14 KIP14 JYT14 JOX14 JFB14 IVF14 ILJ14 IBN14 HRR14 HHV14 GXZ14 GOD14 GEH14 FUL14 FKP14 FAT14 EQX14 EHB14 DXF14 DNJ14 DDN14 CTR14 CJV14 BZZ14 BQD14 BGH14 AWL14 AMP14 ACT14 SX14 JB14 A14 WVN983052 WLR983052 WBV983052 VRZ983052 VID983052 UYH983052 UOL983052 UEP983052 TUT983052 TKX983052 TBB983052 SRF983052 SHJ983052 RXN983052 RNR983052 RDV983052 QTZ983052 QKD983052 QAH983052 PQL983052 PGP983052 OWT983052 OMX983052 ODB983052 NTF983052 NJJ983052 MZN983052 MPR983052 MFV983052 LVZ983052 LMD983052 LCH983052 KSL983052 KIP983052 JYT983052 JOX983052 JFB983052 IVF983052 ILJ983052 IBN983052 HRR983052 HHV983052 GXZ983052 GOD983052 GEH983052 FUL983052 FKP983052 FAT983052 EQX983052 EHB983052 DXF983052 DNJ983052 DDN983052 CTR983052 CJV983052 BZZ983052 BQD983052 BGH983052 AWL983052 AMP983052 ACT983052 SX983052 JB983052 A983052 WVN917516 WLR917516 WBV917516 VRZ917516 VID917516 UYH917516 UOL917516 UEP917516 TUT917516 TKX917516 TBB917516 SRF917516 SHJ917516 RXN917516 RNR917516 RDV917516 QTZ917516 QKD917516 QAH917516 PQL917516 PGP917516 OWT917516 OMX917516 ODB917516 NTF917516 NJJ917516 MZN917516 MPR917516 MFV917516 LVZ917516 LMD917516 LCH917516 KSL917516 KIP917516 JYT917516 JOX917516 JFB917516 IVF917516 ILJ917516 IBN917516 HRR917516 HHV917516 GXZ917516 GOD917516 GEH917516 FUL917516 FKP917516 FAT917516 EQX917516 EHB917516 DXF917516 DNJ917516 DDN917516 CTR917516 CJV917516 BZZ917516 BQD917516 BGH917516 AWL917516 AMP917516 ACT917516 SX917516 JB917516 A917516 WVN851980 WLR851980 WBV851980 VRZ851980 VID851980 UYH851980 UOL851980 UEP851980 TUT851980 TKX851980 TBB851980 SRF851980 SHJ851980 RXN851980 RNR851980 RDV851980 QTZ851980 QKD851980 QAH851980 PQL851980 PGP851980 OWT851980 OMX851980 ODB851980 NTF851980 NJJ851980 MZN851980 MPR851980 MFV851980 LVZ851980 LMD851980 LCH851980 KSL851980 KIP851980 JYT851980 JOX851980 JFB851980 IVF851980 ILJ851980 IBN851980 HRR851980 HHV851980 GXZ851980 GOD851980 GEH851980 FUL851980 FKP851980 FAT851980 EQX851980 EHB851980 DXF851980 DNJ851980 DDN851980 CTR851980 CJV851980 BZZ851980 BQD851980 BGH851980 AWL851980 AMP851980 ACT851980 SX851980 JB851980 A851980 WVN786444 WLR786444 WBV786444 VRZ786444 VID786444 UYH786444 UOL786444 UEP786444 TUT786444 TKX786444 TBB786444 SRF786444 SHJ786444 RXN786444 RNR786444 RDV786444 QTZ786444 QKD786444 QAH786444 PQL786444 PGP786444 OWT786444 OMX786444 ODB786444 NTF786444 NJJ786444 MZN786444 MPR786444 MFV786444 LVZ786444 LMD786444 LCH786444 KSL786444 KIP786444 JYT786444 JOX786444 JFB786444 IVF786444 ILJ786444 IBN786444 HRR786444 HHV786444 GXZ786444 GOD786444 GEH786444 FUL786444 FKP786444 FAT786444 EQX786444 EHB786444 DXF786444 DNJ786444 DDN786444 CTR786444 CJV786444 BZZ786444 BQD786444 BGH786444 AWL786444 AMP786444 ACT786444 SX786444 JB786444 A786444 WVN720908 WLR720908 WBV720908 VRZ720908 VID720908 UYH720908 UOL720908 UEP720908 TUT720908 TKX720908 TBB720908 SRF720908 SHJ720908 RXN720908 RNR720908 RDV720908 QTZ720908 QKD720908 QAH720908 PQL720908 PGP720908 OWT720908 OMX720908 ODB720908 NTF720908 NJJ720908 MZN720908 MPR720908 MFV720908 LVZ720908 LMD720908 LCH720908 KSL720908 KIP720908 JYT720908 JOX720908 JFB720908 IVF720908 ILJ720908 IBN720908 HRR720908 HHV720908 GXZ720908 GOD720908 GEH720908 FUL720908 FKP720908 FAT720908 EQX720908 EHB720908 DXF720908 DNJ720908 DDN720908 CTR720908 CJV720908 BZZ720908 BQD720908 BGH720908 AWL720908 AMP720908 ACT720908 SX720908 JB720908 A720908 WVN655372 WLR655372 WBV655372 VRZ655372 VID655372 UYH655372 UOL655372 UEP655372 TUT655372 TKX655372 TBB655372 SRF655372 SHJ655372 RXN655372 RNR655372 RDV655372 QTZ655372 QKD655372 QAH655372 PQL655372 PGP655372 OWT655372 OMX655372 ODB655372 NTF655372 NJJ655372 MZN655372 MPR655372 MFV655372 LVZ655372 LMD655372 LCH655372 KSL655372 KIP655372 JYT655372 JOX655372 JFB655372 IVF655372 ILJ655372 IBN655372 HRR655372 HHV655372 GXZ655372 GOD655372 GEH655372 FUL655372 FKP655372 FAT655372 EQX655372 EHB655372 DXF655372 DNJ655372 DDN655372 CTR655372 CJV655372 BZZ655372 BQD655372 BGH655372 AWL655372 AMP655372 ACT655372 SX655372 JB655372 A655372 WVN589836 WLR589836 WBV589836 VRZ589836 VID589836 UYH589836 UOL589836 UEP589836 TUT589836 TKX589836 TBB589836 SRF589836 SHJ589836 RXN589836 RNR589836 RDV589836 QTZ589836 QKD589836 QAH589836 PQL589836 PGP589836 OWT589836 OMX589836 ODB589836 NTF589836 NJJ589836 MZN589836 MPR589836 MFV589836 LVZ589836 LMD589836 LCH589836 KSL589836 KIP589836 JYT589836 JOX589836 JFB589836 IVF589836 ILJ589836 IBN589836 HRR589836 HHV589836 GXZ589836 GOD589836 GEH589836 FUL589836 FKP589836 FAT589836 EQX589836 EHB589836 DXF589836 DNJ589836 DDN589836 CTR589836 CJV589836 BZZ589836 BQD589836 BGH589836 AWL589836 AMP589836 ACT589836 SX589836 JB589836 A589836 WVN524300 WLR524300 WBV524300 VRZ524300 VID524300 UYH524300 UOL524300 UEP524300 TUT524300 TKX524300 TBB524300 SRF524300 SHJ524300 RXN524300 RNR524300 RDV524300 QTZ524300 QKD524300 QAH524300 PQL524300 PGP524300 OWT524300 OMX524300 ODB524300 NTF524300 NJJ524300 MZN524300 MPR524300 MFV524300 LVZ524300 LMD524300 LCH524300 KSL524300 KIP524300 JYT524300 JOX524300 JFB524300 IVF524300 ILJ524300 IBN524300 HRR524300 HHV524300 GXZ524300 GOD524300 GEH524300 FUL524300 FKP524300 FAT524300 EQX524300 EHB524300 DXF524300 DNJ524300 DDN524300 CTR524300 CJV524300 BZZ524300 BQD524300 BGH524300 AWL524300 AMP524300 ACT524300 SX524300 JB524300 A524300 WVN458764 WLR458764 WBV458764 VRZ458764 VID458764 UYH458764 UOL458764 UEP458764 TUT458764 TKX458764 TBB458764 SRF458764 SHJ458764 RXN458764 RNR458764 RDV458764 QTZ458764 QKD458764 QAH458764 PQL458764 PGP458764 OWT458764 OMX458764 ODB458764 NTF458764 NJJ458764 MZN458764 MPR458764 MFV458764 LVZ458764 LMD458764 LCH458764 KSL458764 KIP458764 JYT458764 JOX458764 JFB458764 IVF458764 ILJ458764 IBN458764 HRR458764 HHV458764 GXZ458764 GOD458764 GEH458764 FUL458764 FKP458764 FAT458764 EQX458764 EHB458764 DXF458764 DNJ458764 DDN458764 CTR458764 CJV458764 BZZ458764 BQD458764 BGH458764 AWL458764 AMP458764 ACT458764 SX458764 JB458764 A458764 WVN393228 WLR393228 WBV393228 VRZ393228 VID393228 UYH393228 UOL393228 UEP393228 TUT393228 TKX393228 TBB393228 SRF393228 SHJ393228 RXN393228 RNR393228 RDV393228 QTZ393228 QKD393228 QAH393228 PQL393228 PGP393228 OWT393228 OMX393228 ODB393228 NTF393228 NJJ393228 MZN393228 MPR393228 MFV393228 LVZ393228 LMD393228 LCH393228 KSL393228 KIP393228 JYT393228 JOX393228 JFB393228 IVF393228 ILJ393228 IBN393228 HRR393228 HHV393228 GXZ393228 GOD393228 GEH393228 FUL393228 FKP393228 FAT393228 EQX393228 EHB393228 DXF393228 DNJ393228 DDN393228 CTR393228 CJV393228 BZZ393228 BQD393228 BGH393228 AWL393228 AMP393228 ACT393228 SX393228 JB393228 A393228 WVN327692 WLR327692 WBV327692 VRZ327692 VID327692 UYH327692 UOL327692 UEP327692 TUT327692 TKX327692 TBB327692 SRF327692 SHJ327692 RXN327692 RNR327692 RDV327692 QTZ327692 QKD327692 QAH327692 PQL327692 PGP327692 OWT327692 OMX327692 ODB327692 NTF327692 NJJ327692 MZN327692 MPR327692 MFV327692 LVZ327692 LMD327692 LCH327692 KSL327692 KIP327692 JYT327692 JOX327692 JFB327692 IVF327692 ILJ327692 IBN327692 HRR327692 HHV327692 GXZ327692 GOD327692 GEH327692 FUL327692 FKP327692 FAT327692 EQX327692 EHB327692 DXF327692 DNJ327692 DDN327692 CTR327692 CJV327692 BZZ327692 BQD327692 BGH327692 AWL327692 AMP327692 ACT327692 SX327692 JB327692 A327692 WVN262156 WLR262156 WBV262156 VRZ262156 VID262156 UYH262156 UOL262156 UEP262156 TUT262156 TKX262156 TBB262156 SRF262156 SHJ262156 RXN262156 RNR262156 RDV262156 QTZ262156 QKD262156 QAH262156 PQL262156 PGP262156 OWT262156 OMX262156 ODB262156 NTF262156 NJJ262156 MZN262156 MPR262156 MFV262156 LVZ262156 LMD262156 LCH262156 KSL262156 KIP262156 JYT262156 JOX262156 JFB262156 IVF262156 ILJ262156 IBN262156 HRR262156 HHV262156 GXZ262156 GOD262156 GEH262156 FUL262156 FKP262156 FAT262156 EQX262156 EHB262156 DXF262156 DNJ262156 DDN262156 CTR262156 CJV262156 BZZ262156 BQD262156 BGH262156 AWL262156 AMP262156 ACT262156 SX262156 JB262156 A262156 WVN196620 WLR196620 WBV196620 VRZ196620 VID196620 UYH196620 UOL196620 UEP196620 TUT196620 TKX196620 TBB196620 SRF196620 SHJ196620 RXN196620 RNR196620 RDV196620 QTZ196620 QKD196620 QAH196620 PQL196620 PGP196620 OWT196620 OMX196620 ODB196620 NTF196620 NJJ196620 MZN196620 MPR196620 MFV196620 LVZ196620 LMD196620 LCH196620 KSL196620 KIP196620 JYT196620 JOX196620 JFB196620 IVF196620 ILJ196620 IBN196620 HRR196620 HHV196620 GXZ196620 GOD196620 GEH196620 FUL196620 FKP196620 FAT196620 EQX196620 EHB196620 DXF196620 DNJ196620 DDN196620 CTR196620 CJV196620 BZZ196620 BQD196620 BGH196620 AWL196620 AMP196620 ACT196620 SX196620 JB196620 A196620 WVN131084 WLR131084 WBV131084 VRZ131084 VID131084 UYH131084 UOL131084 UEP131084 TUT131084 TKX131084 TBB131084 SRF131084 SHJ131084 RXN131084 RNR131084 RDV131084 QTZ131084 QKD131084 QAH131084 PQL131084 PGP131084 OWT131084 OMX131084 ODB131084 NTF131084 NJJ131084 MZN131084 MPR131084 MFV131084 LVZ131084 LMD131084 LCH131084 KSL131084 KIP131084 JYT131084 JOX131084 JFB131084 IVF131084 ILJ131084 IBN131084 HRR131084 HHV131084 GXZ131084 GOD131084 GEH131084 FUL131084 FKP131084 FAT131084 EQX131084 EHB131084 DXF131084 DNJ131084 DDN131084 CTR131084 CJV131084 BZZ131084 BQD131084 BGH131084 AWL131084 AMP131084 ACT131084 SX131084 JB131084 A131084 WVN65548 WLR65548 WBV65548 VRZ65548 VID65548 UYH65548 UOL65548 UEP65548 TUT65548 TKX65548 TBB65548 SRF65548 SHJ65548 RXN65548 RNR65548 RDV65548 QTZ65548 QKD65548 QAH65548 PQL65548 PGP65548 OWT65548 OMX65548 ODB65548 NTF65548 NJJ65548 MZN65548 MPR65548 MFV65548 LVZ65548 LMD65548 LCH65548 KSL65548 KIP65548 JYT65548 JOX65548 JFB65548 IVF65548 ILJ65548 IBN65548 HRR65548 HHV65548 GXZ65548 GOD65548 GEH65548 FUL65548 FKP65548 FAT65548 EQX65548 EHB65548 DXF65548 DNJ65548 DDN65548 CTR65548 CJV65548 BZZ65548 BQD65548 BGH65548 AWL65548 AMP65548 ACT65548 SX65548 JB65548 A65548 WVN12 WLR12 WBV12 VRZ12 VID12 UYH12 UOL12 UEP12 TUT12 TKX12 TBB12 SRF12 SHJ12 RXN12 RNR12 RDV12 QTZ12 QKD12 QAH12 PQL12 PGP12 OWT12 OMX12 ODB12 NTF12 NJJ12 MZN12 MPR12 MFV12 LVZ12 LMD12 LCH12 KSL12 KIP12 JYT12 JOX12 JFB12 IVF12 ILJ12 IBN12 HRR12 HHV12 GXZ12 GOD12 GEH12 FUL12 FKP12 FAT12 EQX12 EHB12 DXF12 DNJ12 DDN12 CTR12 CJV12 BZZ12 BQD12 BGH12 AWL12 AMP12 ACT12 SX12 JB12 A12 WVN983050 WLR983050 WBV983050 VRZ983050 VID983050 UYH983050 UOL983050 UEP983050 TUT983050 TKX983050 TBB983050 SRF983050 SHJ983050 RXN983050 RNR983050 RDV983050 QTZ983050 QKD983050 QAH983050 PQL983050 PGP983050 OWT983050 OMX983050 ODB983050 NTF983050 NJJ983050 MZN983050 MPR983050 MFV983050 LVZ983050 LMD983050 LCH983050 KSL983050 KIP983050 JYT983050 JOX983050 JFB983050 IVF983050 ILJ983050 IBN983050 HRR983050 HHV983050 GXZ983050 GOD983050 GEH983050 FUL983050 FKP983050 FAT983050 EQX983050 EHB983050 DXF983050 DNJ983050 DDN983050 CTR983050 CJV983050 BZZ983050 BQD983050 BGH983050 AWL983050 AMP983050 ACT983050 SX983050 JB983050 A983050 WVN917514 WLR917514 WBV917514 VRZ917514 VID917514 UYH917514 UOL917514 UEP917514 TUT917514 TKX917514 TBB917514 SRF917514 SHJ917514 RXN917514 RNR917514 RDV917514 QTZ917514 QKD917514 QAH917514 PQL917514 PGP917514 OWT917514 OMX917514 ODB917514 NTF917514 NJJ917514 MZN917514 MPR917514 MFV917514 LVZ917514 LMD917514 LCH917514 KSL917514 KIP917514 JYT917514 JOX917514 JFB917514 IVF917514 ILJ917514 IBN917514 HRR917514 HHV917514 GXZ917514 GOD917514 GEH917514 FUL917514 FKP917514 FAT917514 EQX917514 EHB917514 DXF917514 DNJ917514 DDN917514 CTR917514 CJV917514 BZZ917514 BQD917514 BGH917514 AWL917514 AMP917514 ACT917514 SX917514 JB917514 A917514 WVN851978 WLR851978 WBV851978 VRZ851978 VID851978 UYH851978 UOL851978 UEP851978 TUT851978 TKX851978 TBB851978 SRF851978 SHJ851978 RXN851978 RNR851978 RDV851978 QTZ851978 QKD851978 QAH851978 PQL851978 PGP851978 OWT851978 OMX851978 ODB851978 NTF851978 NJJ851978 MZN851978 MPR851978 MFV851978 LVZ851978 LMD851978 LCH851978 KSL851978 KIP851978 JYT851978 JOX851978 JFB851978 IVF851978 ILJ851978 IBN851978 HRR851978 HHV851978 GXZ851978 GOD851978 GEH851978 FUL851978 FKP851978 FAT851978 EQX851978 EHB851978 DXF851978 DNJ851978 DDN851978 CTR851978 CJV851978 BZZ851978 BQD851978 BGH851978 AWL851978 AMP851978 ACT851978 SX851978 JB851978 A851978 WVN786442 WLR786442 WBV786442 VRZ786442 VID786442 UYH786442 UOL786442 UEP786442 TUT786442 TKX786442 TBB786442 SRF786442 SHJ786442 RXN786442 RNR786442 RDV786442 QTZ786442 QKD786442 QAH786442 PQL786442 PGP786442 OWT786442 OMX786442 ODB786442 NTF786442 NJJ786442 MZN786442 MPR786442 MFV786442 LVZ786442 LMD786442 LCH786442 KSL786442 KIP786442 JYT786442 JOX786442 JFB786442 IVF786442 ILJ786442 IBN786442 HRR786442 HHV786442 GXZ786442 GOD786442 GEH786442 FUL786442 FKP786442 FAT786442 EQX786442 EHB786442 DXF786442 DNJ786442 DDN786442 CTR786442 CJV786442 BZZ786442 BQD786442 BGH786442 AWL786442 AMP786442 ACT786442 SX786442 JB786442 A786442 WVN720906 WLR720906 WBV720906 VRZ720906 VID720906 UYH720906 UOL720906 UEP720906 TUT720906 TKX720906 TBB720906 SRF720906 SHJ720906 RXN720906 RNR720906 RDV720906 QTZ720906 QKD720906 QAH720906 PQL720906 PGP720906 OWT720906 OMX720906 ODB720906 NTF720906 NJJ720906 MZN720906 MPR720906 MFV720906 LVZ720906 LMD720906 LCH720906 KSL720906 KIP720906 JYT720906 JOX720906 JFB720906 IVF720906 ILJ720906 IBN720906 HRR720906 HHV720906 GXZ720906 GOD720906 GEH720906 FUL720906 FKP720906 FAT720906 EQX720906 EHB720906 DXF720906 DNJ720906 DDN720906 CTR720906 CJV720906 BZZ720906 BQD720906 BGH720906 AWL720906 AMP720906 ACT720906 SX720906 JB720906 A720906 WVN655370 WLR655370 WBV655370 VRZ655370 VID655370 UYH655370 UOL655370 UEP655370 TUT655370 TKX655370 TBB655370 SRF655370 SHJ655370 RXN655370 RNR655370 RDV655370 QTZ655370 QKD655370 QAH655370 PQL655370 PGP655370 OWT655370 OMX655370 ODB655370 NTF655370 NJJ655370 MZN655370 MPR655370 MFV655370 LVZ655370 LMD655370 LCH655370 KSL655370 KIP655370 JYT655370 JOX655370 JFB655370 IVF655370 ILJ655370 IBN655370 HRR655370 HHV655370 GXZ655370 GOD655370 GEH655370 FUL655370 FKP655370 FAT655370 EQX655370 EHB655370 DXF655370 DNJ655370 DDN655370 CTR655370 CJV655370 BZZ655370 BQD655370 BGH655370 AWL655370 AMP655370 ACT655370 SX655370 JB655370 A655370 WVN589834 WLR589834 WBV589834 VRZ589834 VID589834 UYH589834 UOL589834 UEP589834 TUT589834 TKX589834 TBB589834 SRF589834 SHJ589834 RXN589834 RNR589834 RDV589834 QTZ589834 QKD589834 QAH589834 PQL589834 PGP589834 OWT589834 OMX589834 ODB589834 NTF589834 NJJ589834 MZN589834 MPR589834 MFV589834 LVZ589834 LMD589834 LCH589834 KSL589834 KIP589834 JYT589834 JOX589834 JFB589834 IVF589834 ILJ589834 IBN589834 HRR589834 HHV589834 GXZ589834 GOD589834 GEH589834 FUL589834 FKP589834 FAT589834 EQX589834 EHB589834 DXF589834 DNJ589834 DDN589834 CTR589834 CJV589834 BZZ589834 BQD589834 BGH589834 AWL589834 AMP589834 ACT589834 SX589834 JB589834 A589834 WVN524298 WLR524298 WBV524298 VRZ524298 VID524298 UYH524298 UOL524298 UEP524298 TUT524298 TKX524298 TBB524298 SRF524298 SHJ524298 RXN524298 RNR524298 RDV524298 QTZ524298 QKD524298 QAH524298 PQL524298 PGP524298 OWT524298 OMX524298 ODB524298 NTF524298 NJJ524298 MZN524298 MPR524298 MFV524298 LVZ524298 LMD524298 LCH524298 KSL524298 KIP524298 JYT524298 JOX524298 JFB524298 IVF524298 ILJ524298 IBN524298 HRR524298 HHV524298 GXZ524298 GOD524298 GEH524298 FUL524298 FKP524298 FAT524298 EQX524298 EHB524298 DXF524298 DNJ524298 DDN524298 CTR524298 CJV524298 BZZ524298 BQD524298 BGH524298 AWL524298 AMP524298 ACT524298 SX524298 JB524298 A524298 WVN458762 WLR458762 WBV458762 VRZ458762 VID458762 UYH458762 UOL458762 UEP458762 TUT458762 TKX458762 TBB458762 SRF458762 SHJ458762 RXN458762 RNR458762 RDV458762 QTZ458762 QKD458762 QAH458762 PQL458762 PGP458762 OWT458762 OMX458762 ODB458762 NTF458762 NJJ458762 MZN458762 MPR458762 MFV458762 LVZ458762 LMD458762 LCH458762 KSL458762 KIP458762 JYT458762 JOX458762 JFB458762 IVF458762 ILJ458762 IBN458762 HRR458762 HHV458762 GXZ458762 GOD458762 GEH458762 FUL458762 FKP458762 FAT458762 EQX458762 EHB458762 DXF458762 DNJ458762 DDN458762 CTR458762 CJV458762 BZZ458762 BQD458762 BGH458762 AWL458762 AMP458762 ACT458762 SX458762 JB458762 A458762 WVN393226 WLR393226 WBV393226 VRZ393226 VID393226 UYH393226 UOL393226 UEP393226 TUT393226 TKX393226 TBB393226 SRF393226 SHJ393226 RXN393226 RNR393226 RDV393226 QTZ393226 QKD393226 QAH393226 PQL393226 PGP393226 OWT393226 OMX393226 ODB393226 NTF393226 NJJ393226 MZN393226 MPR393226 MFV393226 LVZ393226 LMD393226 LCH393226 KSL393226 KIP393226 JYT393226 JOX393226 JFB393226 IVF393226 ILJ393226 IBN393226 HRR393226 HHV393226 GXZ393226 GOD393226 GEH393226 FUL393226 FKP393226 FAT393226 EQX393226 EHB393226 DXF393226 DNJ393226 DDN393226 CTR393226 CJV393226 BZZ393226 BQD393226 BGH393226 AWL393226 AMP393226 ACT393226 SX393226 JB393226 A393226 WVN327690 WLR327690 WBV327690 VRZ327690 VID327690 UYH327690 UOL327690 UEP327690 TUT327690 TKX327690 TBB327690 SRF327690 SHJ327690 RXN327690 RNR327690 RDV327690 QTZ327690 QKD327690 QAH327690 PQL327690 PGP327690 OWT327690 OMX327690 ODB327690 NTF327690 NJJ327690 MZN327690 MPR327690 MFV327690 LVZ327690 LMD327690 LCH327690 KSL327690 KIP327690 JYT327690 JOX327690 JFB327690 IVF327690 ILJ327690 IBN327690 HRR327690 HHV327690 GXZ327690 GOD327690 GEH327690 FUL327690 FKP327690 FAT327690 EQX327690 EHB327690 DXF327690 DNJ327690 DDN327690 CTR327690 CJV327690 BZZ327690 BQD327690 BGH327690 AWL327690 AMP327690 ACT327690 SX327690 JB327690 A327690 WVN262154 WLR262154 WBV262154 VRZ262154 VID262154 UYH262154 UOL262154 UEP262154 TUT262154 TKX262154 TBB262154 SRF262154 SHJ262154 RXN262154 RNR262154 RDV262154 QTZ262154 QKD262154 QAH262154 PQL262154 PGP262154 OWT262154 OMX262154 ODB262154 NTF262154 NJJ262154 MZN262154 MPR262154 MFV262154 LVZ262154 LMD262154 LCH262154 KSL262154 KIP262154 JYT262154 JOX262154 JFB262154 IVF262154 ILJ262154 IBN262154 HRR262154 HHV262154 GXZ262154 GOD262154 GEH262154 FUL262154 FKP262154 FAT262154 EQX262154 EHB262154 DXF262154 DNJ262154 DDN262154 CTR262154 CJV262154 BZZ262154 BQD262154 BGH262154 AWL262154 AMP262154 ACT262154 SX262154 JB262154 A262154 WVN196618 WLR196618 WBV196618 VRZ196618 VID196618 UYH196618 UOL196618 UEP196618 TUT196618 TKX196618 TBB196618 SRF196618 SHJ196618 RXN196618 RNR196618 RDV196618 QTZ196618 QKD196618 QAH196618 PQL196618 PGP196618 OWT196618 OMX196618 ODB196618 NTF196618 NJJ196618 MZN196618 MPR196618 MFV196618 LVZ196618 LMD196618 LCH196618 KSL196618 KIP196618 JYT196618 JOX196618 JFB196618 IVF196618 ILJ196618 IBN196618 HRR196618 HHV196618 GXZ196618 GOD196618 GEH196618 FUL196618 FKP196618 FAT196618 EQX196618 EHB196618 DXF196618 DNJ196618 DDN196618 CTR196618 CJV196618 BZZ196618 BQD196618 BGH196618 AWL196618 AMP196618 ACT196618 SX196618 JB196618 A196618 WVN131082 WLR131082 WBV131082 VRZ131082 VID131082 UYH131082 UOL131082 UEP131082 TUT131082 TKX131082 TBB131082 SRF131082 SHJ131082 RXN131082 RNR131082 RDV131082 QTZ131082 QKD131082 QAH131082 PQL131082 PGP131082 OWT131082 OMX131082 ODB131082 NTF131082 NJJ131082 MZN131082 MPR131082 MFV131082 LVZ131082 LMD131082 LCH131082 KSL131082 KIP131082 JYT131082 JOX131082 JFB131082 IVF131082 ILJ131082 IBN131082 HRR131082 HHV131082 GXZ131082 GOD131082 GEH131082 FUL131082 FKP131082 FAT131082 EQX131082 EHB131082 DXF131082 DNJ131082 DDN131082 CTR131082 CJV131082 BZZ131082 BQD131082 BGH131082 AWL131082 AMP131082 ACT131082 SX131082 JB131082 A131082 WVN65546 WLR65546 WBV65546 VRZ65546 VID65546 UYH65546 UOL65546 UEP65546 TUT65546 TKX65546 TBB65546 SRF65546 SHJ65546 RXN65546 RNR65546 RDV65546 QTZ65546 QKD65546 QAH65546 PQL65546 PGP65546 OWT65546 OMX65546 ODB65546 NTF65546 NJJ65546 MZN65546 MPR65546 MFV65546 LVZ65546 LMD65546 LCH65546 KSL65546 KIP65546 JYT65546 JOX65546 JFB65546 IVF65546 ILJ65546 IBN65546 HRR65546 HHV65546 GXZ65546 GOD65546 GEH65546 FUL65546 FKP65546 FAT65546 EQX65546 EHB65546 DXF65546 DNJ65546 DDN65546 CTR65546 CJV65546 BZZ65546 BQD65546 BGH65546 AWL65546 AMP65546 ACT65546 SX65546 JB65546 A65546 WVN10 WLR10 WBV10 VRZ10 VID10 UYH10 UOL10 UEP10 TUT10 TKX10 TBB10 SRF10 SHJ10 RXN10 RNR10 RDV10 QTZ10 QKD10 QAH10 PQL10 PGP10 OWT10 OMX10 ODB10 NTF10 NJJ10 MZN10 MPR10 MFV10 LVZ10 LMD10 LCH10 KSL10 KIP10 JYT10 JOX10 JFB10 IVF10 ILJ10 IBN10 HRR10 HHV10 GXZ10 GOD10 GEH10 FUL10 FKP10 FAT10 EQX10 EHB10 DXF10 DNJ10 DDN10 CTR10 CJV10 BZZ10 BQD10 BGH10 AWL10 AMP10 ACT10 SX10 JB10 A10 WVN983048 WLR983048 WBV983048 VRZ983048 VID983048 UYH983048 UOL983048 UEP983048 TUT983048 TKX983048 TBB983048 SRF983048 SHJ983048 RXN983048 RNR983048 RDV983048 QTZ983048 QKD983048 QAH983048 PQL983048 PGP983048 OWT983048 OMX983048 ODB983048 NTF983048 NJJ983048 MZN983048 MPR983048 MFV983048 LVZ983048 LMD983048 LCH983048 KSL983048 KIP983048 JYT983048 JOX983048 JFB983048 IVF983048 ILJ983048 IBN983048 HRR983048 HHV983048 GXZ983048 GOD983048 GEH983048 FUL983048 FKP983048 FAT983048 EQX983048 EHB983048 DXF983048 DNJ983048 DDN983048 CTR983048 CJV983048 BZZ983048 BQD983048 BGH983048 AWL983048 AMP983048 ACT983048 SX983048 JB983048 A983048 WVN917512 WLR917512 WBV917512 VRZ917512 VID917512 UYH917512 UOL917512 UEP917512 TUT917512 TKX917512 TBB917512 SRF917512 SHJ917512 RXN917512 RNR917512 RDV917512 QTZ917512 QKD917512 QAH917512 PQL917512 PGP917512 OWT917512 OMX917512 ODB917512 NTF917512 NJJ917512 MZN917512 MPR917512 MFV917512 LVZ917512 LMD917512 LCH917512 KSL917512 KIP917512 JYT917512 JOX917512 JFB917512 IVF917512 ILJ917512 IBN917512 HRR917512 HHV917512 GXZ917512 GOD917512 GEH917512 FUL917512 FKP917512 FAT917512 EQX917512 EHB917512 DXF917512 DNJ917512 DDN917512 CTR917512 CJV917512 BZZ917512 BQD917512 BGH917512 AWL917512 AMP917512 ACT917512 SX917512 JB917512 A917512 WVN851976 WLR851976 WBV851976 VRZ851976 VID851976 UYH851976 UOL851976 UEP851976 TUT851976 TKX851976 TBB851976 SRF851976 SHJ851976 RXN851976 RNR851976 RDV851976 QTZ851976 QKD851976 QAH851976 PQL851976 PGP851976 OWT851976 OMX851976 ODB851976 NTF851976 NJJ851976 MZN851976 MPR851976 MFV851976 LVZ851976 LMD851976 LCH851976 KSL851976 KIP851976 JYT851976 JOX851976 JFB851976 IVF851976 ILJ851976 IBN851976 HRR851976 HHV851976 GXZ851976 GOD851976 GEH851976 FUL851976 FKP851976 FAT851976 EQX851976 EHB851976 DXF851976 DNJ851976 DDN851976 CTR851976 CJV851976 BZZ851976 BQD851976 BGH851976 AWL851976 AMP851976 ACT851976 SX851976 JB851976 A851976 WVN786440 WLR786440 WBV786440 VRZ786440 VID786440 UYH786440 UOL786440 UEP786440 TUT786440 TKX786440 TBB786440 SRF786440 SHJ786440 RXN786440 RNR786440 RDV786440 QTZ786440 QKD786440 QAH786440 PQL786440 PGP786440 OWT786440 OMX786440 ODB786440 NTF786440 NJJ786440 MZN786440 MPR786440 MFV786440 LVZ786440 LMD786440 LCH786440 KSL786440 KIP786440 JYT786440 JOX786440 JFB786440 IVF786440 ILJ786440 IBN786440 HRR786440 HHV786440 GXZ786440 GOD786440 GEH786440 FUL786440 FKP786440 FAT786440 EQX786440 EHB786440 DXF786440 DNJ786440 DDN786440 CTR786440 CJV786440 BZZ786440 BQD786440 BGH786440 AWL786440 AMP786440 ACT786440 SX786440 JB786440 A786440 WVN720904 WLR720904 WBV720904 VRZ720904 VID720904 UYH720904 UOL720904 UEP720904 TUT720904 TKX720904 TBB720904 SRF720904 SHJ720904 RXN720904 RNR720904 RDV720904 QTZ720904 QKD720904 QAH720904 PQL720904 PGP720904 OWT720904 OMX720904 ODB720904 NTF720904 NJJ720904 MZN720904 MPR720904 MFV720904 LVZ720904 LMD720904 LCH720904 KSL720904 KIP720904 JYT720904 JOX720904 JFB720904 IVF720904 ILJ720904 IBN720904 HRR720904 HHV720904 GXZ720904 GOD720904 GEH720904 FUL720904 FKP720904 FAT720904 EQX720904 EHB720904 DXF720904 DNJ720904 DDN720904 CTR720904 CJV720904 BZZ720904 BQD720904 BGH720904 AWL720904 AMP720904 ACT720904 SX720904 JB720904 A720904 WVN655368 WLR655368 WBV655368 VRZ655368 VID655368 UYH655368 UOL655368 UEP655368 TUT655368 TKX655368 TBB655368 SRF655368 SHJ655368 RXN655368 RNR655368 RDV655368 QTZ655368 QKD655368 QAH655368 PQL655368 PGP655368 OWT655368 OMX655368 ODB655368 NTF655368 NJJ655368 MZN655368 MPR655368 MFV655368 LVZ655368 LMD655368 LCH655368 KSL655368 KIP655368 JYT655368 JOX655368 JFB655368 IVF655368 ILJ655368 IBN655368 HRR655368 HHV655368 GXZ655368 GOD655368 GEH655368 FUL655368 FKP655368 FAT655368 EQX655368 EHB655368 DXF655368 DNJ655368 DDN655368 CTR655368 CJV655368 BZZ655368 BQD655368 BGH655368 AWL655368 AMP655368 ACT655368 SX655368 JB655368 A655368 WVN589832 WLR589832 WBV589832 VRZ589832 VID589832 UYH589832 UOL589832 UEP589832 TUT589832 TKX589832 TBB589832 SRF589832 SHJ589832 RXN589832 RNR589832 RDV589832 QTZ589832 QKD589832 QAH589832 PQL589832 PGP589832 OWT589832 OMX589832 ODB589832 NTF589832 NJJ589832 MZN589832 MPR589832 MFV589832 LVZ589832 LMD589832 LCH589832 KSL589832 KIP589832 JYT589832 JOX589832 JFB589832 IVF589832 ILJ589832 IBN589832 HRR589832 HHV589832 GXZ589832 GOD589832 GEH589832 FUL589832 FKP589832 FAT589832 EQX589832 EHB589832 DXF589832 DNJ589832 DDN589832 CTR589832 CJV589832 BZZ589832 BQD589832 BGH589832 AWL589832 AMP589832 ACT589832 SX589832 JB589832 A589832 WVN524296 WLR524296 WBV524296 VRZ524296 VID524296 UYH524296 UOL524296 UEP524296 TUT524296 TKX524296 TBB524296 SRF524296 SHJ524296 RXN524296 RNR524296 RDV524296 QTZ524296 QKD524296 QAH524296 PQL524296 PGP524296 OWT524296 OMX524296 ODB524296 NTF524296 NJJ524296 MZN524296 MPR524296 MFV524296 LVZ524296 LMD524296 LCH524296 KSL524296 KIP524296 JYT524296 JOX524296 JFB524296 IVF524296 ILJ524296 IBN524296 HRR524296 HHV524296 GXZ524296 GOD524296 GEH524296 FUL524296 FKP524296 FAT524296 EQX524296 EHB524296 DXF524296 DNJ524296 DDN524296 CTR524296 CJV524296 BZZ524296 BQD524296 BGH524296 AWL524296 AMP524296 ACT524296 SX524296 JB524296 A524296 WVN458760 WLR458760 WBV458760 VRZ458760 VID458760 UYH458760 UOL458760 UEP458760 TUT458760 TKX458760 TBB458760 SRF458760 SHJ458760 RXN458760 RNR458760 RDV458760 QTZ458760 QKD458760 QAH458760 PQL458760 PGP458760 OWT458760 OMX458760 ODB458760 NTF458760 NJJ458760 MZN458760 MPR458760 MFV458760 LVZ458760 LMD458760 LCH458760 KSL458760 KIP458760 JYT458760 JOX458760 JFB458760 IVF458760 ILJ458760 IBN458760 HRR458760 HHV458760 GXZ458760 GOD458760 GEH458760 FUL458760 FKP458760 FAT458760 EQX458760 EHB458760 DXF458760 DNJ458760 DDN458760 CTR458760 CJV458760 BZZ458760 BQD458760 BGH458760 AWL458760 AMP458760 ACT458760 SX458760 JB458760 A458760 WVN393224 WLR393224 WBV393224 VRZ393224 VID393224 UYH393224 UOL393224 UEP393224 TUT393224 TKX393224 TBB393224 SRF393224 SHJ393224 RXN393224 RNR393224 RDV393224 QTZ393224 QKD393224 QAH393224 PQL393224 PGP393224 OWT393224 OMX393224 ODB393224 NTF393224 NJJ393224 MZN393224 MPR393224 MFV393224 LVZ393224 LMD393224 LCH393224 KSL393224 KIP393224 JYT393224 JOX393224 JFB393224 IVF393224 ILJ393224 IBN393224 HRR393224 HHV393224 GXZ393224 GOD393224 GEH393224 FUL393224 FKP393224 FAT393224 EQX393224 EHB393224 DXF393224 DNJ393224 DDN393224 CTR393224 CJV393224 BZZ393224 BQD393224 BGH393224 AWL393224 AMP393224 ACT393224 SX393224 JB393224 A393224 WVN327688 WLR327688 WBV327688 VRZ327688 VID327688 UYH327688 UOL327688 UEP327688 TUT327688 TKX327688 TBB327688 SRF327688 SHJ327688 RXN327688 RNR327688 RDV327688 QTZ327688 QKD327688 QAH327688 PQL327688 PGP327688 OWT327688 OMX327688 ODB327688 NTF327688 NJJ327688 MZN327688 MPR327688 MFV327688 LVZ327688 LMD327688 LCH327688 KSL327688 KIP327688 JYT327688 JOX327688 JFB327688 IVF327688 ILJ327688 IBN327688 HRR327688 HHV327688 GXZ327688 GOD327688 GEH327688 FUL327688 FKP327688 FAT327688 EQX327688 EHB327688 DXF327688 DNJ327688 DDN327688 CTR327688 CJV327688 BZZ327688 BQD327688 BGH327688 AWL327688 AMP327688 ACT327688 SX327688 JB327688 A327688 WVN262152 WLR262152 WBV262152 VRZ262152 VID262152 UYH262152 UOL262152 UEP262152 TUT262152 TKX262152 TBB262152 SRF262152 SHJ262152 RXN262152 RNR262152 RDV262152 QTZ262152 QKD262152 QAH262152 PQL262152 PGP262152 OWT262152 OMX262152 ODB262152 NTF262152 NJJ262152 MZN262152 MPR262152 MFV262152 LVZ262152 LMD262152 LCH262152 KSL262152 KIP262152 JYT262152 JOX262152 JFB262152 IVF262152 ILJ262152 IBN262152 HRR262152 HHV262152 GXZ262152 GOD262152 GEH262152 FUL262152 FKP262152 FAT262152 EQX262152 EHB262152 DXF262152 DNJ262152 DDN262152 CTR262152 CJV262152 BZZ262152 BQD262152 BGH262152 AWL262152 AMP262152 ACT262152 SX262152 JB262152 A262152 WVN196616 WLR196616 WBV196616 VRZ196616 VID196616 UYH196616 UOL196616 UEP196616 TUT196616 TKX196616 TBB196616 SRF196616 SHJ196616 RXN196616 RNR196616 RDV196616 QTZ196616 QKD196616 QAH196616 PQL196616 PGP196616 OWT196616 OMX196616 ODB196616 NTF196616 NJJ196616 MZN196616 MPR196616 MFV196616 LVZ196616 LMD196616 LCH196616 KSL196616 KIP196616 JYT196616 JOX196616 JFB196616 IVF196616 ILJ196616 IBN196616 HRR196616 HHV196616 GXZ196616 GOD196616 GEH196616 FUL196616 FKP196616 FAT196616 EQX196616 EHB196616 DXF196616 DNJ196616 DDN196616 CTR196616 CJV196616 BZZ196616 BQD196616 BGH196616 AWL196616 AMP196616 ACT196616 SX196616 JB196616 A196616 WVN131080 WLR131080 WBV131080 VRZ131080 VID131080 UYH131080 UOL131080 UEP131080 TUT131080 TKX131080 TBB131080 SRF131080 SHJ131080 RXN131080 RNR131080 RDV131080 QTZ131080 QKD131080 QAH131080 PQL131080 PGP131080 OWT131080 OMX131080 ODB131080 NTF131080 NJJ131080 MZN131080 MPR131080 MFV131080 LVZ131080 LMD131080 LCH131080 KSL131080 KIP131080 JYT131080 JOX131080 JFB131080 IVF131080 ILJ131080 IBN131080 HRR131080 HHV131080 GXZ131080 GOD131080 GEH131080 FUL131080 FKP131080 FAT131080 EQX131080 EHB131080 DXF131080 DNJ131080 DDN131080 CTR131080 CJV131080 BZZ131080 BQD131080 BGH131080 AWL131080 AMP131080 ACT131080 SX131080 JB131080 A131080 WVN65544 WLR65544 WBV65544 VRZ65544 VID65544 UYH65544 UOL65544 UEP65544 TUT65544 TKX65544 TBB65544 SRF65544 SHJ65544 RXN65544 RNR65544 RDV65544 QTZ65544 QKD65544 QAH65544 PQL65544 PGP65544 OWT65544 OMX65544 ODB65544 NTF65544 NJJ65544 MZN65544 MPR65544 MFV65544 LVZ65544 LMD65544 LCH65544 KSL65544 KIP65544 JYT65544 JOX65544 JFB65544 IVF65544 ILJ65544 IBN65544 HRR65544 HHV65544 GXZ65544 GOD65544 GEH65544 FUL65544 FKP65544 FAT65544 EQX65544 EHB65544 DXF65544 DNJ65544 DDN65544 CTR65544 CJV65544 BZZ65544 BQD65544 BGH65544 AWL65544 AMP65544 ACT65544 SX65544 JB65544 A65544 WVN8 WLR8 WBV8 VRZ8 VID8 UYH8 UOL8 UEP8 TUT8 TKX8 TBB8 SRF8 SHJ8 RXN8 RNR8 RDV8 QTZ8 QKD8 QAH8 PQL8 PGP8 OWT8 OMX8 ODB8 NTF8 NJJ8 MZN8 MPR8 MFV8 LVZ8 LMD8 LCH8 KSL8 KIP8 JYT8 JOX8 JFB8 IVF8 ILJ8 IBN8 HRR8 HHV8 GXZ8 GOD8 GEH8 FUL8 FKP8 FAT8 EQX8 EHB8 DXF8 DNJ8 DDN8 CTR8 CJV8 BZZ8 BQD8 BGH8 AWL8 AMP8 ACT8 SX8 JB8 A8 WVN983080 WLR983080 WBV983080 VRZ983080 VID983080 UYH983080 UOL983080 UEP983080 TUT983080 TKX983080 TBB983080 SRF983080 SHJ983080 RXN983080 RNR983080 RDV983080 QTZ983080 QKD983080 QAH983080 PQL983080 PGP983080 OWT983080 OMX983080 ODB983080 NTF983080 NJJ983080 MZN983080 MPR983080 MFV983080 LVZ983080 LMD983080 LCH983080 KSL983080 KIP983080 JYT983080 JOX983080 JFB983080 IVF983080 ILJ983080 IBN983080 HRR983080 HHV983080 GXZ983080 GOD983080 GEH983080 FUL983080 FKP983080 FAT983080 EQX983080 EHB983080 DXF983080 DNJ983080 DDN983080 CTR983080 CJV983080 BZZ983080 BQD983080 BGH983080 AWL983080 AMP983080 ACT983080 SX983080 JB983080 A983080 WVN917544 WLR917544 WBV917544 VRZ917544 VID917544 UYH917544 UOL917544 UEP917544 TUT917544 TKX917544 TBB917544 SRF917544 SHJ917544 RXN917544 RNR917544 RDV917544 QTZ917544 QKD917544 QAH917544 PQL917544 PGP917544 OWT917544 OMX917544 ODB917544 NTF917544 NJJ917544 MZN917544 MPR917544 MFV917544 LVZ917544 LMD917544 LCH917544 KSL917544 KIP917544 JYT917544 JOX917544 JFB917544 IVF917544 ILJ917544 IBN917544 HRR917544 HHV917544 GXZ917544 GOD917544 GEH917544 FUL917544 FKP917544 FAT917544 EQX917544 EHB917544 DXF917544 DNJ917544 DDN917544 CTR917544 CJV917544 BZZ917544 BQD917544 BGH917544 AWL917544 AMP917544 ACT917544 SX917544 JB917544 A917544 WVN852008 WLR852008 WBV852008 VRZ852008 VID852008 UYH852008 UOL852008 UEP852008 TUT852008 TKX852008 TBB852008 SRF852008 SHJ852008 RXN852008 RNR852008 RDV852008 QTZ852008 QKD852008 QAH852008 PQL852008 PGP852008 OWT852008 OMX852008 ODB852008 NTF852008 NJJ852008 MZN852008 MPR852008 MFV852008 LVZ852008 LMD852008 LCH852008 KSL852008 KIP852008 JYT852008 JOX852008 JFB852008 IVF852008 ILJ852008 IBN852008 HRR852008 HHV852008 GXZ852008 GOD852008 GEH852008 FUL852008 FKP852008 FAT852008 EQX852008 EHB852008 DXF852008 DNJ852008 DDN852008 CTR852008 CJV852008 BZZ852008 BQD852008 BGH852008 AWL852008 AMP852008 ACT852008 SX852008 JB852008 A852008 WVN786472 WLR786472 WBV786472 VRZ786472 VID786472 UYH786472 UOL786472 UEP786472 TUT786472 TKX786472 TBB786472 SRF786472 SHJ786472 RXN786472 RNR786472 RDV786472 QTZ786472 QKD786472 QAH786472 PQL786472 PGP786472 OWT786472 OMX786472 ODB786472 NTF786472 NJJ786472 MZN786472 MPR786472 MFV786472 LVZ786472 LMD786472 LCH786472 KSL786472 KIP786472 JYT786472 JOX786472 JFB786472 IVF786472 ILJ786472 IBN786472 HRR786472 HHV786472 GXZ786472 GOD786472 GEH786472 FUL786472 FKP786472 FAT786472 EQX786472 EHB786472 DXF786472 DNJ786472 DDN786472 CTR786472 CJV786472 BZZ786472 BQD786472 BGH786472 AWL786472 AMP786472 ACT786472 SX786472 JB786472 A786472 WVN720936 WLR720936 WBV720936 VRZ720936 VID720936 UYH720936 UOL720936 UEP720936 TUT720936 TKX720936 TBB720936 SRF720936 SHJ720936 RXN720936 RNR720936 RDV720936 QTZ720936 QKD720936 QAH720936 PQL720936 PGP720936 OWT720936 OMX720936 ODB720936 NTF720936 NJJ720936 MZN720936 MPR720936 MFV720936 LVZ720936 LMD720936 LCH720936 KSL720936 KIP720936 JYT720936 JOX720936 JFB720936 IVF720936 ILJ720936 IBN720936 HRR720936 HHV720936 GXZ720936 GOD720936 GEH720936 FUL720936 FKP720936 FAT720936 EQX720936 EHB720936 DXF720936 DNJ720936 DDN720936 CTR720936 CJV720936 BZZ720936 BQD720936 BGH720936 AWL720936 AMP720936 ACT720936 SX720936 JB720936 A720936 WVN655400 WLR655400 WBV655400 VRZ655400 VID655400 UYH655400 UOL655400 UEP655400 TUT655400 TKX655400 TBB655400 SRF655400 SHJ655400 RXN655400 RNR655400 RDV655400 QTZ655400 QKD655400 QAH655400 PQL655400 PGP655400 OWT655400 OMX655400 ODB655400 NTF655400 NJJ655400 MZN655400 MPR655400 MFV655400 LVZ655400 LMD655400 LCH655400 KSL655400 KIP655400 JYT655400 JOX655400 JFB655400 IVF655400 ILJ655400 IBN655400 HRR655400 HHV655400 GXZ655400 GOD655400 GEH655400 FUL655400 FKP655400 FAT655400 EQX655400 EHB655400 DXF655400 DNJ655400 DDN655400 CTR655400 CJV655400 BZZ655400 BQD655400 BGH655400 AWL655400 AMP655400 ACT655400 SX655400 JB655400 A655400 WVN589864 WLR589864 WBV589864 VRZ589864 VID589864 UYH589864 UOL589864 UEP589864 TUT589864 TKX589864 TBB589864 SRF589864 SHJ589864 RXN589864 RNR589864 RDV589864 QTZ589864 QKD589864 QAH589864 PQL589864 PGP589864 OWT589864 OMX589864 ODB589864 NTF589864 NJJ589864 MZN589864 MPR589864 MFV589864 LVZ589864 LMD589864 LCH589864 KSL589864 KIP589864 JYT589864 JOX589864 JFB589864 IVF589864 ILJ589864 IBN589864 HRR589864 HHV589864 GXZ589864 GOD589864 GEH589864 FUL589864 FKP589864 FAT589864 EQX589864 EHB589864 DXF589864 DNJ589864 DDN589864 CTR589864 CJV589864 BZZ589864 BQD589864 BGH589864 AWL589864 AMP589864 ACT589864 SX589864 JB589864 A589864 WVN524328 WLR524328 WBV524328 VRZ524328 VID524328 UYH524328 UOL524328 UEP524328 TUT524328 TKX524328 TBB524328 SRF524328 SHJ524328 RXN524328 RNR524328 RDV524328 QTZ524328 QKD524328 QAH524328 PQL524328 PGP524328 OWT524328 OMX524328 ODB524328 NTF524328 NJJ524328 MZN524328 MPR524328 MFV524328 LVZ524328 LMD524328 LCH524328 KSL524328 KIP524328 JYT524328 JOX524328 JFB524328 IVF524328 ILJ524328 IBN524328 HRR524328 HHV524328 GXZ524328 GOD524328 GEH524328 FUL524328 FKP524328 FAT524328 EQX524328 EHB524328 DXF524328 DNJ524328 DDN524328 CTR524328 CJV524328 BZZ524328 BQD524328 BGH524328 AWL524328 AMP524328 ACT524328 SX524328 JB524328 A524328 WVN458792 WLR458792 WBV458792 VRZ458792 VID458792 UYH458792 UOL458792 UEP458792 TUT458792 TKX458792 TBB458792 SRF458792 SHJ458792 RXN458792 RNR458792 RDV458792 QTZ458792 QKD458792 QAH458792 PQL458792 PGP458792 OWT458792 OMX458792 ODB458792 NTF458792 NJJ458792 MZN458792 MPR458792 MFV458792 LVZ458792 LMD458792 LCH458792 KSL458792 KIP458792 JYT458792 JOX458792 JFB458792 IVF458792 ILJ458792 IBN458792 HRR458792 HHV458792 GXZ458792 GOD458792 GEH458792 FUL458792 FKP458792 FAT458792 EQX458792 EHB458792 DXF458792 DNJ458792 DDN458792 CTR458792 CJV458792 BZZ458792 BQD458792 BGH458792 AWL458792 AMP458792 ACT458792 SX458792 JB458792 A458792 WVN393256 WLR393256 WBV393256 VRZ393256 VID393256 UYH393256 UOL393256 UEP393256 TUT393256 TKX393256 TBB393256 SRF393256 SHJ393256 RXN393256 RNR393256 RDV393256 QTZ393256 QKD393256 QAH393256 PQL393256 PGP393256 OWT393256 OMX393256 ODB393256 NTF393256 NJJ393256 MZN393256 MPR393256 MFV393256 LVZ393256 LMD393256 LCH393256 KSL393256 KIP393256 JYT393256 JOX393256 JFB393256 IVF393256 ILJ393256 IBN393256 HRR393256 HHV393256 GXZ393256 GOD393256 GEH393256 FUL393256 FKP393256 FAT393256 EQX393256 EHB393256 DXF393256 DNJ393256 DDN393256 CTR393256 CJV393256 BZZ393256 BQD393256 BGH393256 AWL393256 AMP393256 ACT393256 SX393256 JB393256 A393256 WVN327720 WLR327720 WBV327720 VRZ327720 VID327720 UYH327720 UOL327720 UEP327720 TUT327720 TKX327720 TBB327720 SRF327720 SHJ327720 RXN327720 RNR327720 RDV327720 QTZ327720 QKD327720 QAH327720 PQL327720 PGP327720 OWT327720 OMX327720 ODB327720 NTF327720 NJJ327720 MZN327720 MPR327720 MFV327720 LVZ327720 LMD327720 LCH327720 KSL327720 KIP327720 JYT327720 JOX327720 JFB327720 IVF327720 ILJ327720 IBN327720 HRR327720 HHV327720 GXZ327720 GOD327720 GEH327720 FUL327720 FKP327720 FAT327720 EQX327720 EHB327720 DXF327720 DNJ327720 DDN327720 CTR327720 CJV327720 BZZ327720 BQD327720 BGH327720 AWL327720 AMP327720 ACT327720 SX327720 JB327720 A327720 WVN262184 WLR262184 WBV262184 VRZ262184 VID262184 UYH262184 UOL262184 UEP262184 TUT262184 TKX262184 TBB262184 SRF262184 SHJ262184 RXN262184 RNR262184 RDV262184 QTZ262184 QKD262184 QAH262184 PQL262184 PGP262184 OWT262184 OMX262184 ODB262184 NTF262184 NJJ262184 MZN262184 MPR262184 MFV262184 LVZ262184 LMD262184 LCH262184 KSL262184 KIP262184 JYT262184 JOX262184 JFB262184 IVF262184 ILJ262184 IBN262184 HRR262184 HHV262184 GXZ262184 GOD262184 GEH262184 FUL262184 FKP262184 FAT262184 EQX262184 EHB262184 DXF262184 DNJ262184 DDN262184 CTR262184 CJV262184 BZZ262184 BQD262184 BGH262184 AWL262184 AMP262184 ACT262184 SX262184 JB262184 A262184 WVN196648 WLR196648 WBV196648 VRZ196648 VID196648 UYH196648 UOL196648 UEP196648 TUT196648 TKX196648 TBB196648 SRF196648 SHJ196648 RXN196648 RNR196648 RDV196648 QTZ196648 QKD196648 QAH196648 PQL196648 PGP196648 OWT196648 OMX196648 ODB196648 NTF196648 NJJ196648 MZN196648 MPR196648 MFV196648 LVZ196648 LMD196648 LCH196648 KSL196648 KIP196648 JYT196648 JOX196648 JFB196648 IVF196648 ILJ196648 IBN196648 HRR196648 HHV196648 GXZ196648 GOD196648 GEH196648 FUL196648 FKP196648 FAT196648 EQX196648 EHB196648 DXF196648 DNJ196648 DDN196648 CTR196648 CJV196648 BZZ196648 BQD196648 BGH196648 AWL196648 AMP196648 ACT196648 SX196648 JB196648 A196648 WVN131112 WLR131112 WBV131112 VRZ131112 VID131112 UYH131112 UOL131112 UEP131112 TUT131112 TKX131112 TBB131112 SRF131112 SHJ131112 RXN131112 RNR131112 RDV131112 QTZ131112 QKD131112 QAH131112 PQL131112 PGP131112 OWT131112 OMX131112 ODB131112 NTF131112 NJJ131112 MZN131112 MPR131112 MFV131112 LVZ131112 LMD131112 LCH131112 KSL131112 KIP131112 JYT131112 JOX131112 JFB131112 IVF131112 ILJ131112 IBN131112 HRR131112 HHV131112 GXZ131112 GOD131112 GEH131112 FUL131112 FKP131112 FAT131112 EQX131112 EHB131112 DXF131112 DNJ131112 DDN131112 CTR131112 CJV131112 BZZ131112 BQD131112 BGH131112 AWL131112 AMP131112 ACT131112 SX131112 JB131112 A131112 WVN65576 WLR65576 WBV65576 VRZ65576 VID65576 UYH65576 UOL65576 UEP65576 TUT65576 TKX65576 TBB65576 SRF65576 SHJ65576 RXN65576 RNR65576 RDV65576 QTZ65576 QKD65576 QAH65576 PQL65576 PGP65576 OWT65576 OMX65576 ODB65576 NTF65576 NJJ65576 MZN65576 MPR65576 MFV65576 LVZ65576 LMD65576 LCH65576 KSL65576 KIP65576 JYT65576 JOX65576 JFB65576 IVF65576 ILJ65576 IBN65576 HRR65576 HHV65576 GXZ65576 GOD65576 GEH65576 FUL65576 FKP65576 FAT65576 EQX65576 EHB65576 DXF65576 DNJ65576 DDN65576 CTR65576 CJV65576 BZZ65576 BQD65576 BGH65576 AWL65576 AMP65576 ACT65576 SX65576 JB65576 A65576 WVN40 WLR40 WBV40 VRZ40 VID40 UYH40 UOL40 UEP40 TUT40 TKX40 TBB40 SRF40 SHJ40 RXN40 RNR40 RDV40 QTZ40 QKD40 QAH40 PQL40 PGP40 OWT40 OMX40 ODB40 NTF40 NJJ40 MZN40 MPR40 MFV40 LVZ40 LMD40 LCH40 KSL40 KIP40 JYT40 JOX40 JFB40 IVF40 ILJ40 IBN40 HRR40 HHV40 GXZ40 GOD40 GEH40 FUL40 FKP40 FAT40 EQX40 EHB40 DXF40 DNJ40 DDN40 CTR40 CJV40 BZZ40 BQD40 BGH40 AWL40 AMP40 ACT40 SX40 JB40</xm:sqref>
        </x14:dataValidation>
        <x14:dataValidation type="list" allowBlank="1" xr:uid="{9DAEAB68-E18B-42B2-ADC3-AA887ADFE633}">
          <x14:formula1>
            <xm:f>"○"</xm:f>
          </x14:formula1>
          <xm:sqref>JW42:JZ42 TS42:TV42 ADO42:ADR42 ANK42:ANN42 AXG42:AXJ42 BHC42:BHF42 BQY42:BRB42 CAU42:CAX42 CKQ42:CKT42 CUM42:CUP42 DEI42:DEL42 DOE42:DOH42 DYA42:DYD42 EHW42:EHZ42 ERS42:ERV42 FBO42:FBR42 FLK42:FLN42 FVG42:FVJ42 GFC42:GFF42 GOY42:GPB42 GYU42:GYX42 HIQ42:HIT42 HSM42:HSP42 ICI42:ICL42 IME42:IMH42 IWA42:IWD42 JFW42:JFZ42 JPS42:JPV42 JZO42:JZR42 KJK42:KJN42 KTG42:KTJ42 LDC42:LDF42 LMY42:LNB42 LWU42:LWX42 MGQ42:MGT42 MQM42:MQP42 NAI42:NAL42 NKE42:NKH42 NUA42:NUD42 ODW42:ODZ42 ONS42:ONV42 OXO42:OXR42 PHK42:PHN42 PRG42:PRJ42 QBC42:QBF42 QKY42:QLB42 QUU42:QUX42 REQ42:RET42 ROM42:ROP42 RYI42:RYL42 SIE42:SIH42 SSA42:SSD42 TBW42:TBZ42 TLS42:TLV42 TVO42:TVR42 UFK42:UFN42 UPG42:UPJ42 UZC42:UZF42 VIY42:VJB42 VSU42:VSX42 WCQ42:WCT42 WMM42:WMP42 WWI42:WWL42 JW65578:JZ65578 TS65578:TV65578 ADO65578:ADR65578 ANK65578:ANN65578 AXG65578:AXJ65578 BHC65578:BHF65578 BQY65578:BRB65578 CAU65578:CAX65578 CKQ65578:CKT65578 CUM65578:CUP65578 DEI65578:DEL65578 DOE65578:DOH65578 DYA65578:DYD65578 EHW65578:EHZ65578 ERS65578:ERV65578 FBO65578:FBR65578 FLK65578:FLN65578 FVG65578:FVJ65578 GFC65578:GFF65578 GOY65578:GPB65578 GYU65578:GYX65578 HIQ65578:HIT65578 HSM65578:HSP65578 ICI65578:ICL65578 IME65578:IMH65578 IWA65578:IWD65578 JFW65578:JFZ65578 JPS65578:JPV65578 JZO65578:JZR65578 KJK65578:KJN65578 KTG65578:KTJ65578 LDC65578:LDF65578 LMY65578:LNB65578 LWU65578:LWX65578 MGQ65578:MGT65578 MQM65578:MQP65578 NAI65578:NAL65578 NKE65578:NKH65578 NUA65578:NUD65578 ODW65578:ODZ65578 ONS65578:ONV65578 OXO65578:OXR65578 PHK65578:PHN65578 PRG65578:PRJ65578 QBC65578:QBF65578 QKY65578:QLB65578 QUU65578:QUX65578 REQ65578:RET65578 ROM65578:ROP65578 RYI65578:RYL65578 SIE65578:SIH65578 SSA65578:SSD65578 TBW65578:TBZ65578 TLS65578:TLV65578 TVO65578:TVR65578 UFK65578:UFN65578 UPG65578:UPJ65578 UZC65578:UZF65578 VIY65578:VJB65578 VSU65578:VSX65578 WCQ65578:WCT65578 WMM65578:WMP65578 WWI65578:WWL65578 JW131114:JZ131114 TS131114:TV131114 ADO131114:ADR131114 ANK131114:ANN131114 AXG131114:AXJ131114 BHC131114:BHF131114 BQY131114:BRB131114 CAU131114:CAX131114 CKQ131114:CKT131114 CUM131114:CUP131114 DEI131114:DEL131114 DOE131114:DOH131114 DYA131114:DYD131114 EHW131114:EHZ131114 ERS131114:ERV131114 FBO131114:FBR131114 FLK131114:FLN131114 FVG131114:FVJ131114 GFC131114:GFF131114 GOY131114:GPB131114 GYU131114:GYX131114 HIQ131114:HIT131114 HSM131114:HSP131114 ICI131114:ICL131114 IME131114:IMH131114 IWA131114:IWD131114 JFW131114:JFZ131114 JPS131114:JPV131114 JZO131114:JZR131114 KJK131114:KJN131114 KTG131114:KTJ131114 LDC131114:LDF131114 LMY131114:LNB131114 LWU131114:LWX131114 MGQ131114:MGT131114 MQM131114:MQP131114 NAI131114:NAL131114 NKE131114:NKH131114 NUA131114:NUD131114 ODW131114:ODZ131114 ONS131114:ONV131114 OXO131114:OXR131114 PHK131114:PHN131114 PRG131114:PRJ131114 QBC131114:QBF131114 QKY131114:QLB131114 QUU131114:QUX131114 REQ131114:RET131114 ROM131114:ROP131114 RYI131114:RYL131114 SIE131114:SIH131114 SSA131114:SSD131114 TBW131114:TBZ131114 TLS131114:TLV131114 TVO131114:TVR131114 UFK131114:UFN131114 UPG131114:UPJ131114 UZC131114:UZF131114 VIY131114:VJB131114 VSU131114:VSX131114 WCQ131114:WCT131114 WMM131114:WMP131114 WWI131114:WWL131114 JW196650:JZ196650 TS196650:TV196650 ADO196650:ADR196650 ANK196650:ANN196650 AXG196650:AXJ196650 BHC196650:BHF196650 BQY196650:BRB196650 CAU196650:CAX196650 CKQ196650:CKT196650 CUM196650:CUP196650 DEI196650:DEL196650 DOE196650:DOH196650 DYA196650:DYD196650 EHW196650:EHZ196650 ERS196650:ERV196650 FBO196650:FBR196650 FLK196650:FLN196650 FVG196650:FVJ196650 GFC196650:GFF196650 GOY196650:GPB196650 GYU196650:GYX196650 HIQ196650:HIT196650 HSM196650:HSP196650 ICI196650:ICL196650 IME196650:IMH196650 IWA196650:IWD196650 JFW196650:JFZ196650 JPS196650:JPV196650 JZO196650:JZR196650 KJK196650:KJN196650 KTG196650:KTJ196650 LDC196650:LDF196650 LMY196650:LNB196650 LWU196650:LWX196650 MGQ196650:MGT196650 MQM196650:MQP196650 NAI196650:NAL196650 NKE196650:NKH196650 NUA196650:NUD196650 ODW196650:ODZ196650 ONS196650:ONV196650 OXO196650:OXR196650 PHK196650:PHN196650 PRG196650:PRJ196650 QBC196650:QBF196650 QKY196650:QLB196650 QUU196650:QUX196650 REQ196650:RET196650 ROM196650:ROP196650 RYI196650:RYL196650 SIE196650:SIH196650 SSA196650:SSD196650 TBW196650:TBZ196650 TLS196650:TLV196650 TVO196650:TVR196650 UFK196650:UFN196650 UPG196650:UPJ196650 UZC196650:UZF196650 VIY196650:VJB196650 VSU196650:VSX196650 WCQ196650:WCT196650 WMM196650:WMP196650 WWI196650:WWL196650 JW262186:JZ262186 TS262186:TV262186 ADO262186:ADR262186 ANK262186:ANN262186 AXG262186:AXJ262186 BHC262186:BHF262186 BQY262186:BRB262186 CAU262186:CAX262186 CKQ262186:CKT262186 CUM262186:CUP262186 DEI262186:DEL262186 DOE262186:DOH262186 DYA262186:DYD262186 EHW262186:EHZ262186 ERS262186:ERV262186 FBO262186:FBR262186 FLK262186:FLN262186 FVG262186:FVJ262186 GFC262186:GFF262186 GOY262186:GPB262186 GYU262186:GYX262186 HIQ262186:HIT262186 HSM262186:HSP262186 ICI262186:ICL262186 IME262186:IMH262186 IWA262186:IWD262186 JFW262186:JFZ262186 JPS262186:JPV262186 JZO262186:JZR262186 KJK262186:KJN262186 KTG262186:KTJ262186 LDC262186:LDF262186 LMY262186:LNB262186 LWU262186:LWX262186 MGQ262186:MGT262186 MQM262186:MQP262186 NAI262186:NAL262186 NKE262186:NKH262186 NUA262186:NUD262186 ODW262186:ODZ262186 ONS262186:ONV262186 OXO262186:OXR262186 PHK262186:PHN262186 PRG262186:PRJ262186 QBC262186:QBF262186 QKY262186:QLB262186 QUU262186:QUX262186 REQ262186:RET262186 ROM262186:ROP262186 RYI262186:RYL262186 SIE262186:SIH262186 SSA262186:SSD262186 TBW262186:TBZ262186 TLS262186:TLV262186 TVO262186:TVR262186 UFK262186:UFN262186 UPG262186:UPJ262186 UZC262186:UZF262186 VIY262186:VJB262186 VSU262186:VSX262186 WCQ262186:WCT262186 WMM262186:WMP262186 WWI262186:WWL262186 JW327722:JZ327722 TS327722:TV327722 ADO327722:ADR327722 ANK327722:ANN327722 AXG327722:AXJ327722 BHC327722:BHF327722 BQY327722:BRB327722 CAU327722:CAX327722 CKQ327722:CKT327722 CUM327722:CUP327722 DEI327722:DEL327722 DOE327722:DOH327722 DYA327722:DYD327722 EHW327722:EHZ327722 ERS327722:ERV327722 FBO327722:FBR327722 FLK327722:FLN327722 FVG327722:FVJ327722 GFC327722:GFF327722 GOY327722:GPB327722 GYU327722:GYX327722 HIQ327722:HIT327722 HSM327722:HSP327722 ICI327722:ICL327722 IME327722:IMH327722 IWA327722:IWD327722 JFW327722:JFZ327722 JPS327722:JPV327722 JZO327722:JZR327722 KJK327722:KJN327722 KTG327722:KTJ327722 LDC327722:LDF327722 LMY327722:LNB327722 LWU327722:LWX327722 MGQ327722:MGT327722 MQM327722:MQP327722 NAI327722:NAL327722 NKE327722:NKH327722 NUA327722:NUD327722 ODW327722:ODZ327722 ONS327722:ONV327722 OXO327722:OXR327722 PHK327722:PHN327722 PRG327722:PRJ327722 QBC327722:QBF327722 QKY327722:QLB327722 QUU327722:QUX327722 REQ327722:RET327722 ROM327722:ROP327722 RYI327722:RYL327722 SIE327722:SIH327722 SSA327722:SSD327722 TBW327722:TBZ327722 TLS327722:TLV327722 TVO327722:TVR327722 UFK327722:UFN327722 UPG327722:UPJ327722 UZC327722:UZF327722 VIY327722:VJB327722 VSU327722:VSX327722 WCQ327722:WCT327722 WMM327722:WMP327722 WWI327722:WWL327722 JW393258:JZ393258 TS393258:TV393258 ADO393258:ADR393258 ANK393258:ANN393258 AXG393258:AXJ393258 BHC393258:BHF393258 BQY393258:BRB393258 CAU393258:CAX393258 CKQ393258:CKT393258 CUM393258:CUP393258 DEI393258:DEL393258 DOE393258:DOH393258 DYA393258:DYD393258 EHW393258:EHZ393258 ERS393258:ERV393258 FBO393258:FBR393258 FLK393258:FLN393258 FVG393258:FVJ393258 GFC393258:GFF393258 GOY393258:GPB393258 GYU393258:GYX393258 HIQ393258:HIT393258 HSM393258:HSP393258 ICI393258:ICL393258 IME393258:IMH393258 IWA393258:IWD393258 JFW393258:JFZ393258 JPS393258:JPV393258 JZO393258:JZR393258 KJK393258:KJN393258 KTG393258:KTJ393258 LDC393258:LDF393258 LMY393258:LNB393258 LWU393258:LWX393258 MGQ393258:MGT393258 MQM393258:MQP393258 NAI393258:NAL393258 NKE393258:NKH393258 NUA393258:NUD393258 ODW393258:ODZ393258 ONS393258:ONV393258 OXO393258:OXR393258 PHK393258:PHN393258 PRG393258:PRJ393258 QBC393258:QBF393258 QKY393258:QLB393258 QUU393258:QUX393258 REQ393258:RET393258 ROM393258:ROP393258 RYI393258:RYL393258 SIE393258:SIH393258 SSA393258:SSD393258 TBW393258:TBZ393258 TLS393258:TLV393258 TVO393258:TVR393258 UFK393258:UFN393258 UPG393258:UPJ393258 UZC393258:UZF393258 VIY393258:VJB393258 VSU393258:VSX393258 WCQ393258:WCT393258 WMM393258:WMP393258 WWI393258:WWL393258 JW458794:JZ458794 TS458794:TV458794 ADO458794:ADR458794 ANK458794:ANN458794 AXG458794:AXJ458794 BHC458794:BHF458794 BQY458794:BRB458794 CAU458794:CAX458794 CKQ458794:CKT458794 CUM458794:CUP458794 DEI458794:DEL458794 DOE458794:DOH458794 DYA458794:DYD458794 EHW458794:EHZ458794 ERS458794:ERV458794 FBO458794:FBR458794 FLK458794:FLN458794 FVG458794:FVJ458794 GFC458794:GFF458794 GOY458794:GPB458794 GYU458794:GYX458794 HIQ458794:HIT458794 HSM458794:HSP458794 ICI458794:ICL458794 IME458794:IMH458794 IWA458794:IWD458794 JFW458794:JFZ458794 JPS458794:JPV458794 JZO458794:JZR458794 KJK458794:KJN458794 KTG458794:KTJ458794 LDC458794:LDF458794 LMY458794:LNB458794 LWU458794:LWX458794 MGQ458794:MGT458794 MQM458794:MQP458794 NAI458794:NAL458794 NKE458794:NKH458794 NUA458794:NUD458794 ODW458794:ODZ458794 ONS458794:ONV458794 OXO458794:OXR458794 PHK458794:PHN458794 PRG458794:PRJ458794 QBC458794:QBF458794 QKY458794:QLB458794 QUU458794:QUX458794 REQ458794:RET458794 ROM458794:ROP458794 RYI458794:RYL458794 SIE458794:SIH458794 SSA458794:SSD458794 TBW458794:TBZ458794 TLS458794:TLV458794 TVO458794:TVR458794 UFK458794:UFN458794 UPG458794:UPJ458794 UZC458794:UZF458794 VIY458794:VJB458794 VSU458794:VSX458794 WCQ458794:WCT458794 WMM458794:WMP458794 WWI458794:WWL458794 JW524330:JZ524330 TS524330:TV524330 ADO524330:ADR524330 ANK524330:ANN524330 AXG524330:AXJ524330 BHC524330:BHF524330 BQY524330:BRB524330 CAU524330:CAX524330 CKQ524330:CKT524330 CUM524330:CUP524330 DEI524330:DEL524330 DOE524330:DOH524330 DYA524330:DYD524330 EHW524330:EHZ524330 ERS524330:ERV524330 FBO524330:FBR524330 FLK524330:FLN524330 FVG524330:FVJ524330 GFC524330:GFF524330 GOY524330:GPB524330 GYU524330:GYX524330 HIQ524330:HIT524330 HSM524330:HSP524330 ICI524330:ICL524330 IME524330:IMH524330 IWA524330:IWD524330 JFW524330:JFZ524330 JPS524330:JPV524330 JZO524330:JZR524330 KJK524330:KJN524330 KTG524330:KTJ524330 LDC524330:LDF524330 LMY524330:LNB524330 LWU524330:LWX524330 MGQ524330:MGT524330 MQM524330:MQP524330 NAI524330:NAL524330 NKE524330:NKH524330 NUA524330:NUD524330 ODW524330:ODZ524330 ONS524330:ONV524330 OXO524330:OXR524330 PHK524330:PHN524330 PRG524330:PRJ524330 QBC524330:QBF524330 QKY524330:QLB524330 QUU524330:QUX524330 REQ524330:RET524330 ROM524330:ROP524330 RYI524330:RYL524330 SIE524330:SIH524330 SSA524330:SSD524330 TBW524330:TBZ524330 TLS524330:TLV524330 TVO524330:TVR524330 UFK524330:UFN524330 UPG524330:UPJ524330 UZC524330:UZF524330 VIY524330:VJB524330 VSU524330:VSX524330 WCQ524330:WCT524330 WMM524330:WMP524330 WWI524330:WWL524330 JW589866:JZ589866 TS589866:TV589866 ADO589866:ADR589866 ANK589866:ANN589866 AXG589866:AXJ589866 BHC589866:BHF589866 BQY589866:BRB589866 CAU589866:CAX589866 CKQ589866:CKT589866 CUM589866:CUP589866 DEI589866:DEL589866 DOE589866:DOH589866 DYA589866:DYD589866 EHW589866:EHZ589866 ERS589866:ERV589866 FBO589866:FBR589866 FLK589866:FLN589866 FVG589866:FVJ589866 GFC589866:GFF589866 GOY589866:GPB589866 GYU589866:GYX589866 HIQ589866:HIT589866 HSM589866:HSP589866 ICI589866:ICL589866 IME589866:IMH589866 IWA589866:IWD589866 JFW589866:JFZ589866 JPS589866:JPV589866 JZO589866:JZR589866 KJK589866:KJN589866 KTG589866:KTJ589866 LDC589866:LDF589866 LMY589866:LNB589866 LWU589866:LWX589866 MGQ589866:MGT589866 MQM589866:MQP589866 NAI589866:NAL589866 NKE589866:NKH589866 NUA589866:NUD589866 ODW589866:ODZ589866 ONS589866:ONV589866 OXO589866:OXR589866 PHK589866:PHN589866 PRG589866:PRJ589866 QBC589866:QBF589866 QKY589866:QLB589866 QUU589866:QUX589866 REQ589866:RET589866 ROM589866:ROP589866 RYI589866:RYL589866 SIE589866:SIH589866 SSA589866:SSD589866 TBW589866:TBZ589866 TLS589866:TLV589866 TVO589866:TVR589866 UFK589866:UFN589866 UPG589866:UPJ589866 UZC589866:UZF589866 VIY589866:VJB589866 VSU589866:VSX589866 WCQ589866:WCT589866 WMM589866:WMP589866 WWI589866:WWL589866 JW655402:JZ655402 TS655402:TV655402 ADO655402:ADR655402 ANK655402:ANN655402 AXG655402:AXJ655402 BHC655402:BHF655402 BQY655402:BRB655402 CAU655402:CAX655402 CKQ655402:CKT655402 CUM655402:CUP655402 DEI655402:DEL655402 DOE655402:DOH655402 DYA655402:DYD655402 EHW655402:EHZ655402 ERS655402:ERV655402 FBO655402:FBR655402 FLK655402:FLN655402 FVG655402:FVJ655402 GFC655402:GFF655402 GOY655402:GPB655402 GYU655402:GYX655402 HIQ655402:HIT655402 HSM655402:HSP655402 ICI655402:ICL655402 IME655402:IMH655402 IWA655402:IWD655402 JFW655402:JFZ655402 JPS655402:JPV655402 JZO655402:JZR655402 KJK655402:KJN655402 KTG655402:KTJ655402 LDC655402:LDF655402 LMY655402:LNB655402 LWU655402:LWX655402 MGQ655402:MGT655402 MQM655402:MQP655402 NAI655402:NAL655402 NKE655402:NKH655402 NUA655402:NUD655402 ODW655402:ODZ655402 ONS655402:ONV655402 OXO655402:OXR655402 PHK655402:PHN655402 PRG655402:PRJ655402 QBC655402:QBF655402 QKY655402:QLB655402 QUU655402:QUX655402 REQ655402:RET655402 ROM655402:ROP655402 RYI655402:RYL655402 SIE655402:SIH655402 SSA655402:SSD655402 TBW655402:TBZ655402 TLS655402:TLV655402 TVO655402:TVR655402 UFK655402:UFN655402 UPG655402:UPJ655402 UZC655402:UZF655402 VIY655402:VJB655402 VSU655402:VSX655402 WCQ655402:WCT655402 WMM655402:WMP655402 WWI655402:WWL655402 JW720938:JZ720938 TS720938:TV720938 ADO720938:ADR720938 ANK720938:ANN720938 AXG720938:AXJ720938 BHC720938:BHF720938 BQY720938:BRB720938 CAU720938:CAX720938 CKQ720938:CKT720938 CUM720938:CUP720938 DEI720938:DEL720938 DOE720938:DOH720938 DYA720938:DYD720938 EHW720938:EHZ720938 ERS720938:ERV720938 FBO720938:FBR720938 FLK720938:FLN720938 FVG720938:FVJ720938 GFC720938:GFF720938 GOY720938:GPB720938 GYU720938:GYX720938 HIQ720938:HIT720938 HSM720938:HSP720938 ICI720938:ICL720938 IME720938:IMH720938 IWA720938:IWD720938 JFW720938:JFZ720938 JPS720938:JPV720938 JZO720938:JZR720938 KJK720938:KJN720938 KTG720938:KTJ720938 LDC720938:LDF720938 LMY720938:LNB720938 LWU720938:LWX720938 MGQ720938:MGT720938 MQM720938:MQP720938 NAI720938:NAL720938 NKE720938:NKH720938 NUA720938:NUD720938 ODW720938:ODZ720938 ONS720938:ONV720938 OXO720938:OXR720938 PHK720938:PHN720938 PRG720938:PRJ720938 QBC720938:QBF720938 QKY720938:QLB720938 QUU720938:QUX720938 REQ720938:RET720938 ROM720938:ROP720938 RYI720938:RYL720938 SIE720938:SIH720938 SSA720938:SSD720938 TBW720938:TBZ720938 TLS720938:TLV720938 TVO720938:TVR720938 UFK720938:UFN720938 UPG720938:UPJ720938 UZC720938:UZF720938 VIY720938:VJB720938 VSU720938:VSX720938 WCQ720938:WCT720938 WMM720938:WMP720938 WWI720938:WWL720938 JW786474:JZ786474 TS786474:TV786474 ADO786474:ADR786474 ANK786474:ANN786474 AXG786474:AXJ786474 BHC786474:BHF786474 BQY786474:BRB786474 CAU786474:CAX786474 CKQ786474:CKT786474 CUM786474:CUP786474 DEI786474:DEL786474 DOE786474:DOH786474 DYA786474:DYD786474 EHW786474:EHZ786474 ERS786474:ERV786474 FBO786474:FBR786474 FLK786474:FLN786474 FVG786474:FVJ786474 GFC786474:GFF786474 GOY786474:GPB786474 GYU786474:GYX786474 HIQ786474:HIT786474 HSM786474:HSP786474 ICI786474:ICL786474 IME786474:IMH786474 IWA786474:IWD786474 JFW786474:JFZ786474 JPS786474:JPV786474 JZO786474:JZR786474 KJK786474:KJN786474 KTG786474:KTJ786474 LDC786474:LDF786474 LMY786474:LNB786474 LWU786474:LWX786474 MGQ786474:MGT786474 MQM786474:MQP786474 NAI786474:NAL786474 NKE786474:NKH786474 NUA786474:NUD786474 ODW786474:ODZ786474 ONS786474:ONV786474 OXO786474:OXR786474 PHK786474:PHN786474 PRG786474:PRJ786474 QBC786474:QBF786474 QKY786474:QLB786474 QUU786474:QUX786474 REQ786474:RET786474 ROM786474:ROP786474 RYI786474:RYL786474 SIE786474:SIH786474 SSA786474:SSD786474 TBW786474:TBZ786474 TLS786474:TLV786474 TVO786474:TVR786474 UFK786474:UFN786474 UPG786474:UPJ786474 UZC786474:UZF786474 VIY786474:VJB786474 VSU786474:VSX786474 WCQ786474:WCT786474 WMM786474:WMP786474 WWI786474:WWL786474 JW852010:JZ852010 TS852010:TV852010 ADO852010:ADR852010 ANK852010:ANN852010 AXG852010:AXJ852010 BHC852010:BHF852010 BQY852010:BRB852010 CAU852010:CAX852010 CKQ852010:CKT852010 CUM852010:CUP852010 DEI852010:DEL852010 DOE852010:DOH852010 DYA852010:DYD852010 EHW852010:EHZ852010 ERS852010:ERV852010 FBO852010:FBR852010 FLK852010:FLN852010 FVG852010:FVJ852010 GFC852010:GFF852010 GOY852010:GPB852010 GYU852010:GYX852010 HIQ852010:HIT852010 HSM852010:HSP852010 ICI852010:ICL852010 IME852010:IMH852010 IWA852010:IWD852010 JFW852010:JFZ852010 JPS852010:JPV852010 JZO852010:JZR852010 KJK852010:KJN852010 KTG852010:KTJ852010 LDC852010:LDF852010 LMY852010:LNB852010 LWU852010:LWX852010 MGQ852010:MGT852010 MQM852010:MQP852010 NAI852010:NAL852010 NKE852010:NKH852010 NUA852010:NUD852010 ODW852010:ODZ852010 ONS852010:ONV852010 OXO852010:OXR852010 PHK852010:PHN852010 PRG852010:PRJ852010 QBC852010:QBF852010 QKY852010:QLB852010 QUU852010:QUX852010 REQ852010:RET852010 ROM852010:ROP852010 RYI852010:RYL852010 SIE852010:SIH852010 SSA852010:SSD852010 TBW852010:TBZ852010 TLS852010:TLV852010 TVO852010:TVR852010 UFK852010:UFN852010 UPG852010:UPJ852010 UZC852010:UZF852010 VIY852010:VJB852010 VSU852010:VSX852010 WCQ852010:WCT852010 WMM852010:WMP852010 WWI852010:WWL852010 JW917546:JZ917546 TS917546:TV917546 ADO917546:ADR917546 ANK917546:ANN917546 AXG917546:AXJ917546 BHC917546:BHF917546 BQY917546:BRB917546 CAU917546:CAX917546 CKQ917546:CKT917546 CUM917546:CUP917546 DEI917546:DEL917546 DOE917546:DOH917546 DYA917546:DYD917546 EHW917546:EHZ917546 ERS917546:ERV917546 FBO917546:FBR917546 FLK917546:FLN917546 FVG917546:FVJ917546 GFC917546:GFF917546 GOY917546:GPB917546 GYU917546:GYX917546 HIQ917546:HIT917546 HSM917546:HSP917546 ICI917546:ICL917546 IME917546:IMH917546 IWA917546:IWD917546 JFW917546:JFZ917546 JPS917546:JPV917546 JZO917546:JZR917546 KJK917546:KJN917546 KTG917546:KTJ917546 LDC917546:LDF917546 LMY917546:LNB917546 LWU917546:LWX917546 MGQ917546:MGT917546 MQM917546:MQP917546 NAI917546:NAL917546 NKE917546:NKH917546 NUA917546:NUD917546 ODW917546:ODZ917546 ONS917546:ONV917546 OXO917546:OXR917546 PHK917546:PHN917546 PRG917546:PRJ917546 QBC917546:QBF917546 QKY917546:QLB917546 QUU917546:QUX917546 REQ917546:RET917546 ROM917546:ROP917546 RYI917546:RYL917546 SIE917546:SIH917546 SSA917546:SSD917546 TBW917546:TBZ917546 TLS917546:TLV917546 TVO917546:TVR917546 UFK917546:UFN917546 UPG917546:UPJ917546 UZC917546:UZF917546 VIY917546:VJB917546 VSU917546:VSX917546 WCQ917546:WCT917546 WMM917546:WMP917546 WWI917546:WWL917546 JW983082:JZ983082 TS983082:TV983082 ADO983082:ADR983082 ANK983082:ANN983082 AXG983082:AXJ983082 BHC983082:BHF983082 BQY983082:BRB983082 CAU983082:CAX983082 CKQ983082:CKT983082 CUM983082:CUP983082 DEI983082:DEL983082 DOE983082:DOH983082 DYA983082:DYD983082 EHW983082:EHZ983082 ERS983082:ERV983082 FBO983082:FBR983082 FLK983082:FLN983082 FVG983082:FVJ983082 GFC983082:GFF983082 GOY983082:GPB983082 GYU983082:GYX983082 HIQ983082:HIT983082 HSM983082:HSP983082 ICI983082:ICL983082 IME983082:IMH983082 IWA983082:IWD983082 JFW983082:JFZ983082 JPS983082:JPV983082 JZO983082:JZR983082 KJK983082:KJN983082 KTG983082:KTJ983082 LDC983082:LDF983082 LMY983082:LNB983082 LWU983082:LWX983082 MGQ983082:MGT983082 MQM983082:MQP983082 NAI983082:NAL983082 NKE983082:NKH983082 NUA983082:NUD983082 ODW983082:ODZ983082 ONS983082:ONV983082 OXO983082:OXR983082 PHK983082:PHN983082 PRG983082:PRJ983082 QBC983082:QBF983082 QKY983082:QLB983082 QUU983082:QUX983082 REQ983082:RET983082 ROM983082:ROP983082 RYI983082:RYL983082 SIE983082:SIH983082 SSA983082:SSD983082 TBW983082:TBZ983082 TLS983082:TLV983082 TVO983082:TVR983082 UFK983082:UFN983082 UPG983082:UPJ983082 UZC983082:UZF983082 VIY983082:VJB983082 VSU983082:VSX983082 WCQ983082:WCT983082 WMM983082:WMP983082 WWI983082:WWL983082 JW40:JZ40 TS40:TV40 ADO40:ADR40 ANK40:ANN40 AXG40:AXJ40 BHC40:BHF40 BQY40:BRB40 CAU40:CAX40 CKQ40:CKT40 CUM40:CUP40 DEI40:DEL40 DOE40:DOH40 DYA40:DYD40 EHW40:EHZ40 ERS40:ERV40 FBO40:FBR40 FLK40:FLN40 FVG40:FVJ40 GFC40:GFF40 GOY40:GPB40 GYU40:GYX40 HIQ40:HIT40 HSM40:HSP40 ICI40:ICL40 IME40:IMH40 IWA40:IWD40 JFW40:JFZ40 JPS40:JPV40 JZO40:JZR40 KJK40:KJN40 KTG40:KTJ40 LDC40:LDF40 LMY40:LNB40 LWU40:LWX40 MGQ40:MGT40 MQM40:MQP40 NAI40:NAL40 NKE40:NKH40 NUA40:NUD40 ODW40:ODZ40 ONS40:ONV40 OXO40:OXR40 PHK40:PHN40 PRG40:PRJ40 QBC40:QBF40 QKY40:QLB40 QUU40:QUX40 REQ40:RET40 ROM40:ROP40 RYI40:RYL40 SIE40:SIH40 SSA40:SSD40 TBW40:TBZ40 TLS40:TLV40 TVO40:TVR40 UFK40:UFN40 UPG40:UPJ40 UZC40:UZF40 VIY40:VJB40 VSU40:VSX40 WCQ40:WCT40 WMM40:WMP40 WWI40:WWL40 JW65576:JZ65576 TS65576:TV65576 ADO65576:ADR65576 ANK65576:ANN65576 AXG65576:AXJ65576 BHC65576:BHF65576 BQY65576:BRB65576 CAU65576:CAX65576 CKQ65576:CKT65576 CUM65576:CUP65576 DEI65576:DEL65576 DOE65576:DOH65576 DYA65576:DYD65576 EHW65576:EHZ65576 ERS65576:ERV65576 FBO65576:FBR65576 FLK65576:FLN65576 FVG65576:FVJ65576 GFC65576:GFF65576 GOY65576:GPB65576 GYU65576:GYX65576 HIQ65576:HIT65576 HSM65576:HSP65576 ICI65576:ICL65576 IME65576:IMH65576 IWA65576:IWD65576 JFW65576:JFZ65576 JPS65576:JPV65576 JZO65576:JZR65576 KJK65576:KJN65576 KTG65576:KTJ65576 LDC65576:LDF65576 LMY65576:LNB65576 LWU65576:LWX65576 MGQ65576:MGT65576 MQM65576:MQP65576 NAI65576:NAL65576 NKE65576:NKH65576 NUA65576:NUD65576 ODW65576:ODZ65576 ONS65576:ONV65576 OXO65576:OXR65576 PHK65576:PHN65576 PRG65576:PRJ65576 QBC65576:QBF65576 QKY65576:QLB65576 QUU65576:QUX65576 REQ65576:RET65576 ROM65576:ROP65576 RYI65576:RYL65576 SIE65576:SIH65576 SSA65576:SSD65576 TBW65576:TBZ65576 TLS65576:TLV65576 TVO65576:TVR65576 UFK65576:UFN65576 UPG65576:UPJ65576 UZC65576:UZF65576 VIY65576:VJB65576 VSU65576:VSX65576 WCQ65576:WCT65576 WMM65576:WMP65576 WWI65576:WWL65576 JW131112:JZ131112 TS131112:TV131112 ADO131112:ADR131112 ANK131112:ANN131112 AXG131112:AXJ131112 BHC131112:BHF131112 BQY131112:BRB131112 CAU131112:CAX131112 CKQ131112:CKT131112 CUM131112:CUP131112 DEI131112:DEL131112 DOE131112:DOH131112 DYA131112:DYD131112 EHW131112:EHZ131112 ERS131112:ERV131112 FBO131112:FBR131112 FLK131112:FLN131112 FVG131112:FVJ131112 GFC131112:GFF131112 GOY131112:GPB131112 GYU131112:GYX131112 HIQ131112:HIT131112 HSM131112:HSP131112 ICI131112:ICL131112 IME131112:IMH131112 IWA131112:IWD131112 JFW131112:JFZ131112 JPS131112:JPV131112 JZO131112:JZR131112 KJK131112:KJN131112 KTG131112:KTJ131112 LDC131112:LDF131112 LMY131112:LNB131112 LWU131112:LWX131112 MGQ131112:MGT131112 MQM131112:MQP131112 NAI131112:NAL131112 NKE131112:NKH131112 NUA131112:NUD131112 ODW131112:ODZ131112 ONS131112:ONV131112 OXO131112:OXR131112 PHK131112:PHN131112 PRG131112:PRJ131112 QBC131112:QBF131112 QKY131112:QLB131112 QUU131112:QUX131112 REQ131112:RET131112 ROM131112:ROP131112 RYI131112:RYL131112 SIE131112:SIH131112 SSA131112:SSD131112 TBW131112:TBZ131112 TLS131112:TLV131112 TVO131112:TVR131112 UFK131112:UFN131112 UPG131112:UPJ131112 UZC131112:UZF131112 VIY131112:VJB131112 VSU131112:VSX131112 WCQ131112:WCT131112 WMM131112:WMP131112 WWI131112:WWL131112 JW196648:JZ196648 TS196648:TV196648 ADO196648:ADR196648 ANK196648:ANN196648 AXG196648:AXJ196648 BHC196648:BHF196648 BQY196648:BRB196648 CAU196648:CAX196648 CKQ196648:CKT196648 CUM196648:CUP196648 DEI196648:DEL196648 DOE196648:DOH196648 DYA196648:DYD196648 EHW196648:EHZ196648 ERS196648:ERV196648 FBO196648:FBR196648 FLK196648:FLN196648 FVG196648:FVJ196648 GFC196648:GFF196648 GOY196648:GPB196648 GYU196648:GYX196648 HIQ196648:HIT196648 HSM196648:HSP196648 ICI196648:ICL196648 IME196648:IMH196648 IWA196648:IWD196648 JFW196648:JFZ196648 JPS196648:JPV196648 JZO196648:JZR196648 KJK196648:KJN196648 KTG196648:KTJ196648 LDC196648:LDF196648 LMY196648:LNB196648 LWU196648:LWX196648 MGQ196648:MGT196648 MQM196648:MQP196648 NAI196648:NAL196648 NKE196648:NKH196648 NUA196648:NUD196648 ODW196648:ODZ196648 ONS196648:ONV196648 OXO196648:OXR196648 PHK196648:PHN196648 PRG196648:PRJ196648 QBC196648:QBF196648 QKY196648:QLB196648 QUU196648:QUX196648 REQ196648:RET196648 ROM196648:ROP196648 RYI196648:RYL196648 SIE196648:SIH196648 SSA196648:SSD196648 TBW196648:TBZ196648 TLS196648:TLV196648 TVO196648:TVR196648 UFK196648:UFN196648 UPG196648:UPJ196648 UZC196648:UZF196648 VIY196648:VJB196648 VSU196648:VSX196648 WCQ196648:WCT196648 WMM196648:WMP196648 WWI196648:WWL196648 JW262184:JZ262184 TS262184:TV262184 ADO262184:ADR262184 ANK262184:ANN262184 AXG262184:AXJ262184 BHC262184:BHF262184 BQY262184:BRB262184 CAU262184:CAX262184 CKQ262184:CKT262184 CUM262184:CUP262184 DEI262184:DEL262184 DOE262184:DOH262184 DYA262184:DYD262184 EHW262184:EHZ262184 ERS262184:ERV262184 FBO262184:FBR262184 FLK262184:FLN262184 FVG262184:FVJ262184 GFC262184:GFF262184 GOY262184:GPB262184 GYU262184:GYX262184 HIQ262184:HIT262184 HSM262184:HSP262184 ICI262184:ICL262184 IME262184:IMH262184 IWA262184:IWD262184 JFW262184:JFZ262184 JPS262184:JPV262184 JZO262184:JZR262184 KJK262184:KJN262184 KTG262184:KTJ262184 LDC262184:LDF262184 LMY262184:LNB262184 LWU262184:LWX262184 MGQ262184:MGT262184 MQM262184:MQP262184 NAI262184:NAL262184 NKE262184:NKH262184 NUA262184:NUD262184 ODW262184:ODZ262184 ONS262184:ONV262184 OXO262184:OXR262184 PHK262184:PHN262184 PRG262184:PRJ262184 QBC262184:QBF262184 QKY262184:QLB262184 QUU262184:QUX262184 REQ262184:RET262184 ROM262184:ROP262184 RYI262184:RYL262184 SIE262184:SIH262184 SSA262184:SSD262184 TBW262184:TBZ262184 TLS262184:TLV262184 TVO262184:TVR262184 UFK262184:UFN262184 UPG262184:UPJ262184 UZC262184:UZF262184 VIY262184:VJB262184 VSU262184:VSX262184 WCQ262184:WCT262184 WMM262184:WMP262184 WWI262184:WWL262184 JW327720:JZ327720 TS327720:TV327720 ADO327720:ADR327720 ANK327720:ANN327720 AXG327720:AXJ327720 BHC327720:BHF327720 BQY327720:BRB327720 CAU327720:CAX327720 CKQ327720:CKT327720 CUM327720:CUP327720 DEI327720:DEL327720 DOE327720:DOH327720 DYA327720:DYD327720 EHW327720:EHZ327720 ERS327720:ERV327720 FBO327720:FBR327720 FLK327720:FLN327720 FVG327720:FVJ327720 GFC327720:GFF327720 GOY327720:GPB327720 GYU327720:GYX327720 HIQ327720:HIT327720 HSM327720:HSP327720 ICI327720:ICL327720 IME327720:IMH327720 IWA327720:IWD327720 JFW327720:JFZ327720 JPS327720:JPV327720 JZO327720:JZR327720 KJK327720:KJN327720 KTG327720:KTJ327720 LDC327720:LDF327720 LMY327720:LNB327720 LWU327720:LWX327720 MGQ327720:MGT327720 MQM327720:MQP327720 NAI327720:NAL327720 NKE327720:NKH327720 NUA327720:NUD327720 ODW327720:ODZ327720 ONS327720:ONV327720 OXO327720:OXR327720 PHK327720:PHN327720 PRG327720:PRJ327720 QBC327720:QBF327720 QKY327720:QLB327720 QUU327720:QUX327720 REQ327720:RET327720 ROM327720:ROP327720 RYI327720:RYL327720 SIE327720:SIH327720 SSA327720:SSD327720 TBW327720:TBZ327720 TLS327720:TLV327720 TVO327720:TVR327720 UFK327720:UFN327720 UPG327720:UPJ327720 UZC327720:UZF327720 VIY327720:VJB327720 VSU327720:VSX327720 WCQ327720:WCT327720 WMM327720:WMP327720 WWI327720:WWL327720 JW393256:JZ393256 TS393256:TV393256 ADO393256:ADR393256 ANK393256:ANN393256 AXG393256:AXJ393256 BHC393256:BHF393256 BQY393256:BRB393256 CAU393256:CAX393256 CKQ393256:CKT393256 CUM393256:CUP393256 DEI393256:DEL393256 DOE393256:DOH393256 DYA393256:DYD393256 EHW393256:EHZ393256 ERS393256:ERV393256 FBO393256:FBR393256 FLK393256:FLN393256 FVG393256:FVJ393256 GFC393256:GFF393256 GOY393256:GPB393256 GYU393256:GYX393256 HIQ393256:HIT393256 HSM393256:HSP393256 ICI393256:ICL393256 IME393256:IMH393256 IWA393256:IWD393256 JFW393256:JFZ393256 JPS393256:JPV393256 JZO393256:JZR393256 KJK393256:KJN393256 KTG393256:KTJ393256 LDC393256:LDF393256 LMY393256:LNB393256 LWU393256:LWX393256 MGQ393256:MGT393256 MQM393256:MQP393256 NAI393256:NAL393256 NKE393256:NKH393256 NUA393256:NUD393256 ODW393256:ODZ393256 ONS393256:ONV393256 OXO393256:OXR393256 PHK393256:PHN393256 PRG393256:PRJ393256 QBC393256:QBF393256 QKY393256:QLB393256 QUU393256:QUX393256 REQ393256:RET393256 ROM393256:ROP393256 RYI393256:RYL393256 SIE393256:SIH393256 SSA393256:SSD393256 TBW393256:TBZ393256 TLS393256:TLV393256 TVO393256:TVR393256 UFK393256:UFN393256 UPG393256:UPJ393256 UZC393256:UZF393256 VIY393256:VJB393256 VSU393256:VSX393256 WCQ393256:WCT393256 WMM393256:WMP393256 WWI393256:WWL393256 JW458792:JZ458792 TS458792:TV458792 ADO458792:ADR458792 ANK458792:ANN458792 AXG458792:AXJ458792 BHC458792:BHF458792 BQY458792:BRB458792 CAU458792:CAX458792 CKQ458792:CKT458792 CUM458792:CUP458792 DEI458792:DEL458792 DOE458792:DOH458792 DYA458792:DYD458792 EHW458792:EHZ458792 ERS458792:ERV458792 FBO458792:FBR458792 FLK458792:FLN458792 FVG458792:FVJ458792 GFC458792:GFF458792 GOY458792:GPB458792 GYU458792:GYX458792 HIQ458792:HIT458792 HSM458792:HSP458792 ICI458792:ICL458792 IME458792:IMH458792 IWA458792:IWD458792 JFW458792:JFZ458792 JPS458792:JPV458792 JZO458792:JZR458792 KJK458792:KJN458792 KTG458792:KTJ458792 LDC458792:LDF458792 LMY458792:LNB458792 LWU458792:LWX458792 MGQ458792:MGT458792 MQM458792:MQP458792 NAI458792:NAL458792 NKE458792:NKH458792 NUA458792:NUD458792 ODW458792:ODZ458792 ONS458792:ONV458792 OXO458792:OXR458792 PHK458792:PHN458792 PRG458792:PRJ458792 QBC458792:QBF458792 QKY458792:QLB458792 QUU458792:QUX458792 REQ458792:RET458792 ROM458792:ROP458792 RYI458792:RYL458792 SIE458792:SIH458792 SSA458792:SSD458792 TBW458792:TBZ458792 TLS458792:TLV458792 TVO458792:TVR458792 UFK458792:UFN458792 UPG458792:UPJ458792 UZC458792:UZF458792 VIY458792:VJB458792 VSU458792:VSX458792 WCQ458792:WCT458792 WMM458792:WMP458792 WWI458792:WWL458792 JW524328:JZ524328 TS524328:TV524328 ADO524328:ADR524328 ANK524328:ANN524328 AXG524328:AXJ524328 BHC524328:BHF524328 BQY524328:BRB524328 CAU524328:CAX524328 CKQ524328:CKT524328 CUM524328:CUP524328 DEI524328:DEL524328 DOE524328:DOH524328 DYA524328:DYD524328 EHW524328:EHZ524328 ERS524328:ERV524328 FBO524328:FBR524328 FLK524328:FLN524328 FVG524328:FVJ524328 GFC524328:GFF524328 GOY524328:GPB524328 GYU524328:GYX524328 HIQ524328:HIT524328 HSM524328:HSP524328 ICI524328:ICL524328 IME524328:IMH524328 IWA524328:IWD524328 JFW524328:JFZ524328 JPS524328:JPV524328 JZO524328:JZR524328 KJK524328:KJN524328 KTG524328:KTJ524328 LDC524328:LDF524328 LMY524328:LNB524328 LWU524328:LWX524328 MGQ524328:MGT524328 MQM524328:MQP524328 NAI524328:NAL524328 NKE524328:NKH524328 NUA524328:NUD524328 ODW524328:ODZ524328 ONS524328:ONV524328 OXO524328:OXR524328 PHK524328:PHN524328 PRG524328:PRJ524328 QBC524328:QBF524328 QKY524328:QLB524328 QUU524328:QUX524328 REQ524328:RET524328 ROM524328:ROP524328 RYI524328:RYL524328 SIE524328:SIH524328 SSA524328:SSD524328 TBW524328:TBZ524328 TLS524328:TLV524328 TVO524328:TVR524328 UFK524328:UFN524328 UPG524328:UPJ524328 UZC524328:UZF524328 VIY524328:VJB524328 VSU524328:VSX524328 WCQ524328:WCT524328 WMM524328:WMP524328 WWI524328:WWL524328 JW589864:JZ589864 TS589864:TV589864 ADO589864:ADR589864 ANK589864:ANN589864 AXG589864:AXJ589864 BHC589864:BHF589864 BQY589864:BRB589864 CAU589864:CAX589864 CKQ589864:CKT589864 CUM589864:CUP589864 DEI589864:DEL589864 DOE589864:DOH589864 DYA589864:DYD589864 EHW589864:EHZ589864 ERS589864:ERV589864 FBO589864:FBR589864 FLK589864:FLN589864 FVG589864:FVJ589864 GFC589864:GFF589864 GOY589864:GPB589864 GYU589864:GYX589864 HIQ589864:HIT589864 HSM589864:HSP589864 ICI589864:ICL589864 IME589864:IMH589864 IWA589864:IWD589864 JFW589864:JFZ589864 JPS589864:JPV589864 JZO589864:JZR589864 KJK589864:KJN589864 KTG589864:KTJ589864 LDC589864:LDF589864 LMY589864:LNB589864 LWU589864:LWX589864 MGQ589864:MGT589864 MQM589864:MQP589864 NAI589864:NAL589864 NKE589864:NKH589864 NUA589864:NUD589864 ODW589864:ODZ589864 ONS589864:ONV589864 OXO589864:OXR589864 PHK589864:PHN589864 PRG589864:PRJ589864 QBC589864:QBF589864 QKY589864:QLB589864 QUU589864:QUX589864 REQ589864:RET589864 ROM589864:ROP589864 RYI589864:RYL589864 SIE589864:SIH589864 SSA589864:SSD589864 TBW589864:TBZ589864 TLS589864:TLV589864 TVO589864:TVR589864 UFK589864:UFN589864 UPG589864:UPJ589864 UZC589864:UZF589864 VIY589864:VJB589864 VSU589864:VSX589864 WCQ589864:WCT589864 WMM589864:WMP589864 WWI589864:WWL589864 JW655400:JZ655400 TS655400:TV655400 ADO655400:ADR655400 ANK655400:ANN655400 AXG655400:AXJ655400 BHC655400:BHF655400 BQY655400:BRB655400 CAU655400:CAX655400 CKQ655400:CKT655400 CUM655400:CUP655400 DEI655400:DEL655400 DOE655400:DOH655400 DYA655400:DYD655400 EHW655400:EHZ655400 ERS655400:ERV655400 FBO655400:FBR655400 FLK655400:FLN655400 FVG655400:FVJ655400 GFC655400:GFF655400 GOY655400:GPB655400 GYU655400:GYX655400 HIQ655400:HIT655400 HSM655400:HSP655400 ICI655400:ICL655400 IME655400:IMH655400 IWA655400:IWD655400 JFW655400:JFZ655400 JPS655400:JPV655400 JZO655400:JZR655400 KJK655400:KJN655400 KTG655400:KTJ655400 LDC655400:LDF655400 LMY655400:LNB655400 LWU655400:LWX655400 MGQ655400:MGT655400 MQM655400:MQP655400 NAI655400:NAL655400 NKE655400:NKH655400 NUA655400:NUD655400 ODW655400:ODZ655400 ONS655400:ONV655400 OXO655400:OXR655400 PHK655400:PHN655400 PRG655400:PRJ655400 QBC655400:QBF655400 QKY655400:QLB655400 QUU655400:QUX655400 REQ655400:RET655400 ROM655400:ROP655400 RYI655400:RYL655400 SIE655400:SIH655400 SSA655400:SSD655400 TBW655400:TBZ655400 TLS655400:TLV655400 TVO655400:TVR655400 UFK655400:UFN655400 UPG655400:UPJ655400 UZC655400:UZF655400 VIY655400:VJB655400 VSU655400:VSX655400 WCQ655400:WCT655400 WMM655400:WMP655400 WWI655400:WWL655400 JW720936:JZ720936 TS720936:TV720936 ADO720936:ADR720936 ANK720936:ANN720936 AXG720936:AXJ720936 BHC720936:BHF720936 BQY720936:BRB720936 CAU720936:CAX720936 CKQ720936:CKT720936 CUM720936:CUP720936 DEI720936:DEL720936 DOE720936:DOH720936 DYA720936:DYD720936 EHW720936:EHZ720936 ERS720936:ERV720936 FBO720936:FBR720936 FLK720936:FLN720936 FVG720936:FVJ720936 GFC720936:GFF720936 GOY720936:GPB720936 GYU720936:GYX720936 HIQ720936:HIT720936 HSM720936:HSP720936 ICI720936:ICL720936 IME720936:IMH720936 IWA720936:IWD720936 JFW720936:JFZ720936 JPS720936:JPV720936 JZO720936:JZR720936 KJK720936:KJN720936 KTG720936:KTJ720936 LDC720936:LDF720936 LMY720936:LNB720936 LWU720936:LWX720936 MGQ720936:MGT720936 MQM720936:MQP720936 NAI720936:NAL720936 NKE720936:NKH720936 NUA720936:NUD720936 ODW720936:ODZ720936 ONS720936:ONV720936 OXO720936:OXR720936 PHK720936:PHN720936 PRG720936:PRJ720936 QBC720936:QBF720936 QKY720936:QLB720936 QUU720936:QUX720936 REQ720936:RET720936 ROM720936:ROP720936 RYI720936:RYL720936 SIE720936:SIH720936 SSA720936:SSD720936 TBW720936:TBZ720936 TLS720936:TLV720936 TVO720936:TVR720936 UFK720936:UFN720936 UPG720936:UPJ720936 UZC720936:UZF720936 VIY720936:VJB720936 VSU720936:VSX720936 WCQ720936:WCT720936 WMM720936:WMP720936 WWI720936:WWL720936 JW786472:JZ786472 TS786472:TV786472 ADO786472:ADR786472 ANK786472:ANN786472 AXG786472:AXJ786472 BHC786472:BHF786472 BQY786472:BRB786472 CAU786472:CAX786472 CKQ786472:CKT786472 CUM786472:CUP786472 DEI786472:DEL786472 DOE786472:DOH786472 DYA786472:DYD786472 EHW786472:EHZ786472 ERS786472:ERV786472 FBO786472:FBR786472 FLK786472:FLN786472 FVG786472:FVJ786472 GFC786472:GFF786472 GOY786472:GPB786472 GYU786472:GYX786472 HIQ786472:HIT786472 HSM786472:HSP786472 ICI786472:ICL786472 IME786472:IMH786472 IWA786472:IWD786472 JFW786472:JFZ786472 JPS786472:JPV786472 JZO786472:JZR786472 KJK786472:KJN786472 KTG786472:KTJ786472 LDC786472:LDF786472 LMY786472:LNB786472 LWU786472:LWX786472 MGQ786472:MGT786472 MQM786472:MQP786472 NAI786472:NAL786472 NKE786472:NKH786472 NUA786472:NUD786472 ODW786472:ODZ786472 ONS786472:ONV786472 OXO786472:OXR786472 PHK786472:PHN786472 PRG786472:PRJ786472 QBC786472:QBF786472 QKY786472:QLB786472 QUU786472:QUX786472 REQ786472:RET786472 ROM786472:ROP786472 RYI786472:RYL786472 SIE786472:SIH786472 SSA786472:SSD786472 TBW786472:TBZ786472 TLS786472:TLV786472 TVO786472:TVR786472 UFK786472:UFN786472 UPG786472:UPJ786472 UZC786472:UZF786472 VIY786472:VJB786472 VSU786472:VSX786472 WCQ786472:WCT786472 WMM786472:WMP786472 WWI786472:WWL786472 JW852008:JZ852008 TS852008:TV852008 ADO852008:ADR852008 ANK852008:ANN852008 AXG852008:AXJ852008 BHC852008:BHF852008 BQY852008:BRB852008 CAU852008:CAX852008 CKQ852008:CKT852008 CUM852008:CUP852008 DEI852008:DEL852008 DOE852008:DOH852008 DYA852008:DYD852008 EHW852008:EHZ852008 ERS852008:ERV852008 FBO852008:FBR852008 FLK852008:FLN852008 FVG852008:FVJ852008 GFC852008:GFF852008 GOY852008:GPB852008 GYU852008:GYX852008 HIQ852008:HIT852008 HSM852008:HSP852008 ICI852008:ICL852008 IME852008:IMH852008 IWA852008:IWD852008 JFW852008:JFZ852008 JPS852008:JPV852008 JZO852008:JZR852008 KJK852008:KJN852008 KTG852008:KTJ852008 LDC852008:LDF852008 LMY852008:LNB852008 LWU852008:LWX852008 MGQ852008:MGT852008 MQM852008:MQP852008 NAI852008:NAL852008 NKE852008:NKH852008 NUA852008:NUD852008 ODW852008:ODZ852008 ONS852008:ONV852008 OXO852008:OXR852008 PHK852008:PHN852008 PRG852008:PRJ852008 QBC852008:QBF852008 QKY852008:QLB852008 QUU852008:QUX852008 REQ852008:RET852008 ROM852008:ROP852008 RYI852008:RYL852008 SIE852008:SIH852008 SSA852008:SSD852008 TBW852008:TBZ852008 TLS852008:TLV852008 TVO852008:TVR852008 UFK852008:UFN852008 UPG852008:UPJ852008 UZC852008:UZF852008 VIY852008:VJB852008 VSU852008:VSX852008 WCQ852008:WCT852008 WMM852008:WMP852008 WWI852008:WWL852008 JW917544:JZ917544 TS917544:TV917544 ADO917544:ADR917544 ANK917544:ANN917544 AXG917544:AXJ917544 BHC917544:BHF917544 BQY917544:BRB917544 CAU917544:CAX917544 CKQ917544:CKT917544 CUM917544:CUP917544 DEI917544:DEL917544 DOE917544:DOH917544 DYA917544:DYD917544 EHW917544:EHZ917544 ERS917544:ERV917544 FBO917544:FBR917544 FLK917544:FLN917544 FVG917544:FVJ917544 GFC917544:GFF917544 GOY917544:GPB917544 GYU917544:GYX917544 HIQ917544:HIT917544 HSM917544:HSP917544 ICI917544:ICL917544 IME917544:IMH917544 IWA917544:IWD917544 JFW917544:JFZ917544 JPS917544:JPV917544 JZO917544:JZR917544 KJK917544:KJN917544 KTG917544:KTJ917544 LDC917544:LDF917544 LMY917544:LNB917544 LWU917544:LWX917544 MGQ917544:MGT917544 MQM917544:MQP917544 NAI917544:NAL917544 NKE917544:NKH917544 NUA917544:NUD917544 ODW917544:ODZ917544 ONS917544:ONV917544 OXO917544:OXR917544 PHK917544:PHN917544 PRG917544:PRJ917544 QBC917544:QBF917544 QKY917544:QLB917544 QUU917544:QUX917544 REQ917544:RET917544 ROM917544:ROP917544 RYI917544:RYL917544 SIE917544:SIH917544 SSA917544:SSD917544 TBW917544:TBZ917544 TLS917544:TLV917544 TVO917544:TVR917544 UFK917544:UFN917544 UPG917544:UPJ917544 UZC917544:UZF917544 VIY917544:VJB917544 VSU917544:VSX917544 WCQ917544:WCT917544 WMM917544:WMP917544 WWI917544:WWL917544 JW983080:JZ983080 TS983080:TV983080 ADO983080:ADR983080 ANK983080:ANN983080 AXG983080:AXJ983080 BHC983080:BHF983080 BQY983080:BRB983080 CAU983080:CAX983080 CKQ983080:CKT983080 CUM983080:CUP983080 DEI983080:DEL983080 DOE983080:DOH983080 DYA983080:DYD983080 EHW983080:EHZ983080 ERS983080:ERV983080 FBO983080:FBR983080 FLK983080:FLN983080 FVG983080:FVJ983080 GFC983080:GFF983080 GOY983080:GPB983080 GYU983080:GYX983080 HIQ983080:HIT983080 HSM983080:HSP983080 ICI983080:ICL983080 IME983080:IMH983080 IWA983080:IWD983080 JFW983080:JFZ983080 JPS983080:JPV983080 JZO983080:JZR983080 KJK983080:KJN983080 KTG983080:KTJ983080 LDC983080:LDF983080 LMY983080:LNB983080 LWU983080:LWX983080 MGQ983080:MGT983080 MQM983080:MQP983080 NAI983080:NAL983080 NKE983080:NKH983080 NUA983080:NUD983080 ODW983080:ODZ983080 ONS983080:ONV983080 OXO983080:OXR983080 PHK983080:PHN983080 PRG983080:PRJ983080 QBC983080:QBF983080 QKY983080:QLB983080 QUU983080:QUX983080 REQ983080:RET983080 ROM983080:ROP983080 RYI983080:RYL983080 SIE983080:SIH983080 SSA983080:SSD983080 TBW983080:TBZ983080 TLS983080:TLV983080 TVO983080:TVR983080 UFK983080:UFN983080 UPG983080:UPJ983080 UZC983080:UZF983080 VIY983080:VJB983080 VSU983080:VSX983080 WCQ983080:WCT983080 WMM983080:WMP983080 WWI983080:WWL983080 JW38:JZ38 TS38:TV38 ADO38:ADR38 ANK38:ANN38 AXG38:AXJ38 BHC38:BHF38 BQY38:BRB38 CAU38:CAX38 CKQ38:CKT38 CUM38:CUP38 DEI38:DEL38 DOE38:DOH38 DYA38:DYD38 EHW38:EHZ38 ERS38:ERV38 FBO38:FBR38 FLK38:FLN38 FVG38:FVJ38 GFC38:GFF38 GOY38:GPB38 GYU38:GYX38 HIQ38:HIT38 HSM38:HSP38 ICI38:ICL38 IME38:IMH38 IWA38:IWD38 JFW38:JFZ38 JPS38:JPV38 JZO38:JZR38 KJK38:KJN38 KTG38:KTJ38 LDC38:LDF38 LMY38:LNB38 LWU38:LWX38 MGQ38:MGT38 MQM38:MQP38 NAI38:NAL38 NKE38:NKH38 NUA38:NUD38 ODW38:ODZ38 ONS38:ONV38 OXO38:OXR38 PHK38:PHN38 PRG38:PRJ38 QBC38:QBF38 QKY38:QLB38 QUU38:QUX38 REQ38:RET38 ROM38:ROP38 RYI38:RYL38 SIE38:SIH38 SSA38:SSD38 TBW38:TBZ38 TLS38:TLV38 TVO38:TVR38 UFK38:UFN38 UPG38:UPJ38 UZC38:UZF38 VIY38:VJB38 VSU38:VSX38 WCQ38:WCT38 WMM38:WMP38 WWI38:WWL38 JW65574:JZ65574 TS65574:TV65574 ADO65574:ADR65574 ANK65574:ANN65574 AXG65574:AXJ65574 BHC65574:BHF65574 BQY65574:BRB65574 CAU65574:CAX65574 CKQ65574:CKT65574 CUM65574:CUP65574 DEI65574:DEL65574 DOE65574:DOH65574 DYA65574:DYD65574 EHW65574:EHZ65574 ERS65574:ERV65574 FBO65574:FBR65574 FLK65574:FLN65574 FVG65574:FVJ65574 GFC65574:GFF65574 GOY65574:GPB65574 GYU65574:GYX65574 HIQ65574:HIT65574 HSM65574:HSP65574 ICI65574:ICL65574 IME65574:IMH65574 IWA65574:IWD65574 JFW65574:JFZ65574 JPS65574:JPV65574 JZO65574:JZR65574 KJK65574:KJN65574 KTG65574:KTJ65574 LDC65574:LDF65574 LMY65574:LNB65574 LWU65574:LWX65574 MGQ65574:MGT65574 MQM65574:MQP65574 NAI65574:NAL65574 NKE65574:NKH65574 NUA65574:NUD65574 ODW65574:ODZ65574 ONS65574:ONV65574 OXO65574:OXR65574 PHK65574:PHN65574 PRG65574:PRJ65574 QBC65574:QBF65574 QKY65574:QLB65574 QUU65574:QUX65574 REQ65574:RET65574 ROM65574:ROP65574 RYI65574:RYL65574 SIE65574:SIH65574 SSA65574:SSD65574 TBW65574:TBZ65574 TLS65574:TLV65574 TVO65574:TVR65574 UFK65574:UFN65574 UPG65574:UPJ65574 UZC65574:UZF65574 VIY65574:VJB65574 VSU65574:VSX65574 WCQ65574:WCT65574 WMM65574:WMP65574 WWI65574:WWL65574 JW131110:JZ131110 TS131110:TV131110 ADO131110:ADR131110 ANK131110:ANN131110 AXG131110:AXJ131110 BHC131110:BHF131110 BQY131110:BRB131110 CAU131110:CAX131110 CKQ131110:CKT131110 CUM131110:CUP131110 DEI131110:DEL131110 DOE131110:DOH131110 DYA131110:DYD131110 EHW131110:EHZ131110 ERS131110:ERV131110 FBO131110:FBR131110 FLK131110:FLN131110 FVG131110:FVJ131110 GFC131110:GFF131110 GOY131110:GPB131110 GYU131110:GYX131110 HIQ131110:HIT131110 HSM131110:HSP131110 ICI131110:ICL131110 IME131110:IMH131110 IWA131110:IWD131110 JFW131110:JFZ131110 JPS131110:JPV131110 JZO131110:JZR131110 KJK131110:KJN131110 KTG131110:KTJ131110 LDC131110:LDF131110 LMY131110:LNB131110 LWU131110:LWX131110 MGQ131110:MGT131110 MQM131110:MQP131110 NAI131110:NAL131110 NKE131110:NKH131110 NUA131110:NUD131110 ODW131110:ODZ131110 ONS131110:ONV131110 OXO131110:OXR131110 PHK131110:PHN131110 PRG131110:PRJ131110 QBC131110:QBF131110 QKY131110:QLB131110 QUU131110:QUX131110 REQ131110:RET131110 ROM131110:ROP131110 RYI131110:RYL131110 SIE131110:SIH131110 SSA131110:SSD131110 TBW131110:TBZ131110 TLS131110:TLV131110 TVO131110:TVR131110 UFK131110:UFN131110 UPG131110:UPJ131110 UZC131110:UZF131110 VIY131110:VJB131110 VSU131110:VSX131110 WCQ131110:WCT131110 WMM131110:WMP131110 WWI131110:WWL131110 JW196646:JZ196646 TS196646:TV196646 ADO196646:ADR196646 ANK196646:ANN196646 AXG196646:AXJ196646 BHC196646:BHF196646 BQY196646:BRB196646 CAU196646:CAX196646 CKQ196646:CKT196646 CUM196646:CUP196646 DEI196646:DEL196646 DOE196646:DOH196646 DYA196646:DYD196646 EHW196646:EHZ196646 ERS196646:ERV196646 FBO196646:FBR196646 FLK196646:FLN196646 FVG196646:FVJ196646 GFC196646:GFF196646 GOY196646:GPB196646 GYU196646:GYX196646 HIQ196646:HIT196646 HSM196646:HSP196646 ICI196646:ICL196646 IME196646:IMH196646 IWA196646:IWD196646 JFW196646:JFZ196646 JPS196646:JPV196646 JZO196646:JZR196646 KJK196646:KJN196646 KTG196646:KTJ196646 LDC196646:LDF196646 LMY196646:LNB196646 LWU196646:LWX196646 MGQ196646:MGT196646 MQM196646:MQP196646 NAI196646:NAL196646 NKE196646:NKH196646 NUA196646:NUD196646 ODW196646:ODZ196646 ONS196646:ONV196646 OXO196646:OXR196646 PHK196646:PHN196646 PRG196646:PRJ196646 QBC196646:QBF196646 QKY196646:QLB196646 QUU196646:QUX196646 REQ196646:RET196646 ROM196646:ROP196646 RYI196646:RYL196646 SIE196646:SIH196646 SSA196646:SSD196646 TBW196646:TBZ196646 TLS196646:TLV196646 TVO196646:TVR196646 UFK196646:UFN196646 UPG196646:UPJ196646 UZC196646:UZF196646 VIY196646:VJB196646 VSU196646:VSX196646 WCQ196646:WCT196646 WMM196646:WMP196646 WWI196646:WWL196646 JW262182:JZ262182 TS262182:TV262182 ADO262182:ADR262182 ANK262182:ANN262182 AXG262182:AXJ262182 BHC262182:BHF262182 BQY262182:BRB262182 CAU262182:CAX262182 CKQ262182:CKT262182 CUM262182:CUP262182 DEI262182:DEL262182 DOE262182:DOH262182 DYA262182:DYD262182 EHW262182:EHZ262182 ERS262182:ERV262182 FBO262182:FBR262182 FLK262182:FLN262182 FVG262182:FVJ262182 GFC262182:GFF262182 GOY262182:GPB262182 GYU262182:GYX262182 HIQ262182:HIT262182 HSM262182:HSP262182 ICI262182:ICL262182 IME262182:IMH262182 IWA262182:IWD262182 JFW262182:JFZ262182 JPS262182:JPV262182 JZO262182:JZR262182 KJK262182:KJN262182 KTG262182:KTJ262182 LDC262182:LDF262182 LMY262182:LNB262182 LWU262182:LWX262182 MGQ262182:MGT262182 MQM262182:MQP262182 NAI262182:NAL262182 NKE262182:NKH262182 NUA262182:NUD262182 ODW262182:ODZ262182 ONS262182:ONV262182 OXO262182:OXR262182 PHK262182:PHN262182 PRG262182:PRJ262182 QBC262182:QBF262182 QKY262182:QLB262182 QUU262182:QUX262182 REQ262182:RET262182 ROM262182:ROP262182 RYI262182:RYL262182 SIE262182:SIH262182 SSA262182:SSD262182 TBW262182:TBZ262182 TLS262182:TLV262182 TVO262182:TVR262182 UFK262182:UFN262182 UPG262182:UPJ262182 UZC262182:UZF262182 VIY262182:VJB262182 VSU262182:VSX262182 WCQ262182:WCT262182 WMM262182:WMP262182 WWI262182:WWL262182 JW327718:JZ327718 TS327718:TV327718 ADO327718:ADR327718 ANK327718:ANN327718 AXG327718:AXJ327718 BHC327718:BHF327718 BQY327718:BRB327718 CAU327718:CAX327718 CKQ327718:CKT327718 CUM327718:CUP327718 DEI327718:DEL327718 DOE327718:DOH327718 DYA327718:DYD327718 EHW327718:EHZ327718 ERS327718:ERV327718 FBO327718:FBR327718 FLK327718:FLN327718 FVG327718:FVJ327718 GFC327718:GFF327718 GOY327718:GPB327718 GYU327718:GYX327718 HIQ327718:HIT327718 HSM327718:HSP327718 ICI327718:ICL327718 IME327718:IMH327718 IWA327718:IWD327718 JFW327718:JFZ327718 JPS327718:JPV327718 JZO327718:JZR327718 KJK327718:KJN327718 KTG327718:KTJ327718 LDC327718:LDF327718 LMY327718:LNB327718 LWU327718:LWX327718 MGQ327718:MGT327718 MQM327718:MQP327718 NAI327718:NAL327718 NKE327718:NKH327718 NUA327718:NUD327718 ODW327718:ODZ327718 ONS327718:ONV327718 OXO327718:OXR327718 PHK327718:PHN327718 PRG327718:PRJ327718 QBC327718:QBF327718 QKY327718:QLB327718 QUU327718:QUX327718 REQ327718:RET327718 ROM327718:ROP327718 RYI327718:RYL327718 SIE327718:SIH327718 SSA327718:SSD327718 TBW327718:TBZ327718 TLS327718:TLV327718 TVO327718:TVR327718 UFK327718:UFN327718 UPG327718:UPJ327718 UZC327718:UZF327718 VIY327718:VJB327718 VSU327718:VSX327718 WCQ327718:WCT327718 WMM327718:WMP327718 WWI327718:WWL327718 JW393254:JZ393254 TS393254:TV393254 ADO393254:ADR393254 ANK393254:ANN393254 AXG393254:AXJ393254 BHC393254:BHF393254 BQY393254:BRB393254 CAU393254:CAX393254 CKQ393254:CKT393254 CUM393254:CUP393254 DEI393254:DEL393254 DOE393254:DOH393254 DYA393254:DYD393254 EHW393254:EHZ393254 ERS393254:ERV393254 FBO393254:FBR393254 FLK393254:FLN393254 FVG393254:FVJ393254 GFC393254:GFF393254 GOY393254:GPB393254 GYU393254:GYX393254 HIQ393254:HIT393254 HSM393254:HSP393254 ICI393254:ICL393254 IME393254:IMH393254 IWA393254:IWD393254 JFW393254:JFZ393254 JPS393254:JPV393254 JZO393254:JZR393254 KJK393254:KJN393254 KTG393254:KTJ393254 LDC393254:LDF393254 LMY393254:LNB393254 LWU393254:LWX393254 MGQ393254:MGT393254 MQM393254:MQP393254 NAI393254:NAL393254 NKE393254:NKH393254 NUA393254:NUD393254 ODW393254:ODZ393254 ONS393254:ONV393254 OXO393254:OXR393254 PHK393254:PHN393254 PRG393254:PRJ393254 QBC393254:QBF393254 QKY393254:QLB393254 QUU393254:QUX393254 REQ393254:RET393254 ROM393254:ROP393254 RYI393254:RYL393254 SIE393254:SIH393254 SSA393254:SSD393254 TBW393254:TBZ393254 TLS393254:TLV393254 TVO393254:TVR393254 UFK393254:UFN393254 UPG393254:UPJ393254 UZC393254:UZF393254 VIY393254:VJB393254 VSU393254:VSX393254 WCQ393254:WCT393254 WMM393254:WMP393254 WWI393254:WWL393254 JW458790:JZ458790 TS458790:TV458790 ADO458790:ADR458790 ANK458790:ANN458790 AXG458790:AXJ458790 BHC458790:BHF458790 BQY458790:BRB458790 CAU458790:CAX458790 CKQ458790:CKT458790 CUM458790:CUP458790 DEI458790:DEL458790 DOE458790:DOH458790 DYA458790:DYD458790 EHW458790:EHZ458790 ERS458790:ERV458790 FBO458790:FBR458790 FLK458790:FLN458790 FVG458790:FVJ458790 GFC458790:GFF458790 GOY458790:GPB458790 GYU458790:GYX458790 HIQ458790:HIT458790 HSM458790:HSP458790 ICI458790:ICL458790 IME458790:IMH458790 IWA458790:IWD458790 JFW458790:JFZ458790 JPS458790:JPV458790 JZO458790:JZR458790 KJK458790:KJN458790 KTG458790:KTJ458790 LDC458790:LDF458790 LMY458790:LNB458790 LWU458790:LWX458790 MGQ458790:MGT458790 MQM458790:MQP458790 NAI458790:NAL458790 NKE458790:NKH458790 NUA458790:NUD458790 ODW458790:ODZ458790 ONS458790:ONV458790 OXO458790:OXR458790 PHK458790:PHN458790 PRG458790:PRJ458790 QBC458790:QBF458790 QKY458790:QLB458790 QUU458790:QUX458790 REQ458790:RET458790 ROM458790:ROP458790 RYI458790:RYL458790 SIE458790:SIH458790 SSA458790:SSD458790 TBW458790:TBZ458790 TLS458790:TLV458790 TVO458790:TVR458790 UFK458790:UFN458790 UPG458790:UPJ458790 UZC458790:UZF458790 VIY458790:VJB458790 VSU458790:VSX458790 WCQ458790:WCT458790 WMM458790:WMP458790 WWI458790:WWL458790 JW524326:JZ524326 TS524326:TV524326 ADO524326:ADR524326 ANK524326:ANN524326 AXG524326:AXJ524326 BHC524326:BHF524326 BQY524326:BRB524326 CAU524326:CAX524326 CKQ524326:CKT524326 CUM524326:CUP524326 DEI524326:DEL524326 DOE524326:DOH524326 DYA524326:DYD524326 EHW524326:EHZ524326 ERS524326:ERV524326 FBO524326:FBR524326 FLK524326:FLN524326 FVG524326:FVJ524326 GFC524326:GFF524326 GOY524326:GPB524326 GYU524326:GYX524326 HIQ524326:HIT524326 HSM524326:HSP524326 ICI524326:ICL524326 IME524326:IMH524326 IWA524326:IWD524326 JFW524326:JFZ524326 JPS524326:JPV524326 JZO524326:JZR524326 KJK524326:KJN524326 KTG524326:KTJ524326 LDC524326:LDF524326 LMY524326:LNB524326 LWU524326:LWX524326 MGQ524326:MGT524326 MQM524326:MQP524326 NAI524326:NAL524326 NKE524326:NKH524326 NUA524326:NUD524326 ODW524326:ODZ524326 ONS524326:ONV524326 OXO524326:OXR524326 PHK524326:PHN524326 PRG524326:PRJ524326 QBC524326:QBF524326 QKY524326:QLB524326 QUU524326:QUX524326 REQ524326:RET524326 ROM524326:ROP524326 RYI524326:RYL524326 SIE524326:SIH524326 SSA524326:SSD524326 TBW524326:TBZ524326 TLS524326:TLV524326 TVO524326:TVR524326 UFK524326:UFN524326 UPG524326:UPJ524326 UZC524326:UZF524326 VIY524326:VJB524326 VSU524326:VSX524326 WCQ524326:WCT524326 WMM524326:WMP524326 WWI524326:WWL524326 JW589862:JZ589862 TS589862:TV589862 ADO589862:ADR589862 ANK589862:ANN589862 AXG589862:AXJ589862 BHC589862:BHF589862 BQY589862:BRB589862 CAU589862:CAX589862 CKQ589862:CKT589862 CUM589862:CUP589862 DEI589862:DEL589862 DOE589862:DOH589862 DYA589862:DYD589862 EHW589862:EHZ589862 ERS589862:ERV589862 FBO589862:FBR589862 FLK589862:FLN589862 FVG589862:FVJ589862 GFC589862:GFF589862 GOY589862:GPB589862 GYU589862:GYX589862 HIQ589862:HIT589862 HSM589862:HSP589862 ICI589862:ICL589862 IME589862:IMH589862 IWA589862:IWD589862 JFW589862:JFZ589862 JPS589862:JPV589862 JZO589862:JZR589862 KJK589862:KJN589862 KTG589862:KTJ589862 LDC589862:LDF589862 LMY589862:LNB589862 LWU589862:LWX589862 MGQ589862:MGT589862 MQM589862:MQP589862 NAI589862:NAL589862 NKE589862:NKH589862 NUA589862:NUD589862 ODW589862:ODZ589862 ONS589862:ONV589862 OXO589862:OXR589862 PHK589862:PHN589862 PRG589862:PRJ589862 QBC589862:QBF589862 QKY589862:QLB589862 QUU589862:QUX589862 REQ589862:RET589862 ROM589862:ROP589862 RYI589862:RYL589862 SIE589862:SIH589862 SSA589862:SSD589862 TBW589862:TBZ589862 TLS589862:TLV589862 TVO589862:TVR589862 UFK589862:UFN589862 UPG589862:UPJ589862 UZC589862:UZF589862 VIY589862:VJB589862 VSU589862:VSX589862 WCQ589862:WCT589862 WMM589862:WMP589862 WWI589862:WWL589862 JW655398:JZ655398 TS655398:TV655398 ADO655398:ADR655398 ANK655398:ANN655398 AXG655398:AXJ655398 BHC655398:BHF655398 BQY655398:BRB655398 CAU655398:CAX655398 CKQ655398:CKT655398 CUM655398:CUP655398 DEI655398:DEL655398 DOE655398:DOH655398 DYA655398:DYD655398 EHW655398:EHZ655398 ERS655398:ERV655398 FBO655398:FBR655398 FLK655398:FLN655398 FVG655398:FVJ655398 GFC655398:GFF655398 GOY655398:GPB655398 GYU655398:GYX655398 HIQ655398:HIT655398 HSM655398:HSP655398 ICI655398:ICL655398 IME655398:IMH655398 IWA655398:IWD655398 JFW655398:JFZ655398 JPS655398:JPV655398 JZO655398:JZR655398 KJK655398:KJN655398 KTG655398:KTJ655398 LDC655398:LDF655398 LMY655398:LNB655398 LWU655398:LWX655398 MGQ655398:MGT655398 MQM655398:MQP655398 NAI655398:NAL655398 NKE655398:NKH655398 NUA655398:NUD655398 ODW655398:ODZ655398 ONS655398:ONV655398 OXO655398:OXR655398 PHK655398:PHN655398 PRG655398:PRJ655398 QBC655398:QBF655398 QKY655398:QLB655398 QUU655398:QUX655398 REQ655398:RET655398 ROM655398:ROP655398 RYI655398:RYL655398 SIE655398:SIH655398 SSA655398:SSD655398 TBW655398:TBZ655398 TLS655398:TLV655398 TVO655398:TVR655398 UFK655398:UFN655398 UPG655398:UPJ655398 UZC655398:UZF655398 VIY655398:VJB655398 VSU655398:VSX655398 WCQ655398:WCT655398 WMM655398:WMP655398 WWI655398:WWL655398 JW720934:JZ720934 TS720934:TV720934 ADO720934:ADR720934 ANK720934:ANN720934 AXG720934:AXJ720934 BHC720934:BHF720934 BQY720934:BRB720934 CAU720934:CAX720934 CKQ720934:CKT720934 CUM720934:CUP720934 DEI720934:DEL720934 DOE720934:DOH720934 DYA720934:DYD720934 EHW720934:EHZ720934 ERS720934:ERV720934 FBO720934:FBR720934 FLK720934:FLN720934 FVG720934:FVJ720934 GFC720934:GFF720934 GOY720934:GPB720934 GYU720934:GYX720934 HIQ720934:HIT720934 HSM720934:HSP720934 ICI720934:ICL720934 IME720934:IMH720934 IWA720934:IWD720934 JFW720934:JFZ720934 JPS720934:JPV720934 JZO720934:JZR720934 KJK720934:KJN720934 KTG720934:KTJ720934 LDC720934:LDF720934 LMY720934:LNB720934 LWU720934:LWX720934 MGQ720934:MGT720934 MQM720934:MQP720934 NAI720934:NAL720934 NKE720934:NKH720934 NUA720934:NUD720934 ODW720934:ODZ720934 ONS720934:ONV720934 OXO720934:OXR720934 PHK720934:PHN720934 PRG720934:PRJ720934 QBC720934:QBF720934 QKY720934:QLB720934 QUU720934:QUX720934 REQ720934:RET720934 ROM720934:ROP720934 RYI720934:RYL720934 SIE720934:SIH720934 SSA720934:SSD720934 TBW720934:TBZ720934 TLS720934:TLV720934 TVO720934:TVR720934 UFK720934:UFN720934 UPG720934:UPJ720934 UZC720934:UZF720934 VIY720934:VJB720934 VSU720934:VSX720934 WCQ720934:WCT720934 WMM720934:WMP720934 WWI720934:WWL720934 JW786470:JZ786470 TS786470:TV786470 ADO786470:ADR786470 ANK786470:ANN786470 AXG786470:AXJ786470 BHC786470:BHF786470 BQY786470:BRB786470 CAU786470:CAX786470 CKQ786470:CKT786470 CUM786470:CUP786470 DEI786470:DEL786470 DOE786470:DOH786470 DYA786470:DYD786470 EHW786470:EHZ786470 ERS786470:ERV786470 FBO786470:FBR786470 FLK786470:FLN786470 FVG786470:FVJ786470 GFC786470:GFF786470 GOY786470:GPB786470 GYU786470:GYX786470 HIQ786470:HIT786470 HSM786470:HSP786470 ICI786470:ICL786470 IME786470:IMH786470 IWA786470:IWD786470 JFW786470:JFZ786470 JPS786470:JPV786470 JZO786470:JZR786470 KJK786470:KJN786470 KTG786470:KTJ786470 LDC786470:LDF786470 LMY786470:LNB786470 LWU786470:LWX786470 MGQ786470:MGT786470 MQM786470:MQP786470 NAI786470:NAL786470 NKE786470:NKH786470 NUA786470:NUD786470 ODW786470:ODZ786470 ONS786470:ONV786470 OXO786470:OXR786470 PHK786470:PHN786470 PRG786470:PRJ786470 QBC786470:QBF786470 QKY786470:QLB786470 QUU786470:QUX786470 REQ786470:RET786470 ROM786470:ROP786470 RYI786470:RYL786470 SIE786470:SIH786470 SSA786470:SSD786470 TBW786470:TBZ786470 TLS786470:TLV786470 TVO786470:TVR786470 UFK786470:UFN786470 UPG786470:UPJ786470 UZC786470:UZF786470 VIY786470:VJB786470 VSU786470:VSX786470 WCQ786470:WCT786470 WMM786470:WMP786470 WWI786470:WWL786470 JW852006:JZ852006 TS852006:TV852006 ADO852006:ADR852006 ANK852006:ANN852006 AXG852006:AXJ852006 BHC852006:BHF852006 BQY852006:BRB852006 CAU852006:CAX852006 CKQ852006:CKT852006 CUM852006:CUP852006 DEI852006:DEL852006 DOE852006:DOH852006 DYA852006:DYD852006 EHW852006:EHZ852006 ERS852006:ERV852006 FBO852006:FBR852006 FLK852006:FLN852006 FVG852006:FVJ852006 GFC852006:GFF852006 GOY852006:GPB852006 GYU852006:GYX852006 HIQ852006:HIT852006 HSM852006:HSP852006 ICI852006:ICL852006 IME852006:IMH852006 IWA852006:IWD852006 JFW852006:JFZ852006 JPS852006:JPV852006 JZO852006:JZR852006 KJK852006:KJN852006 KTG852006:KTJ852006 LDC852006:LDF852006 LMY852006:LNB852006 LWU852006:LWX852006 MGQ852006:MGT852006 MQM852006:MQP852006 NAI852006:NAL852006 NKE852006:NKH852006 NUA852006:NUD852006 ODW852006:ODZ852006 ONS852006:ONV852006 OXO852006:OXR852006 PHK852006:PHN852006 PRG852006:PRJ852006 QBC852006:QBF852006 QKY852006:QLB852006 QUU852006:QUX852006 REQ852006:RET852006 ROM852006:ROP852006 RYI852006:RYL852006 SIE852006:SIH852006 SSA852006:SSD852006 TBW852006:TBZ852006 TLS852006:TLV852006 TVO852006:TVR852006 UFK852006:UFN852006 UPG852006:UPJ852006 UZC852006:UZF852006 VIY852006:VJB852006 VSU852006:VSX852006 WCQ852006:WCT852006 WMM852006:WMP852006 WWI852006:WWL852006 JW917542:JZ917542 TS917542:TV917542 ADO917542:ADR917542 ANK917542:ANN917542 AXG917542:AXJ917542 BHC917542:BHF917542 BQY917542:BRB917542 CAU917542:CAX917542 CKQ917542:CKT917542 CUM917542:CUP917542 DEI917542:DEL917542 DOE917542:DOH917542 DYA917542:DYD917542 EHW917542:EHZ917542 ERS917542:ERV917542 FBO917542:FBR917542 FLK917542:FLN917542 FVG917542:FVJ917542 GFC917542:GFF917542 GOY917542:GPB917542 GYU917542:GYX917542 HIQ917542:HIT917542 HSM917542:HSP917542 ICI917542:ICL917542 IME917542:IMH917542 IWA917542:IWD917542 JFW917542:JFZ917542 JPS917542:JPV917542 JZO917542:JZR917542 KJK917542:KJN917542 KTG917542:KTJ917542 LDC917542:LDF917542 LMY917542:LNB917542 LWU917542:LWX917542 MGQ917542:MGT917542 MQM917542:MQP917542 NAI917542:NAL917542 NKE917542:NKH917542 NUA917542:NUD917542 ODW917542:ODZ917542 ONS917542:ONV917542 OXO917542:OXR917542 PHK917542:PHN917542 PRG917542:PRJ917542 QBC917542:QBF917542 QKY917542:QLB917542 QUU917542:QUX917542 REQ917542:RET917542 ROM917542:ROP917542 RYI917542:RYL917542 SIE917542:SIH917542 SSA917542:SSD917542 TBW917542:TBZ917542 TLS917542:TLV917542 TVO917542:TVR917542 UFK917542:UFN917542 UPG917542:UPJ917542 UZC917542:UZF917542 VIY917542:VJB917542 VSU917542:VSX917542 WCQ917542:WCT917542 WMM917542:WMP917542 WWI917542:WWL917542 JW983078:JZ983078 TS983078:TV983078 ADO983078:ADR983078 ANK983078:ANN983078 AXG983078:AXJ983078 BHC983078:BHF983078 BQY983078:BRB983078 CAU983078:CAX983078 CKQ983078:CKT983078 CUM983078:CUP983078 DEI983078:DEL983078 DOE983078:DOH983078 DYA983078:DYD983078 EHW983078:EHZ983078 ERS983078:ERV983078 FBO983078:FBR983078 FLK983078:FLN983078 FVG983078:FVJ983078 GFC983078:GFF983078 GOY983078:GPB983078 GYU983078:GYX983078 HIQ983078:HIT983078 HSM983078:HSP983078 ICI983078:ICL983078 IME983078:IMH983078 IWA983078:IWD983078 JFW983078:JFZ983078 JPS983078:JPV983078 JZO983078:JZR983078 KJK983078:KJN983078 KTG983078:KTJ983078 LDC983078:LDF983078 LMY983078:LNB983078 LWU983078:LWX983078 MGQ983078:MGT983078 MQM983078:MQP983078 NAI983078:NAL983078 NKE983078:NKH983078 NUA983078:NUD983078 ODW983078:ODZ983078 ONS983078:ONV983078 OXO983078:OXR983078 PHK983078:PHN983078 PRG983078:PRJ983078 QBC983078:QBF983078 QKY983078:QLB983078 QUU983078:QUX983078 REQ983078:RET983078 ROM983078:ROP983078 RYI983078:RYL983078 SIE983078:SIH983078 SSA983078:SSD983078 TBW983078:TBZ983078 TLS983078:TLV983078 TVO983078:TVR983078 UFK983078:UFN983078 UPG983078:UPJ983078 UZC983078:UZF983078 VIY983078:VJB983078 VSU983078:VSX983078 WCQ983078:WCT983078 WMM983078:WMP983078 WWI983078:WWL983078 JW36:JZ36 TS36:TV36 ADO36:ADR36 ANK36:ANN36 AXG36:AXJ36 BHC36:BHF36 BQY36:BRB36 CAU36:CAX36 CKQ36:CKT36 CUM36:CUP36 DEI36:DEL36 DOE36:DOH36 DYA36:DYD36 EHW36:EHZ36 ERS36:ERV36 FBO36:FBR36 FLK36:FLN36 FVG36:FVJ36 GFC36:GFF36 GOY36:GPB36 GYU36:GYX36 HIQ36:HIT36 HSM36:HSP36 ICI36:ICL36 IME36:IMH36 IWA36:IWD36 JFW36:JFZ36 JPS36:JPV36 JZO36:JZR36 KJK36:KJN36 KTG36:KTJ36 LDC36:LDF36 LMY36:LNB36 LWU36:LWX36 MGQ36:MGT36 MQM36:MQP36 NAI36:NAL36 NKE36:NKH36 NUA36:NUD36 ODW36:ODZ36 ONS36:ONV36 OXO36:OXR36 PHK36:PHN36 PRG36:PRJ36 QBC36:QBF36 QKY36:QLB36 QUU36:QUX36 REQ36:RET36 ROM36:ROP36 RYI36:RYL36 SIE36:SIH36 SSA36:SSD36 TBW36:TBZ36 TLS36:TLV36 TVO36:TVR36 UFK36:UFN36 UPG36:UPJ36 UZC36:UZF36 VIY36:VJB36 VSU36:VSX36 WCQ36:WCT36 WMM36:WMP36 WWI36:WWL36 JW65572:JZ65572 TS65572:TV65572 ADO65572:ADR65572 ANK65572:ANN65572 AXG65572:AXJ65572 BHC65572:BHF65572 BQY65572:BRB65572 CAU65572:CAX65572 CKQ65572:CKT65572 CUM65572:CUP65572 DEI65572:DEL65572 DOE65572:DOH65572 DYA65572:DYD65572 EHW65572:EHZ65572 ERS65572:ERV65572 FBO65572:FBR65572 FLK65572:FLN65572 FVG65572:FVJ65572 GFC65572:GFF65572 GOY65572:GPB65572 GYU65572:GYX65572 HIQ65572:HIT65572 HSM65572:HSP65572 ICI65572:ICL65572 IME65572:IMH65572 IWA65572:IWD65572 JFW65572:JFZ65572 JPS65572:JPV65572 JZO65572:JZR65572 KJK65572:KJN65572 KTG65572:KTJ65572 LDC65572:LDF65572 LMY65572:LNB65572 LWU65572:LWX65572 MGQ65572:MGT65572 MQM65572:MQP65572 NAI65572:NAL65572 NKE65572:NKH65572 NUA65572:NUD65572 ODW65572:ODZ65572 ONS65572:ONV65572 OXO65572:OXR65572 PHK65572:PHN65572 PRG65572:PRJ65572 QBC65572:QBF65572 QKY65572:QLB65572 QUU65572:QUX65572 REQ65572:RET65572 ROM65572:ROP65572 RYI65572:RYL65572 SIE65572:SIH65572 SSA65572:SSD65572 TBW65572:TBZ65572 TLS65572:TLV65572 TVO65572:TVR65572 UFK65572:UFN65572 UPG65572:UPJ65572 UZC65572:UZF65572 VIY65572:VJB65572 VSU65572:VSX65572 WCQ65572:WCT65572 WMM65572:WMP65572 WWI65572:WWL65572 JW131108:JZ131108 TS131108:TV131108 ADO131108:ADR131108 ANK131108:ANN131108 AXG131108:AXJ131108 BHC131108:BHF131108 BQY131108:BRB131108 CAU131108:CAX131108 CKQ131108:CKT131108 CUM131108:CUP131108 DEI131108:DEL131108 DOE131108:DOH131108 DYA131108:DYD131108 EHW131108:EHZ131108 ERS131108:ERV131108 FBO131108:FBR131108 FLK131108:FLN131108 FVG131108:FVJ131108 GFC131108:GFF131108 GOY131108:GPB131108 GYU131108:GYX131108 HIQ131108:HIT131108 HSM131108:HSP131108 ICI131108:ICL131108 IME131108:IMH131108 IWA131108:IWD131108 JFW131108:JFZ131108 JPS131108:JPV131108 JZO131108:JZR131108 KJK131108:KJN131108 KTG131108:KTJ131108 LDC131108:LDF131108 LMY131108:LNB131108 LWU131108:LWX131108 MGQ131108:MGT131108 MQM131108:MQP131108 NAI131108:NAL131108 NKE131108:NKH131108 NUA131108:NUD131108 ODW131108:ODZ131108 ONS131108:ONV131108 OXO131108:OXR131108 PHK131108:PHN131108 PRG131108:PRJ131108 QBC131108:QBF131108 QKY131108:QLB131108 QUU131108:QUX131108 REQ131108:RET131108 ROM131108:ROP131108 RYI131108:RYL131108 SIE131108:SIH131108 SSA131108:SSD131108 TBW131108:TBZ131108 TLS131108:TLV131108 TVO131108:TVR131108 UFK131108:UFN131108 UPG131108:UPJ131108 UZC131108:UZF131108 VIY131108:VJB131108 VSU131108:VSX131108 WCQ131108:WCT131108 WMM131108:WMP131108 WWI131108:WWL131108 JW196644:JZ196644 TS196644:TV196644 ADO196644:ADR196644 ANK196644:ANN196644 AXG196644:AXJ196644 BHC196644:BHF196644 BQY196644:BRB196644 CAU196644:CAX196644 CKQ196644:CKT196644 CUM196644:CUP196644 DEI196644:DEL196644 DOE196644:DOH196644 DYA196644:DYD196644 EHW196644:EHZ196644 ERS196644:ERV196644 FBO196644:FBR196644 FLK196644:FLN196644 FVG196644:FVJ196644 GFC196644:GFF196644 GOY196644:GPB196644 GYU196644:GYX196644 HIQ196644:HIT196644 HSM196644:HSP196644 ICI196644:ICL196644 IME196644:IMH196644 IWA196644:IWD196644 JFW196644:JFZ196644 JPS196644:JPV196644 JZO196644:JZR196644 KJK196644:KJN196644 KTG196644:KTJ196644 LDC196644:LDF196644 LMY196644:LNB196644 LWU196644:LWX196644 MGQ196644:MGT196644 MQM196644:MQP196644 NAI196644:NAL196644 NKE196644:NKH196644 NUA196644:NUD196644 ODW196644:ODZ196644 ONS196644:ONV196644 OXO196644:OXR196644 PHK196644:PHN196644 PRG196644:PRJ196644 QBC196644:QBF196644 QKY196644:QLB196644 QUU196644:QUX196644 REQ196644:RET196644 ROM196644:ROP196644 RYI196644:RYL196644 SIE196644:SIH196644 SSA196644:SSD196644 TBW196644:TBZ196644 TLS196644:TLV196644 TVO196644:TVR196644 UFK196644:UFN196644 UPG196644:UPJ196644 UZC196644:UZF196644 VIY196644:VJB196644 VSU196644:VSX196644 WCQ196644:WCT196644 WMM196644:WMP196644 WWI196644:WWL196644 JW262180:JZ262180 TS262180:TV262180 ADO262180:ADR262180 ANK262180:ANN262180 AXG262180:AXJ262180 BHC262180:BHF262180 BQY262180:BRB262180 CAU262180:CAX262180 CKQ262180:CKT262180 CUM262180:CUP262180 DEI262180:DEL262180 DOE262180:DOH262180 DYA262180:DYD262180 EHW262180:EHZ262180 ERS262180:ERV262180 FBO262180:FBR262180 FLK262180:FLN262180 FVG262180:FVJ262180 GFC262180:GFF262180 GOY262180:GPB262180 GYU262180:GYX262180 HIQ262180:HIT262180 HSM262180:HSP262180 ICI262180:ICL262180 IME262180:IMH262180 IWA262180:IWD262180 JFW262180:JFZ262180 JPS262180:JPV262180 JZO262180:JZR262180 KJK262180:KJN262180 KTG262180:KTJ262180 LDC262180:LDF262180 LMY262180:LNB262180 LWU262180:LWX262180 MGQ262180:MGT262180 MQM262180:MQP262180 NAI262180:NAL262180 NKE262180:NKH262180 NUA262180:NUD262180 ODW262180:ODZ262180 ONS262180:ONV262180 OXO262180:OXR262180 PHK262180:PHN262180 PRG262180:PRJ262180 QBC262180:QBF262180 QKY262180:QLB262180 QUU262180:QUX262180 REQ262180:RET262180 ROM262180:ROP262180 RYI262180:RYL262180 SIE262180:SIH262180 SSA262180:SSD262180 TBW262180:TBZ262180 TLS262180:TLV262180 TVO262180:TVR262180 UFK262180:UFN262180 UPG262180:UPJ262180 UZC262180:UZF262180 VIY262180:VJB262180 VSU262180:VSX262180 WCQ262180:WCT262180 WMM262180:WMP262180 WWI262180:WWL262180 JW327716:JZ327716 TS327716:TV327716 ADO327716:ADR327716 ANK327716:ANN327716 AXG327716:AXJ327716 BHC327716:BHF327716 BQY327716:BRB327716 CAU327716:CAX327716 CKQ327716:CKT327716 CUM327716:CUP327716 DEI327716:DEL327716 DOE327716:DOH327716 DYA327716:DYD327716 EHW327716:EHZ327716 ERS327716:ERV327716 FBO327716:FBR327716 FLK327716:FLN327716 FVG327716:FVJ327716 GFC327716:GFF327716 GOY327716:GPB327716 GYU327716:GYX327716 HIQ327716:HIT327716 HSM327716:HSP327716 ICI327716:ICL327716 IME327716:IMH327716 IWA327716:IWD327716 JFW327716:JFZ327716 JPS327716:JPV327716 JZO327716:JZR327716 KJK327716:KJN327716 KTG327716:KTJ327716 LDC327716:LDF327716 LMY327716:LNB327716 LWU327716:LWX327716 MGQ327716:MGT327716 MQM327716:MQP327716 NAI327716:NAL327716 NKE327716:NKH327716 NUA327716:NUD327716 ODW327716:ODZ327716 ONS327716:ONV327716 OXO327716:OXR327716 PHK327716:PHN327716 PRG327716:PRJ327716 QBC327716:QBF327716 QKY327716:QLB327716 QUU327716:QUX327716 REQ327716:RET327716 ROM327716:ROP327716 RYI327716:RYL327716 SIE327716:SIH327716 SSA327716:SSD327716 TBW327716:TBZ327716 TLS327716:TLV327716 TVO327716:TVR327716 UFK327716:UFN327716 UPG327716:UPJ327716 UZC327716:UZF327716 VIY327716:VJB327716 VSU327716:VSX327716 WCQ327716:WCT327716 WMM327716:WMP327716 WWI327716:WWL327716 JW393252:JZ393252 TS393252:TV393252 ADO393252:ADR393252 ANK393252:ANN393252 AXG393252:AXJ393252 BHC393252:BHF393252 BQY393252:BRB393252 CAU393252:CAX393252 CKQ393252:CKT393252 CUM393252:CUP393252 DEI393252:DEL393252 DOE393252:DOH393252 DYA393252:DYD393252 EHW393252:EHZ393252 ERS393252:ERV393252 FBO393252:FBR393252 FLK393252:FLN393252 FVG393252:FVJ393252 GFC393252:GFF393252 GOY393252:GPB393252 GYU393252:GYX393252 HIQ393252:HIT393252 HSM393252:HSP393252 ICI393252:ICL393252 IME393252:IMH393252 IWA393252:IWD393252 JFW393252:JFZ393252 JPS393252:JPV393252 JZO393252:JZR393252 KJK393252:KJN393252 KTG393252:KTJ393252 LDC393252:LDF393252 LMY393252:LNB393252 LWU393252:LWX393252 MGQ393252:MGT393252 MQM393252:MQP393252 NAI393252:NAL393252 NKE393252:NKH393252 NUA393252:NUD393252 ODW393252:ODZ393252 ONS393252:ONV393252 OXO393252:OXR393252 PHK393252:PHN393252 PRG393252:PRJ393252 QBC393252:QBF393252 QKY393252:QLB393252 QUU393252:QUX393252 REQ393252:RET393252 ROM393252:ROP393252 RYI393252:RYL393252 SIE393252:SIH393252 SSA393252:SSD393252 TBW393252:TBZ393252 TLS393252:TLV393252 TVO393252:TVR393252 UFK393252:UFN393252 UPG393252:UPJ393252 UZC393252:UZF393252 VIY393252:VJB393252 VSU393252:VSX393252 WCQ393252:WCT393252 WMM393252:WMP393252 WWI393252:WWL393252 JW458788:JZ458788 TS458788:TV458788 ADO458788:ADR458788 ANK458788:ANN458788 AXG458788:AXJ458788 BHC458788:BHF458788 BQY458788:BRB458788 CAU458788:CAX458788 CKQ458788:CKT458788 CUM458788:CUP458788 DEI458788:DEL458788 DOE458788:DOH458788 DYA458788:DYD458788 EHW458788:EHZ458788 ERS458788:ERV458788 FBO458788:FBR458788 FLK458788:FLN458788 FVG458788:FVJ458788 GFC458788:GFF458788 GOY458788:GPB458788 GYU458788:GYX458788 HIQ458788:HIT458788 HSM458788:HSP458788 ICI458788:ICL458788 IME458788:IMH458788 IWA458788:IWD458788 JFW458788:JFZ458788 JPS458788:JPV458788 JZO458788:JZR458788 KJK458788:KJN458788 KTG458788:KTJ458788 LDC458788:LDF458788 LMY458788:LNB458788 LWU458788:LWX458788 MGQ458788:MGT458788 MQM458788:MQP458788 NAI458788:NAL458788 NKE458788:NKH458788 NUA458788:NUD458788 ODW458788:ODZ458788 ONS458788:ONV458788 OXO458788:OXR458788 PHK458788:PHN458788 PRG458788:PRJ458788 QBC458788:QBF458788 QKY458788:QLB458788 QUU458788:QUX458788 REQ458788:RET458788 ROM458788:ROP458788 RYI458788:RYL458788 SIE458788:SIH458788 SSA458788:SSD458788 TBW458788:TBZ458788 TLS458788:TLV458788 TVO458788:TVR458788 UFK458788:UFN458788 UPG458788:UPJ458788 UZC458788:UZF458788 VIY458788:VJB458788 VSU458788:VSX458788 WCQ458788:WCT458788 WMM458788:WMP458788 WWI458788:WWL458788 JW524324:JZ524324 TS524324:TV524324 ADO524324:ADR524324 ANK524324:ANN524324 AXG524324:AXJ524324 BHC524324:BHF524324 BQY524324:BRB524324 CAU524324:CAX524324 CKQ524324:CKT524324 CUM524324:CUP524324 DEI524324:DEL524324 DOE524324:DOH524324 DYA524324:DYD524324 EHW524324:EHZ524324 ERS524324:ERV524324 FBO524324:FBR524324 FLK524324:FLN524324 FVG524324:FVJ524324 GFC524324:GFF524324 GOY524324:GPB524324 GYU524324:GYX524324 HIQ524324:HIT524324 HSM524324:HSP524324 ICI524324:ICL524324 IME524324:IMH524324 IWA524324:IWD524324 JFW524324:JFZ524324 JPS524324:JPV524324 JZO524324:JZR524324 KJK524324:KJN524324 KTG524324:KTJ524324 LDC524324:LDF524324 LMY524324:LNB524324 LWU524324:LWX524324 MGQ524324:MGT524324 MQM524324:MQP524324 NAI524324:NAL524324 NKE524324:NKH524324 NUA524324:NUD524324 ODW524324:ODZ524324 ONS524324:ONV524324 OXO524324:OXR524324 PHK524324:PHN524324 PRG524324:PRJ524324 QBC524324:QBF524324 QKY524324:QLB524324 QUU524324:QUX524324 REQ524324:RET524324 ROM524324:ROP524324 RYI524324:RYL524324 SIE524324:SIH524324 SSA524324:SSD524324 TBW524324:TBZ524324 TLS524324:TLV524324 TVO524324:TVR524324 UFK524324:UFN524324 UPG524324:UPJ524324 UZC524324:UZF524324 VIY524324:VJB524324 VSU524324:VSX524324 WCQ524324:WCT524324 WMM524324:WMP524324 WWI524324:WWL524324 JW589860:JZ589860 TS589860:TV589860 ADO589860:ADR589860 ANK589860:ANN589860 AXG589860:AXJ589860 BHC589860:BHF589860 BQY589860:BRB589860 CAU589860:CAX589860 CKQ589860:CKT589860 CUM589860:CUP589860 DEI589860:DEL589860 DOE589860:DOH589860 DYA589860:DYD589860 EHW589860:EHZ589860 ERS589860:ERV589860 FBO589860:FBR589860 FLK589860:FLN589860 FVG589860:FVJ589860 GFC589860:GFF589860 GOY589860:GPB589860 GYU589860:GYX589860 HIQ589860:HIT589860 HSM589860:HSP589860 ICI589860:ICL589860 IME589860:IMH589860 IWA589860:IWD589860 JFW589860:JFZ589860 JPS589860:JPV589860 JZO589860:JZR589860 KJK589860:KJN589860 KTG589860:KTJ589860 LDC589860:LDF589860 LMY589860:LNB589860 LWU589860:LWX589860 MGQ589860:MGT589860 MQM589860:MQP589860 NAI589860:NAL589860 NKE589860:NKH589860 NUA589860:NUD589860 ODW589860:ODZ589860 ONS589860:ONV589860 OXO589860:OXR589860 PHK589860:PHN589860 PRG589860:PRJ589860 QBC589860:QBF589860 QKY589860:QLB589860 QUU589860:QUX589860 REQ589860:RET589860 ROM589860:ROP589860 RYI589860:RYL589860 SIE589860:SIH589860 SSA589860:SSD589860 TBW589860:TBZ589860 TLS589860:TLV589860 TVO589860:TVR589860 UFK589860:UFN589860 UPG589860:UPJ589860 UZC589860:UZF589860 VIY589860:VJB589860 VSU589860:VSX589860 WCQ589860:WCT589860 WMM589860:WMP589860 WWI589860:WWL589860 JW655396:JZ655396 TS655396:TV655396 ADO655396:ADR655396 ANK655396:ANN655396 AXG655396:AXJ655396 BHC655396:BHF655396 BQY655396:BRB655396 CAU655396:CAX655396 CKQ655396:CKT655396 CUM655396:CUP655396 DEI655396:DEL655396 DOE655396:DOH655396 DYA655396:DYD655396 EHW655396:EHZ655396 ERS655396:ERV655396 FBO655396:FBR655396 FLK655396:FLN655396 FVG655396:FVJ655396 GFC655396:GFF655396 GOY655396:GPB655396 GYU655396:GYX655396 HIQ655396:HIT655396 HSM655396:HSP655396 ICI655396:ICL655396 IME655396:IMH655396 IWA655396:IWD655396 JFW655396:JFZ655396 JPS655396:JPV655396 JZO655396:JZR655396 KJK655396:KJN655396 KTG655396:KTJ655396 LDC655396:LDF655396 LMY655396:LNB655396 LWU655396:LWX655396 MGQ655396:MGT655396 MQM655396:MQP655396 NAI655396:NAL655396 NKE655396:NKH655396 NUA655396:NUD655396 ODW655396:ODZ655396 ONS655396:ONV655396 OXO655396:OXR655396 PHK655396:PHN655396 PRG655396:PRJ655396 QBC655396:QBF655396 QKY655396:QLB655396 QUU655396:QUX655396 REQ655396:RET655396 ROM655396:ROP655396 RYI655396:RYL655396 SIE655396:SIH655396 SSA655396:SSD655396 TBW655396:TBZ655396 TLS655396:TLV655396 TVO655396:TVR655396 UFK655396:UFN655396 UPG655396:UPJ655396 UZC655396:UZF655396 VIY655396:VJB655396 VSU655396:VSX655396 WCQ655396:WCT655396 WMM655396:WMP655396 WWI655396:WWL655396 JW720932:JZ720932 TS720932:TV720932 ADO720932:ADR720932 ANK720932:ANN720932 AXG720932:AXJ720932 BHC720932:BHF720932 BQY720932:BRB720932 CAU720932:CAX720932 CKQ720932:CKT720932 CUM720932:CUP720932 DEI720932:DEL720932 DOE720932:DOH720932 DYA720932:DYD720932 EHW720932:EHZ720932 ERS720932:ERV720932 FBO720932:FBR720932 FLK720932:FLN720932 FVG720932:FVJ720932 GFC720932:GFF720932 GOY720932:GPB720932 GYU720932:GYX720932 HIQ720932:HIT720932 HSM720932:HSP720932 ICI720932:ICL720932 IME720932:IMH720932 IWA720932:IWD720932 JFW720932:JFZ720932 JPS720932:JPV720932 JZO720932:JZR720932 KJK720932:KJN720932 KTG720932:KTJ720932 LDC720932:LDF720932 LMY720932:LNB720932 LWU720932:LWX720932 MGQ720932:MGT720932 MQM720932:MQP720932 NAI720932:NAL720932 NKE720932:NKH720932 NUA720932:NUD720932 ODW720932:ODZ720932 ONS720932:ONV720932 OXO720932:OXR720932 PHK720932:PHN720932 PRG720932:PRJ720932 QBC720932:QBF720932 QKY720932:QLB720932 QUU720932:QUX720932 REQ720932:RET720932 ROM720932:ROP720932 RYI720932:RYL720932 SIE720932:SIH720932 SSA720932:SSD720932 TBW720932:TBZ720932 TLS720932:TLV720932 TVO720932:TVR720932 UFK720932:UFN720932 UPG720932:UPJ720932 UZC720932:UZF720932 VIY720932:VJB720932 VSU720932:VSX720932 WCQ720932:WCT720932 WMM720932:WMP720932 WWI720932:WWL720932 JW786468:JZ786468 TS786468:TV786468 ADO786468:ADR786468 ANK786468:ANN786468 AXG786468:AXJ786468 BHC786468:BHF786468 BQY786468:BRB786468 CAU786468:CAX786468 CKQ786468:CKT786468 CUM786468:CUP786468 DEI786468:DEL786468 DOE786468:DOH786468 DYA786468:DYD786468 EHW786468:EHZ786468 ERS786468:ERV786468 FBO786468:FBR786468 FLK786468:FLN786468 FVG786468:FVJ786468 GFC786468:GFF786468 GOY786468:GPB786468 GYU786468:GYX786468 HIQ786468:HIT786468 HSM786468:HSP786468 ICI786468:ICL786468 IME786468:IMH786468 IWA786468:IWD786468 JFW786468:JFZ786468 JPS786468:JPV786468 JZO786468:JZR786468 KJK786468:KJN786468 KTG786468:KTJ786468 LDC786468:LDF786468 LMY786468:LNB786468 LWU786468:LWX786468 MGQ786468:MGT786468 MQM786468:MQP786468 NAI786468:NAL786468 NKE786468:NKH786468 NUA786468:NUD786468 ODW786468:ODZ786468 ONS786468:ONV786468 OXO786468:OXR786468 PHK786468:PHN786468 PRG786468:PRJ786468 QBC786468:QBF786468 QKY786468:QLB786468 QUU786468:QUX786468 REQ786468:RET786468 ROM786468:ROP786468 RYI786468:RYL786468 SIE786468:SIH786468 SSA786468:SSD786468 TBW786468:TBZ786468 TLS786468:TLV786468 TVO786468:TVR786468 UFK786468:UFN786468 UPG786468:UPJ786468 UZC786468:UZF786468 VIY786468:VJB786468 VSU786468:VSX786468 WCQ786468:WCT786468 WMM786468:WMP786468 WWI786468:WWL786468 JW852004:JZ852004 TS852004:TV852004 ADO852004:ADR852004 ANK852004:ANN852004 AXG852004:AXJ852004 BHC852004:BHF852004 BQY852004:BRB852004 CAU852004:CAX852004 CKQ852004:CKT852004 CUM852004:CUP852004 DEI852004:DEL852004 DOE852004:DOH852004 DYA852004:DYD852004 EHW852004:EHZ852004 ERS852004:ERV852004 FBO852004:FBR852004 FLK852004:FLN852004 FVG852004:FVJ852004 GFC852004:GFF852004 GOY852004:GPB852004 GYU852004:GYX852004 HIQ852004:HIT852004 HSM852004:HSP852004 ICI852004:ICL852004 IME852004:IMH852004 IWA852004:IWD852004 JFW852004:JFZ852004 JPS852004:JPV852004 JZO852004:JZR852004 KJK852004:KJN852004 KTG852004:KTJ852004 LDC852004:LDF852004 LMY852004:LNB852004 LWU852004:LWX852004 MGQ852004:MGT852004 MQM852004:MQP852004 NAI852004:NAL852004 NKE852004:NKH852004 NUA852004:NUD852004 ODW852004:ODZ852004 ONS852004:ONV852004 OXO852004:OXR852004 PHK852004:PHN852004 PRG852004:PRJ852004 QBC852004:QBF852004 QKY852004:QLB852004 QUU852004:QUX852004 REQ852004:RET852004 ROM852004:ROP852004 RYI852004:RYL852004 SIE852004:SIH852004 SSA852004:SSD852004 TBW852004:TBZ852004 TLS852004:TLV852004 TVO852004:TVR852004 UFK852004:UFN852004 UPG852004:UPJ852004 UZC852004:UZF852004 VIY852004:VJB852004 VSU852004:VSX852004 WCQ852004:WCT852004 WMM852004:WMP852004 WWI852004:WWL852004 JW917540:JZ917540 TS917540:TV917540 ADO917540:ADR917540 ANK917540:ANN917540 AXG917540:AXJ917540 BHC917540:BHF917540 BQY917540:BRB917540 CAU917540:CAX917540 CKQ917540:CKT917540 CUM917540:CUP917540 DEI917540:DEL917540 DOE917540:DOH917540 DYA917540:DYD917540 EHW917540:EHZ917540 ERS917540:ERV917540 FBO917540:FBR917540 FLK917540:FLN917540 FVG917540:FVJ917540 GFC917540:GFF917540 GOY917540:GPB917540 GYU917540:GYX917540 HIQ917540:HIT917540 HSM917540:HSP917540 ICI917540:ICL917540 IME917540:IMH917540 IWA917540:IWD917540 JFW917540:JFZ917540 JPS917540:JPV917540 JZO917540:JZR917540 KJK917540:KJN917540 KTG917540:KTJ917540 LDC917540:LDF917540 LMY917540:LNB917540 LWU917540:LWX917540 MGQ917540:MGT917540 MQM917540:MQP917540 NAI917540:NAL917540 NKE917540:NKH917540 NUA917540:NUD917540 ODW917540:ODZ917540 ONS917540:ONV917540 OXO917540:OXR917540 PHK917540:PHN917540 PRG917540:PRJ917540 QBC917540:QBF917540 QKY917540:QLB917540 QUU917540:QUX917540 REQ917540:RET917540 ROM917540:ROP917540 RYI917540:RYL917540 SIE917540:SIH917540 SSA917540:SSD917540 TBW917540:TBZ917540 TLS917540:TLV917540 TVO917540:TVR917540 UFK917540:UFN917540 UPG917540:UPJ917540 UZC917540:UZF917540 VIY917540:VJB917540 VSU917540:VSX917540 WCQ917540:WCT917540 WMM917540:WMP917540 WWI917540:WWL917540 JW983076:JZ983076 TS983076:TV983076 ADO983076:ADR983076 ANK983076:ANN983076 AXG983076:AXJ983076 BHC983076:BHF983076 BQY983076:BRB983076 CAU983076:CAX983076 CKQ983076:CKT983076 CUM983076:CUP983076 DEI983076:DEL983076 DOE983076:DOH983076 DYA983076:DYD983076 EHW983076:EHZ983076 ERS983076:ERV983076 FBO983076:FBR983076 FLK983076:FLN983076 FVG983076:FVJ983076 GFC983076:GFF983076 GOY983076:GPB983076 GYU983076:GYX983076 HIQ983076:HIT983076 HSM983076:HSP983076 ICI983076:ICL983076 IME983076:IMH983076 IWA983076:IWD983076 JFW983076:JFZ983076 JPS983076:JPV983076 JZO983076:JZR983076 KJK983076:KJN983076 KTG983076:KTJ983076 LDC983076:LDF983076 LMY983076:LNB983076 LWU983076:LWX983076 MGQ983076:MGT983076 MQM983076:MQP983076 NAI983076:NAL983076 NKE983076:NKH983076 NUA983076:NUD983076 ODW983076:ODZ983076 ONS983076:ONV983076 OXO983076:OXR983076 PHK983076:PHN983076 PRG983076:PRJ983076 QBC983076:QBF983076 QKY983076:QLB983076 QUU983076:QUX983076 REQ983076:RET983076 ROM983076:ROP983076 RYI983076:RYL983076 SIE983076:SIH983076 SSA983076:SSD983076 TBW983076:TBZ983076 TLS983076:TLV983076 TVO983076:TVR983076 UFK983076:UFN983076 UPG983076:UPJ983076 UZC983076:UZF983076 VIY983076:VJB983076 VSU983076:VSX983076 WCQ983076:WCT983076 WMM983076:WMP983076 WWI983076:WWL983076 JW34:JZ34 TS34:TV34 ADO34:ADR34 ANK34:ANN34 AXG34:AXJ34 BHC34:BHF34 BQY34:BRB34 CAU34:CAX34 CKQ34:CKT34 CUM34:CUP34 DEI34:DEL34 DOE34:DOH34 DYA34:DYD34 EHW34:EHZ34 ERS34:ERV34 FBO34:FBR34 FLK34:FLN34 FVG34:FVJ34 GFC34:GFF34 GOY34:GPB34 GYU34:GYX34 HIQ34:HIT34 HSM34:HSP34 ICI34:ICL34 IME34:IMH34 IWA34:IWD34 JFW34:JFZ34 JPS34:JPV34 JZO34:JZR34 KJK34:KJN34 KTG34:KTJ34 LDC34:LDF34 LMY34:LNB34 LWU34:LWX34 MGQ34:MGT34 MQM34:MQP34 NAI34:NAL34 NKE34:NKH34 NUA34:NUD34 ODW34:ODZ34 ONS34:ONV34 OXO34:OXR34 PHK34:PHN34 PRG34:PRJ34 QBC34:QBF34 QKY34:QLB34 QUU34:QUX34 REQ34:RET34 ROM34:ROP34 RYI34:RYL34 SIE34:SIH34 SSA34:SSD34 TBW34:TBZ34 TLS34:TLV34 TVO34:TVR34 UFK34:UFN34 UPG34:UPJ34 UZC34:UZF34 VIY34:VJB34 VSU34:VSX34 WCQ34:WCT34 WMM34:WMP34 WWI34:WWL34 JW65570:JZ65570 TS65570:TV65570 ADO65570:ADR65570 ANK65570:ANN65570 AXG65570:AXJ65570 BHC65570:BHF65570 BQY65570:BRB65570 CAU65570:CAX65570 CKQ65570:CKT65570 CUM65570:CUP65570 DEI65570:DEL65570 DOE65570:DOH65570 DYA65570:DYD65570 EHW65570:EHZ65570 ERS65570:ERV65570 FBO65570:FBR65570 FLK65570:FLN65570 FVG65570:FVJ65570 GFC65570:GFF65570 GOY65570:GPB65570 GYU65570:GYX65570 HIQ65570:HIT65570 HSM65570:HSP65570 ICI65570:ICL65570 IME65570:IMH65570 IWA65570:IWD65570 JFW65570:JFZ65570 JPS65570:JPV65570 JZO65570:JZR65570 KJK65570:KJN65570 KTG65570:KTJ65570 LDC65570:LDF65570 LMY65570:LNB65570 LWU65570:LWX65570 MGQ65570:MGT65570 MQM65570:MQP65570 NAI65570:NAL65570 NKE65570:NKH65570 NUA65570:NUD65570 ODW65570:ODZ65570 ONS65570:ONV65570 OXO65570:OXR65570 PHK65570:PHN65570 PRG65570:PRJ65570 QBC65570:QBF65570 QKY65570:QLB65570 QUU65570:QUX65570 REQ65570:RET65570 ROM65570:ROP65570 RYI65570:RYL65570 SIE65570:SIH65570 SSA65570:SSD65570 TBW65570:TBZ65570 TLS65570:TLV65570 TVO65570:TVR65570 UFK65570:UFN65570 UPG65570:UPJ65570 UZC65570:UZF65570 VIY65570:VJB65570 VSU65570:VSX65570 WCQ65570:WCT65570 WMM65570:WMP65570 WWI65570:WWL65570 JW131106:JZ131106 TS131106:TV131106 ADO131106:ADR131106 ANK131106:ANN131106 AXG131106:AXJ131106 BHC131106:BHF131106 BQY131106:BRB131106 CAU131106:CAX131106 CKQ131106:CKT131106 CUM131106:CUP131106 DEI131106:DEL131106 DOE131106:DOH131106 DYA131106:DYD131106 EHW131106:EHZ131106 ERS131106:ERV131106 FBO131106:FBR131106 FLK131106:FLN131106 FVG131106:FVJ131106 GFC131106:GFF131106 GOY131106:GPB131106 GYU131106:GYX131106 HIQ131106:HIT131106 HSM131106:HSP131106 ICI131106:ICL131106 IME131106:IMH131106 IWA131106:IWD131106 JFW131106:JFZ131106 JPS131106:JPV131106 JZO131106:JZR131106 KJK131106:KJN131106 KTG131106:KTJ131106 LDC131106:LDF131106 LMY131106:LNB131106 LWU131106:LWX131106 MGQ131106:MGT131106 MQM131106:MQP131106 NAI131106:NAL131106 NKE131106:NKH131106 NUA131106:NUD131106 ODW131106:ODZ131106 ONS131106:ONV131106 OXO131106:OXR131106 PHK131106:PHN131106 PRG131106:PRJ131106 QBC131106:QBF131106 QKY131106:QLB131106 QUU131106:QUX131106 REQ131106:RET131106 ROM131106:ROP131106 RYI131106:RYL131106 SIE131106:SIH131106 SSA131106:SSD131106 TBW131106:TBZ131106 TLS131106:TLV131106 TVO131106:TVR131106 UFK131106:UFN131106 UPG131106:UPJ131106 UZC131106:UZF131106 VIY131106:VJB131106 VSU131106:VSX131106 WCQ131106:WCT131106 WMM131106:WMP131106 WWI131106:WWL131106 JW196642:JZ196642 TS196642:TV196642 ADO196642:ADR196642 ANK196642:ANN196642 AXG196642:AXJ196642 BHC196642:BHF196642 BQY196642:BRB196642 CAU196642:CAX196642 CKQ196642:CKT196642 CUM196642:CUP196642 DEI196642:DEL196642 DOE196642:DOH196642 DYA196642:DYD196642 EHW196642:EHZ196642 ERS196642:ERV196642 FBO196642:FBR196642 FLK196642:FLN196642 FVG196642:FVJ196642 GFC196642:GFF196642 GOY196642:GPB196642 GYU196642:GYX196642 HIQ196642:HIT196642 HSM196642:HSP196642 ICI196642:ICL196642 IME196642:IMH196642 IWA196642:IWD196642 JFW196642:JFZ196642 JPS196642:JPV196642 JZO196642:JZR196642 KJK196642:KJN196642 KTG196642:KTJ196642 LDC196642:LDF196642 LMY196642:LNB196642 LWU196642:LWX196642 MGQ196642:MGT196642 MQM196642:MQP196642 NAI196642:NAL196642 NKE196642:NKH196642 NUA196642:NUD196642 ODW196642:ODZ196642 ONS196642:ONV196642 OXO196642:OXR196642 PHK196642:PHN196642 PRG196642:PRJ196642 QBC196642:QBF196642 QKY196642:QLB196642 QUU196642:QUX196642 REQ196642:RET196642 ROM196642:ROP196642 RYI196642:RYL196642 SIE196642:SIH196642 SSA196642:SSD196642 TBW196642:TBZ196642 TLS196642:TLV196642 TVO196642:TVR196642 UFK196642:UFN196642 UPG196642:UPJ196642 UZC196642:UZF196642 VIY196642:VJB196642 VSU196642:VSX196642 WCQ196642:WCT196642 WMM196642:WMP196642 WWI196642:WWL196642 JW262178:JZ262178 TS262178:TV262178 ADO262178:ADR262178 ANK262178:ANN262178 AXG262178:AXJ262178 BHC262178:BHF262178 BQY262178:BRB262178 CAU262178:CAX262178 CKQ262178:CKT262178 CUM262178:CUP262178 DEI262178:DEL262178 DOE262178:DOH262178 DYA262178:DYD262178 EHW262178:EHZ262178 ERS262178:ERV262178 FBO262178:FBR262178 FLK262178:FLN262178 FVG262178:FVJ262178 GFC262178:GFF262178 GOY262178:GPB262178 GYU262178:GYX262178 HIQ262178:HIT262178 HSM262178:HSP262178 ICI262178:ICL262178 IME262178:IMH262178 IWA262178:IWD262178 JFW262178:JFZ262178 JPS262178:JPV262178 JZO262178:JZR262178 KJK262178:KJN262178 KTG262178:KTJ262178 LDC262178:LDF262178 LMY262178:LNB262178 LWU262178:LWX262178 MGQ262178:MGT262178 MQM262178:MQP262178 NAI262178:NAL262178 NKE262178:NKH262178 NUA262178:NUD262178 ODW262178:ODZ262178 ONS262178:ONV262178 OXO262178:OXR262178 PHK262178:PHN262178 PRG262178:PRJ262178 QBC262178:QBF262178 QKY262178:QLB262178 QUU262178:QUX262178 REQ262178:RET262178 ROM262178:ROP262178 RYI262178:RYL262178 SIE262178:SIH262178 SSA262178:SSD262178 TBW262178:TBZ262178 TLS262178:TLV262178 TVO262178:TVR262178 UFK262178:UFN262178 UPG262178:UPJ262178 UZC262178:UZF262178 VIY262178:VJB262178 VSU262178:VSX262178 WCQ262178:WCT262178 WMM262178:WMP262178 WWI262178:WWL262178 JW327714:JZ327714 TS327714:TV327714 ADO327714:ADR327714 ANK327714:ANN327714 AXG327714:AXJ327714 BHC327714:BHF327714 BQY327714:BRB327714 CAU327714:CAX327714 CKQ327714:CKT327714 CUM327714:CUP327714 DEI327714:DEL327714 DOE327714:DOH327714 DYA327714:DYD327714 EHW327714:EHZ327714 ERS327714:ERV327714 FBO327714:FBR327714 FLK327714:FLN327714 FVG327714:FVJ327714 GFC327714:GFF327714 GOY327714:GPB327714 GYU327714:GYX327714 HIQ327714:HIT327714 HSM327714:HSP327714 ICI327714:ICL327714 IME327714:IMH327714 IWA327714:IWD327714 JFW327714:JFZ327714 JPS327714:JPV327714 JZO327714:JZR327714 KJK327714:KJN327714 KTG327714:KTJ327714 LDC327714:LDF327714 LMY327714:LNB327714 LWU327714:LWX327714 MGQ327714:MGT327714 MQM327714:MQP327714 NAI327714:NAL327714 NKE327714:NKH327714 NUA327714:NUD327714 ODW327714:ODZ327714 ONS327714:ONV327714 OXO327714:OXR327714 PHK327714:PHN327714 PRG327714:PRJ327714 QBC327714:QBF327714 QKY327714:QLB327714 QUU327714:QUX327714 REQ327714:RET327714 ROM327714:ROP327714 RYI327714:RYL327714 SIE327714:SIH327714 SSA327714:SSD327714 TBW327714:TBZ327714 TLS327714:TLV327714 TVO327714:TVR327714 UFK327714:UFN327714 UPG327714:UPJ327714 UZC327714:UZF327714 VIY327714:VJB327714 VSU327714:VSX327714 WCQ327714:WCT327714 WMM327714:WMP327714 WWI327714:WWL327714 JW393250:JZ393250 TS393250:TV393250 ADO393250:ADR393250 ANK393250:ANN393250 AXG393250:AXJ393250 BHC393250:BHF393250 BQY393250:BRB393250 CAU393250:CAX393250 CKQ393250:CKT393250 CUM393250:CUP393250 DEI393250:DEL393250 DOE393250:DOH393250 DYA393250:DYD393250 EHW393250:EHZ393250 ERS393250:ERV393250 FBO393250:FBR393250 FLK393250:FLN393250 FVG393250:FVJ393250 GFC393250:GFF393250 GOY393250:GPB393250 GYU393250:GYX393250 HIQ393250:HIT393250 HSM393250:HSP393250 ICI393250:ICL393250 IME393250:IMH393250 IWA393250:IWD393250 JFW393250:JFZ393250 JPS393250:JPV393250 JZO393250:JZR393250 KJK393250:KJN393250 KTG393250:KTJ393250 LDC393250:LDF393250 LMY393250:LNB393250 LWU393250:LWX393250 MGQ393250:MGT393250 MQM393250:MQP393250 NAI393250:NAL393250 NKE393250:NKH393250 NUA393250:NUD393250 ODW393250:ODZ393250 ONS393250:ONV393250 OXO393250:OXR393250 PHK393250:PHN393250 PRG393250:PRJ393250 QBC393250:QBF393250 QKY393250:QLB393250 QUU393250:QUX393250 REQ393250:RET393250 ROM393250:ROP393250 RYI393250:RYL393250 SIE393250:SIH393250 SSA393250:SSD393250 TBW393250:TBZ393250 TLS393250:TLV393250 TVO393250:TVR393250 UFK393250:UFN393250 UPG393250:UPJ393250 UZC393250:UZF393250 VIY393250:VJB393250 VSU393250:VSX393250 WCQ393250:WCT393250 WMM393250:WMP393250 WWI393250:WWL393250 JW458786:JZ458786 TS458786:TV458786 ADO458786:ADR458786 ANK458786:ANN458786 AXG458786:AXJ458786 BHC458786:BHF458786 BQY458786:BRB458786 CAU458786:CAX458786 CKQ458786:CKT458786 CUM458786:CUP458786 DEI458786:DEL458786 DOE458786:DOH458786 DYA458786:DYD458786 EHW458786:EHZ458786 ERS458786:ERV458786 FBO458786:FBR458786 FLK458786:FLN458786 FVG458786:FVJ458786 GFC458786:GFF458786 GOY458786:GPB458786 GYU458786:GYX458786 HIQ458786:HIT458786 HSM458786:HSP458786 ICI458786:ICL458786 IME458786:IMH458786 IWA458786:IWD458786 JFW458786:JFZ458786 JPS458786:JPV458786 JZO458786:JZR458786 KJK458786:KJN458786 KTG458786:KTJ458786 LDC458786:LDF458786 LMY458786:LNB458786 LWU458786:LWX458786 MGQ458786:MGT458786 MQM458786:MQP458786 NAI458786:NAL458786 NKE458786:NKH458786 NUA458786:NUD458786 ODW458786:ODZ458786 ONS458786:ONV458786 OXO458786:OXR458786 PHK458786:PHN458786 PRG458786:PRJ458786 QBC458786:QBF458786 QKY458786:QLB458786 QUU458786:QUX458786 REQ458786:RET458786 ROM458786:ROP458786 RYI458786:RYL458786 SIE458786:SIH458786 SSA458786:SSD458786 TBW458786:TBZ458786 TLS458786:TLV458786 TVO458786:TVR458786 UFK458786:UFN458786 UPG458786:UPJ458786 UZC458786:UZF458786 VIY458786:VJB458786 VSU458786:VSX458786 WCQ458786:WCT458786 WMM458786:WMP458786 WWI458786:WWL458786 JW524322:JZ524322 TS524322:TV524322 ADO524322:ADR524322 ANK524322:ANN524322 AXG524322:AXJ524322 BHC524322:BHF524322 BQY524322:BRB524322 CAU524322:CAX524322 CKQ524322:CKT524322 CUM524322:CUP524322 DEI524322:DEL524322 DOE524322:DOH524322 DYA524322:DYD524322 EHW524322:EHZ524322 ERS524322:ERV524322 FBO524322:FBR524322 FLK524322:FLN524322 FVG524322:FVJ524322 GFC524322:GFF524322 GOY524322:GPB524322 GYU524322:GYX524322 HIQ524322:HIT524322 HSM524322:HSP524322 ICI524322:ICL524322 IME524322:IMH524322 IWA524322:IWD524322 JFW524322:JFZ524322 JPS524322:JPV524322 JZO524322:JZR524322 KJK524322:KJN524322 KTG524322:KTJ524322 LDC524322:LDF524322 LMY524322:LNB524322 LWU524322:LWX524322 MGQ524322:MGT524322 MQM524322:MQP524322 NAI524322:NAL524322 NKE524322:NKH524322 NUA524322:NUD524322 ODW524322:ODZ524322 ONS524322:ONV524322 OXO524322:OXR524322 PHK524322:PHN524322 PRG524322:PRJ524322 QBC524322:QBF524322 QKY524322:QLB524322 QUU524322:QUX524322 REQ524322:RET524322 ROM524322:ROP524322 RYI524322:RYL524322 SIE524322:SIH524322 SSA524322:SSD524322 TBW524322:TBZ524322 TLS524322:TLV524322 TVO524322:TVR524322 UFK524322:UFN524322 UPG524322:UPJ524322 UZC524322:UZF524322 VIY524322:VJB524322 VSU524322:VSX524322 WCQ524322:WCT524322 WMM524322:WMP524322 WWI524322:WWL524322 JW589858:JZ589858 TS589858:TV589858 ADO589858:ADR589858 ANK589858:ANN589858 AXG589858:AXJ589858 BHC589858:BHF589858 BQY589858:BRB589858 CAU589858:CAX589858 CKQ589858:CKT589858 CUM589858:CUP589858 DEI589858:DEL589858 DOE589858:DOH589858 DYA589858:DYD589858 EHW589858:EHZ589858 ERS589858:ERV589858 FBO589858:FBR589858 FLK589858:FLN589858 FVG589858:FVJ589858 GFC589858:GFF589858 GOY589858:GPB589858 GYU589858:GYX589858 HIQ589858:HIT589858 HSM589858:HSP589858 ICI589858:ICL589858 IME589858:IMH589858 IWA589858:IWD589858 JFW589858:JFZ589858 JPS589858:JPV589858 JZO589858:JZR589858 KJK589858:KJN589858 KTG589858:KTJ589858 LDC589858:LDF589858 LMY589858:LNB589858 LWU589858:LWX589858 MGQ589858:MGT589858 MQM589858:MQP589858 NAI589858:NAL589858 NKE589858:NKH589858 NUA589858:NUD589858 ODW589858:ODZ589858 ONS589858:ONV589858 OXO589858:OXR589858 PHK589858:PHN589858 PRG589858:PRJ589858 QBC589858:QBF589858 QKY589858:QLB589858 QUU589858:QUX589858 REQ589858:RET589858 ROM589858:ROP589858 RYI589858:RYL589858 SIE589858:SIH589858 SSA589858:SSD589858 TBW589858:TBZ589858 TLS589858:TLV589858 TVO589858:TVR589858 UFK589858:UFN589858 UPG589858:UPJ589858 UZC589858:UZF589858 VIY589858:VJB589858 VSU589858:VSX589858 WCQ589858:WCT589858 WMM589858:WMP589858 WWI589858:WWL589858 JW655394:JZ655394 TS655394:TV655394 ADO655394:ADR655394 ANK655394:ANN655394 AXG655394:AXJ655394 BHC655394:BHF655394 BQY655394:BRB655394 CAU655394:CAX655394 CKQ655394:CKT655394 CUM655394:CUP655394 DEI655394:DEL655394 DOE655394:DOH655394 DYA655394:DYD655394 EHW655394:EHZ655394 ERS655394:ERV655394 FBO655394:FBR655394 FLK655394:FLN655394 FVG655394:FVJ655394 GFC655394:GFF655394 GOY655394:GPB655394 GYU655394:GYX655394 HIQ655394:HIT655394 HSM655394:HSP655394 ICI655394:ICL655394 IME655394:IMH655394 IWA655394:IWD655394 JFW655394:JFZ655394 JPS655394:JPV655394 JZO655394:JZR655394 KJK655394:KJN655394 KTG655394:KTJ655394 LDC655394:LDF655394 LMY655394:LNB655394 LWU655394:LWX655394 MGQ655394:MGT655394 MQM655394:MQP655394 NAI655394:NAL655394 NKE655394:NKH655394 NUA655394:NUD655394 ODW655394:ODZ655394 ONS655394:ONV655394 OXO655394:OXR655394 PHK655394:PHN655394 PRG655394:PRJ655394 QBC655394:QBF655394 QKY655394:QLB655394 QUU655394:QUX655394 REQ655394:RET655394 ROM655394:ROP655394 RYI655394:RYL655394 SIE655394:SIH655394 SSA655394:SSD655394 TBW655394:TBZ655394 TLS655394:TLV655394 TVO655394:TVR655394 UFK655394:UFN655394 UPG655394:UPJ655394 UZC655394:UZF655394 VIY655394:VJB655394 VSU655394:VSX655394 WCQ655394:WCT655394 WMM655394:WMP655394 WWI655394:WWL655394 JW720930:JZ720930 TS720930:TV720930 ADO720930:ADR720930 ANK720930:ANN720930 AXG720930:AXJ720930 BHC720930:BHF720930 BQY720930:BRB720930 CAU720930:CAX720930 CKQ720930:CKT720930 CUM720930:CUP720930 DEI720930:DEL720930 DOE720930:DOH720930 DYA720930:DYD720930 EHW720930:EHZ720930 ERS720930:ERV720930 FBO720930:FBR720930 FLK720930:FLN720930 FVG720930:FVJ720930 GFC720930:GFF720930 GOY720930:GPB720930 GYU720930:GYX720930 HIQ720930:HIT720930 HSM720930:HSP720930 ICI720930:ICL720930 IME720930:IMH720930 IWA720930:IWD720930 JFW720930:JFZ720930 JPS720930:JPV720930 JZO720930:JZR720930 KJK720930:KJN720930 KTG720930:KTJ720930 LDC720930:LDF720930 LMY720930:LNB720930 LWU720930:LWX720930 MGQ720930:MGT720930 MQM720930:MQP720930 NAI720930:NAL720930 NKE720930:NKH720930 NUA720930:NUD720930 ODW720930:ODZ720930 ONS720930:ONV720930 OXO720930:OXR720930 PHK720930:PHN720930 PRG720930:PRJ720930 QBC720930:QBF720930 QKY720930:QLB720930 QUU720930:QUX720930 REQ720930:RET720930 ROM720930:ROP720930 RYI720930:RYL720930 SIE720930:SIH720930 SSA720930:SSD720930 TBW720930:TBZ720930 TLS720930:TLV720930 TVO720930:TVR720930 UFK720930:UFN720930 UPG720930:UPJ720930 UZC720930:UZF720930 VIY720930:VJB720930 VSU720930:VSX720930 WCQ720930:WCT720930 WMM720930:WMP720930 WWI720930:WWL720930 JW786466:JZ786466 TS786466:TV786466 ADO786466:ADR786466 ANK786466:ANN786466 AXG786466:AXJ786466 BHC786466:BHF786466 BQY786466:BRB786466 CAU786466:CAX786466 CKQ786466:CKT786466 CUM786466:CUP786466 DEI786466:DEL786466 DOE786466:DOH786466 DYA786466:DYD786466 EHW786466:EHZ786466 ERS786466:ERV786466 FBO786466:FBR786466 FLK786466:FLN786466 FVG786466:FVJ786466 GFC786466:GFF786466 GOY786466:GPB786466 GYU786466:GYX786466 HIQ786466:HIT786466 HSM786466:HSP786466 ICI786466:ICL786466 IME786466:IMH786466 IWA786466:IWD786466 JFW786466:JFZ786466 JPS786466:JPV786466 JZO786466:JZR786466 KJK786466:KJN786466 KTG786466:KTJ786466 LDC786466:LDF786466 LMY786466:LNB786466 LWU786466:LWX786466 MGQ786466:MGT786466 MQM786466:MQP786466 NAI786466:NAL786466 NKE786466:NKH786466 NUA786466:NUD786466 ODW786466:ODZ786466 ONS786466:ONV786466 OXO786466:OXR786466 PHK786466:PHN786466 PRG786466:PRJ786466 QBC786466:QBF786466 QKY786466:QLB786466 QUU786466:QUX786466 REQ786466:RET786466 ROM786466:ROP786466 RYI786466:RYL786466 SIE786466:SIH786466 SSA786466:SSD786466 TBW786466:TBZ786466 TLS786466:TLV786466 TVO786466:TVR786466 UFK786466:UFN786466 UPG786466:UPJ786466 UZC786466:UZF786466 VIY786466:VJB786466 VSU786466:VSX786466 WCQ786466:WCT786466 WMM786466:WMP786466 WWI786466:WWL786466 JW852002:JZ852002 TS852002:TV852002 ADO852002:ADR852002 ANK852002:ANN852002 AXG852002:AXJ852002 BHC852002:BHF852002 BQY852002:BRB852002 CAU852002:CAX852002 CKQ852002:CKT852002 CUM852002:CUP852002 DEI852002:DEL852002 DOE852002:DOH852002 DYA852002:DYD852002 EHW852002:EHZ852002 ERS852002:ERV852002 FBO852002:FBR852002 FLK852002:FLN852002 FVG852002:FVJ852002 GFC852002:GFF852002 GOY852002:GPB852002 GYU852002:GYX852002 HIQ852002:HIT852002 HSM852002:HSP852002 ICI852002:ICL852002 IME852002:IMH852002 IWA852002:IWD852002 JFW852002:JFZ852002 JPS852002:JPV852002 JZO852002:JZR852002 KJK852002:KJN852002 KTG852002:KTJ852002 LDC852002:LDF852002 LMY852002:LNB852002 LWU852002:LWX852002 MGQ852002:MGT852002 MQM852002:MQP852002 NAI852002:NAL852002 NKE852002:NKH852002 NUA852002:NUD852002 ODW852002:ODZ852002 ONS852002:ONV852002 OXO852002:OXR852002 PHK852002:PHN852002 PRG852002:PRJ852002 QBC852002:QBF852002 QKY852002:QLB852002 QUU852002:QUX852002 REQ852002:RET852002 ROM852002:ROP852002 RYI852002:RYL852002 SIE852002:SIH852002 SSA852002:SSD852002 TBW852002:TBZ852002 TLS852002:TLV852002 TVO852002:TVR852002 UFK852002:UFN852002 UPG852002:UPJ852002 UZC852002:UZF852002 VIY852002:VJB852002 VSU852002:VSX852002 WCQ852002:WCT852002 WMM852002:WMP852002 WWI852002:WWL852002 JW917538:JZ917538 TS917538:TV917538 ADO917538:ADR917538 ANK917538:ANN917538 AXG917538:AXJ917538 BHC917538:BHF917538 BQY917538:BRB917538 CAU917538:CAX917538 CKQ917538:CKT917538 CUM917538:CUP917538 DEI917538:DEL917538 DOE917538:DOH917538 DYA917538:DYD917538 EHW917538:EHZ917538 ERS917538:ERV917538 FBO917538:FBR917538 FLK917538:FLN917538 FVG917538:FVJ917538 GFC917538:GFF917538 GOY917538:GPB917538 GYU917538:GYX917538 HIQ917538:HIT917538 HSM917538:HSP917538 ICI917538:ICL917538 IME917538:IMH917538 IWA917538:IWD917538 JFW917538:JFZ917538 JPS917538:JPV917538 JZO917538:JZR917538 KJK917538:KJN917538 KTG917538:KTJ917538 LDC917538:LDF917538 LMY917538:LNB917538 LWU917538:LWX917538 MGQ917538:MGT917538 MQM917538:MQP917538 NAI917538:NAL917538 NKE917538:NKH917538 NUA917538:NUD917538 ODW917538:ODZ917538 ONS917538:ONV917538 OXO917538:OXR917538 PHK917538:PHN917538 PRG917538:PRJ917538 QBC917538:QBF917538 QKY917538:QLB917538 QUU917538:QUX917538 REQ917538:RET917538 ROM917538:ROP917538 RYI917538:RYL917538 SIE917538:SIH917538 SSA917538:SSD917538 TBW917538:TBZ917538 TLS917538:TLV917538 TVO917538:TVR917538 UFK917538:UFN917538 UPG917538:UPJ917538 UZC917538:UZF917538 VIY917538:VJB917538 VSU917538:VSX917538 WCQ917538:WCT917538 WMM917538:WMP917538 WWI917538:WWL917538 JW983074:JZ983074 TS983074:TV983074 ADO983074:ADR983074 ANK983074:ANN983074 AXG983074:AXJ983074 BHC983074:BHF983074 BQY983074:BRB983074 CAU983074:CAX983074 CKQ983074:CKT983074 CUM983074:CUP983074 DEI983074:DEL983074 DOE983074:DOH983074 DYA983074:DYD983074 EHW983074:EHZ983074 ERS983074:ERV983074 FBO983074:FBR983074 FLK983074:FLN983074 FVG983074:FVJ983074 GFC983074:GFF983074 GOY983074:GPB983074 GYU983074:GYX983074 HIQ983074:HIT983074 HSM983074:HSP983074 ICI983074:ICL983074 IME983074:IMH983074 IWA983074:IWD983074 JFW983074:JFZ983074 JPS983074:JPV983074 JZO983074:JZR983074 KJK983074:KJN983074 KTG983074:KTJ983074 LDC983074:LDF983074 LMY983074:LNB983074 LWU983074:LWX983074 MGQ983074:MGT983074 MQM983074:MQP983074 NAI983074:NAL983074 NKE983074:NKH983074 NUA983074:NUD983074 ODW983074:ODZ983074 ONS983074:ONV983074 OXO983074:OXR983074 PHK983074:PHN983074 PRG983074:PRJ983074 QBC983074:QBF983074 QKY983074:QLB983074 QUU983074:QUX983074 REQ983074:RET983074 ROM983074:ROP983074 RYI983074:RYL983074 SIE983074:SIH983074 SSA983074:SSD983074 TBW983074:TBZ983074 TLS983074:TLV983074 TVO983074:TVR983074 UFK983074:UFN983074 UPG983074:UPJ983074 UZC983074:UZF983074 VIY983074:VJB983074 VSU983074:VSX983074 WCQ983074:WCT983074 WMM983074:WMP983074 WWI983074:WWL983074 JW32:JZ32 TS32:TV32 ADO32:ADR32 ANK32:ANN32 AXG32:AXJ32 BHC32:BHF32 BQY32:BRB32 CAU32:CAX32 CKQ32:CKT32 CUM32:CUP32 DEI32:DEL32 DOE32:DOH32 DYA32:DYD32 EHW32:EHZ32 ERS32:ERV32 FBO32:FBR32 FLK32:FLN32 FVG32:FVJ32 GFC32:GFF32 GOY32:GPB32 GYU32:GYX32 HIQ32:HIT32 HSM32:HSP32 ICI32:ICL32 IME32:IMH32 IWA32:IWD32 JFW32:JFZ32 JPS32:JPV32 JZO32:JZR32 KJK32:KJN32 KTG32:KTJ32 LDC32:LDF32 LMY32:LNB32 LWU32:LWX32 MGQ32:MGT32 MQM32:MQP32 NAI32:NAL32 NKE32:NKH32 NUA32:NUD32 ODW32:ODZ32 ONS32:ONV32 OXO32:OXR32 PHK32:PHN32 PRG32:PRJ32 QBC32:QBF32 QKY32:QLB32 QUU32:QUX32 REQ32:RET32 ROM32:ROP32 RYI32:RYL32 SIE32:SIH32 SSA32:SSD32 TBW32:TBZ32 TLS32:TLV32 TVO32:TVR32 UFK32:UFN32 UPG32:UPJ32 UZC32:UZF32 VIY32:VJB32 VSU32:VSX32 WCQ32:WCT32 WMM32:WMP32 WWI32:WWL32 JW65568:JZ65568 TS65568:TV65568 ADO65568:ADR65568 ANK65568:ANN65568 AXG65568:AXJ65568 BHC65568:BHF65568 BQY65568:BRB65568 CAU65568:CAX65568 CKQ65568:CKT65568 CUM65568:CUP65568 DEI65568:DEL65568 DOE65568:DOH65568 DYA65568:DYD65568 EHW65568:EHZ65568 ERS65568:ERV65568 FBO65568:FBR65568 FLK65568:FLN65568 FVG65568:FVJ65568 GFC65568:GFF65568 GOY65568:GPB65568 GYU65568:GYX65568 HIQ65568:HIT65568 HSM65568:HSP65568 ICI65568:ICL65568 IME65568:IMH65568 IWA65568:IWD65568 JFW65568:JFZ65568 JPS65568:JPV65568 JZO65568:JZR65568 KJK65568:KJN65568 KTG65568:KTJ65568 LDC65568:LDF65568 LMY65568:LNB65568 LWU65568:LWX65568 MGQ65568:MGT65568 MQM65568:MQP65568 NAI65568:NAL65568 NKE65568:NKH65568 NUA65568:NUD65568 ODW65568:ODZ65568 ONS65568:ONV65568 OXO65568:OXR65568 PHK65568:PHN65568 PRG65568:PRJ65568 QBC65568:QBF65568 QKY65568:QLB65568 QUU65568:QUX65568 REQ65568:RET65568 ROM65568:ROP65568 RYI65568:RYL65568 SIE65568:SIH65568 SSA65568:SSD65568 TBW65568:TBZ65568 TLS65568:TLV65568 TVO65568:TVR65568 UFK65568:UFN65568 UPG65568:UPJ65568 UZC65568:UZF65568 VIY65568:VJB65568 VSU65568:VSX65568 WCQ65568:WCT65568 WMM65568:WMP65568 WWI65568:WWL65568 JW131104:JZ131104 TS131104:TV131104 ADO131104:ADR131104 ANK131104:ANN131104 AXG131104:AXJ131104 BHC131104:BHF131104 BQY131104:BRB131104 CAU131104:CAX131104 CKQ131104:CKT131104 CUM131104:CUP131104 DEI131104:DEL131104 DOE131104:DOH131104 DYA131104:DYD131104 EHW131104:EHZ131104 ERS131104:ERV131104 FBO131104:FBR131104 FLK131104:FLN131104 FVG131104:FVJ131104 GFC131104:GFF131104 GOY131104:GPB131104 GYU131104:GYX131104 HIQ131104:HIT131104 HSM131104:HSP131104 ICI131104:ICL131104 IME131104:IMH131104 IWA131104:IWD131104 JFW131104:JFZ131104 JPS131104:JPV131104 JZO131104:JZR131104 KJK131104:KJN131104 KTG131104:KTJ131104 LDC131104:LDF131104 LMY131104:LNB131104 LWU131104:LWX131104 MGQ131104:MGT131104 MQM131104:MQP131104 NAI131104:NAL131104 NKE131104:NKH131104 NUA131104:NUD131104 ODW131104:ODZ131104 ONS131104:ONV131104 OXO131104:OXR131104 PHK131104:PHN131104 PRG131104:PRJ131104 QBC131104:QBF131104 QKY131104:QLB131104 QUU131104:QUX131104 REQ131104:RET131104 ROM131104:ROP131104 RYI131104:RYL131104 SIE131104:SIH131104 SSA131104:SSD131104 TBW131104:TBZ131104 TLS131104:TLV131104 TVO131104:TVR131104 UFK131104:UFN131104 UPG131104:UPJ131104 UZC131104:UZF131104 VIY131104:VJB131104 VSU131104:VSX131104 WCQ131104:WCT131104 WMM131104:WMP131104 WWI131104:WWL131104 JW196640:JZ196640 TS196640:TV196640 ADO196640:ADR196640 ANK196640:ANN196640 AXG196640:AXJ196640 BHC196640:BHF196640 BQY196640:BRB196640 CAU196640:CAX196640 CKQ196640:CKT196640 CUM196640:CUP196640 DEI196640:DEL196640 DOE196640:DOH196640 DYA196640:DYD196640 EHW196640:EHZ196640 ERS196640:ERV196640 FBO196640:FBR196640 FLK196640:FLN196640 FVG196640:FVJ196640 GFC196640:GFF196640 GOY196640:GPB196640 GYU196640:GYX196640 HIQ196640:HIT196640 HSM196640:HSP196640 ICI196640:ICL196640 IME196640:IMH196640 IWA196640:IWD196640 JFW196640:JFZ196640 JPS196640:JPV196640 JZO196640:JZR196640 KJK196640:KJN196640 KTG196640:KTJ196640 LDC196640:LDF196640 LMY196640:LNB196640 LWU196640:LWX196640 MGQ196640:MGT196640 MQM196640:MQP196640 NAI196640:NAL196640 NKE196640:NKH196640 NUA196640:NUD196640 ODW196640:ODZ196640 ONS196640:ONV196640 OXO196640:OXR196640 PHK196640:PHN196640 PRG196640:PRJ196640 QBC196640:QBF196640 QKY196640:QLB196640 QUU196640:QUX196640 REQ196640:RET196640 ROM196640:ROP196640 RYI196640:RYL196640 SIE196640:SIH196640 SSA196640:SSD196640 TBW196640:TBZ196640 TLS196640:TLV196640 TVO196640:TVR196640 UFK196640:UFN196640 UPG196640:UPJ196640 UZC196640:UZF196640 VIY196640:VJB196640 VSU196640:VSX196640 WCQ196640:WCT196640 WMM196640:WMP196640 WWI196640:WWL196640 JW262176:JZ262176 TS262176:TV262176 ADO262176:ADR262176 ANK262176:ANN262176 AXG262176:AXJ262176 BHC262176:BHF262176 BQY262176:BRB262176 CAU262176:CAX262176 CKQ262176:CKT262176 CUM262176:CUP262176 DEI262176:DEL262176 DOE262176:DOH262176 DYA262176:DYD262176 EHW262176:EHZ262176 ERS262176:ERV262176 FBO262176:FBR262176 FLK262176:FLN262176 FVG262176:FVJ262176 GFC262176:GFF262176 GOY262176:GPB262176 GYU262176:GYX262176 HIQ262176:HIT262176 HSM262176:HSP262176 ICI262176:ICL262176 IME262176:IMH262176 IWA262176:IWD262176 JFW262176:JFZ262176 JPS262176:JPV262176 JZO262176:JZR262176 KJK262176:KJN262176 KTG262176:KTJ262176 LDC262176:LDF262176 LMY262176:LNB262176 LWU262176:LWX262176 MGQ262176:MGT262176 MQM262176:MQP262176 NAI262176:NAL262176 NKE262176:NKH262176 NUA262176:NUD262176 ODW262176:ODZ262176 ONS262176:ONV262176 OXO262176:OXR262176 PHK262176:PHN262176 PRG262176:PRJ262176 QBC262176:QBF262176 QKY262176:QLB262176 QUU262176:QUX262176 REQ262176:RET262176 ROM262176:ROP262176 RYI262176:RYL262176 SIE262176:SIH262176 SSA262176:SSD262176 TBW262176:TBZ262176 TLS262176:TLV262176 TVO262176:TVR262176 UFK262176:UFN262176 UPG262176:UPJ262176 UZC262176:UZF262176 VIY262176:VJB262176 VSU262176:VSX262176 WCQ262176:WCT262176 WMM262176:WMP262176 WWI262176:WWL262176 JW327712:JZ327712 TS327712:TV327712 ADO327712:ADR327712 ANK327712:ANN327712 AXG327712:AXJ327712 BHC327712:BHF327712 BQY327712:BRB327712 CAU327712:CAX327712 CKQ327712:CKT327712 CUM327712:CUP327712 DEI327712:DEL327712 DOE327712:DOH327712 DYA327712:DYD327712 EHW327712:EHZ327712 ERS327712:ERV327712 FBO327712:FBR327712 FLK327712:FLN327712 FVG327712:FVJ327712 GFC327712:GFF327712 GOY327712:GPB327712 GYU327712:GYX327712 HIQ327712:HIT327712 HSM327712:HSP327712 ICI327712:ICL327712 IME327712:IMH327712 IWA327712:IWD327712 JFW327712:JFZ327712 JPS327712:JPV327712 JZO327712:JZR327712 KJK327712:KJN327712 KTG327712:KTJ327712 LDC327712:LDF327712 LMY327712:LNB327712 LWU327712:LWX327712 MGQ327712:MGT327712 MQM327712:MQP327712 NAI327712:NAL327712 NKE327712:NKH327712 NUA327712:NUD327712 ODW327712:ODZ327712 ONS327712:ONV327712 OXO327712:OXR327712 PHK327712:PHN327712 PRG327712:PRJ327712 QBC327712:QBF327712 QKY327712:QLB327712 QUU327712:QUX327712 REQ327712:RET327712 ROM327712:ROP327712 RYI327712:RYL327712 SIE327712:SIH327712 SSA327712:SSD327712 TBW327712:TBZ327712 TLS327712:TLV327712 TVO327712:TVR327712 UFK327712:UFN327712 UPG327712:UPJ327712 UZC327712:UZF327712 VIY327712:VJB327712 VSU327712:VSX327712 WCQ327712:WCT327712 WMM327712:WMP327712 WWI327712:WWL327712 JW393248:JZ393248 TS393248:TV393248 ADO393248:ADR393248 ANK393248:ANN393248 AXG393248:AXJ393248 BHC393248:BHF393248 BQY393248:BRB393248 CAU393248:CAX393248 CKQ393248:CKT393248 CUM393248:CUP393248 DEI393248:DEL393248 DOE393248:DOH393248 DYA393248:DYD393248 EHW393248:EHZ393248 ERS393248:ERV393248 FBO393248:FBR393248 FLK393248:FLN393248 FVG393248:FVJ393248 GFC393248:GFF393248 GOY393248:GPB393248 GYU393248:GYX393248 HIQ393248:HIT393248 HSM393248:HSP393248 ICI393248:ICL393248 IME393248:IMH393248 IWA393248:IWD393248 JFW393248:JFZ393248 JPS393248:JPV393248 JZO393248:JZR393248 KJK393248:KJN393248 KTG393248:KTJ393248 LDC393248:LDF393248 LMY393248:LNB393248 LWU393248:LWX393248 MGQ393248:MGT393248 MQM393248:MQP393248 NAI393248:NAL393248 NKE393248:NKH393248 NUA393248:NUD393248 ODW393248:ODZ393248 ONS393248:ONV393248 OXO393248:OXR393248 PHK393248:PHN393248 PRG393248:PRJ393248 QBC393248:QBF393248 QKY393248:QLB393248 QUU393248:QUX393248 REQ393248:RET393248 ROM393248:ROP393248 RYI393248:RYL393248 SIE393248:SIH393248 SSA393248:SSD393248 TBW393248:TBZ393248 TLS393248:TLV393248 TVO393248:TVR393248 UFK393248:UFN393248 UPG393248:UPJ393248 UZC393248:UZF393248 VIY393248:VJB393248 VSU393248:VSX393248 WCQ393248:WCT393248 WMM393248:WMP393248 WWI393248:WWL393248 JW458784:JZ458784 TS458784:TV458784 ADO458784:ADR458784 ANK458784:ANN458784 AXG458784:AXJ458784 BHC458784:BHF458784 BQY458784:BRB458784 CAU458784:CAX458784 CKQ458784:CKT458784 CUM458784:CUP458784 DEI458784:DEL458784 DOE458784:DOH458784 DYA458784:DYD458784 EHW458784:EHZ458784 ERS458784:ERV458784 FBO458784:FBR458784 FLK458784:FLN458784 FVG458784:FVJ458784 GFC458784:GFF458784 GOY458784:GPB458784 GYU458784:GYX458784 HIQ458784:HIT458784 HSM458784:HSP458784 ICI458784:ICL458784 IME458784:IMH458784 IWA458784:IWD458784 JFW458784:JFZ458784 JPS458784:JPV458784 JZO458784:JZR458784 KJK458784:KJN458784 KTG458784:KTJ458784 LDC458784:LDF458784 LMY458784:LNB458784 LWU458784:LWX458784 MGQ458784:MGT458784 MQM458784:MQP458784 NAI458784:NAL458784 NKE458784:NKH458784 NUA458784:NUD458784 ODW458784:ODZ458784 ONS458784:ONV458784 OXO458784:OXR458784 PHK458784:PHN458784 PRG458784:PRJ458784 QBC458784:QBF458784 QKY458784:QLB458784 QUU458784:QUX458784 REQ458784:RET458784 ROM458784:ROP458784 RYI458784:RYL458784 SIE458784:SIH458784 SSA458784:SSD458784 TBW458784:TBZ458784 TLS458784:TLV458784 TVO458784:TVR458784 UFK458784:UFN458784 UPG458784:UPJ458784 UZC458784:UZF458784 VIY458784:VJB458784 VSU458784:VSX458784 WCQ458784:WCT458784 WMM458784:WMP458784 WWI458784:WWL458784 JW524320:JZ524320 TS524320:TV524320 ADO524320:ADR524320 ANK524320:ANN524320 AXG524320:AXJ524320 BHC524320:BHF524320 BQY524320:BRB524320 CAU524320:CAX524320 CKQ524320:CKT524320 CUM524320:CUP524320 DEI524320:DEL524320 DOE524320:DOH524320 DYA524320:DYD524320 EHW524320:EHZ524320 ERS524320:ERV524320 FBO524320:FBR524320 FLK524320:FLN524320 FVG524320:FVJ524320 GFC524320:GFF524320 GOY524320:GPB524320 GYU524320:GYX524320 HIQ524320:HIT524320 HSM524320:HSP524320 ICI524320:ICL524320 IME524320:IMH524320 IWA524320:IWD524320 JFW524320:JFZ524320 JPS524320:JPV524320 JZO524320:JZR524320 KJK524320:KJN524320 KTG524320:KTJ524320 LDC524320:LDF524320 LMY524320:LNB524320 LWU524320:LWX524320 MGQ524320:MGT524320 MQM524320:MQP524320 NAI524320:NAL524320 NKE524320:NKH524320 NUA524320:NUD524320 ODW524320:ODZ524320 ONS524320:ONV524320 OXO524320:OXR524320 PHK524320:PHN524320 PRG524320:PRJ524320 QBC524320:QBF524320 QKY524320:QLB524320 QUU524320:QUX524320 REQ524320:RET524320 ROM524320:ROP524320 RYI524320:RYL524320 SIE524320:SIH524320 SSA524320:SSD524320 TBW524320:TBZ524320 TLS524320:TLV524320 TVO524320:TVR524320 UFK524320:UFN524320 UPG524320:UPJ524320 UZC524320:UZF524320 VIY524320:VJB524320 VSU524320:VSX524320 WCQ524320:WCT524320 WMM524320:WMP524320 WWI524320:WWL524320 JW589856:JZ589856 TS589856:TV589856 ADO589856:ADR589856 ANK589856:ANN589856 AXG589856:AXJ589856 BHC589856:BHF589856 BQY589856:BRB589856 CAU589856:CAX589856 CKQ589856:CKT589856 CUM589856:CUP589856 DEI589856:DEL589856 DOE589856:DOH589856 DYA589856:DYD589856 EHW589856:EHZ589856 ERS589856:ERV589856 FBO589856:FBR589856 FLK589856:FLN589856 FVG589856:FVJ589856 GFC589856:GFF589856 GOY589856:GPB589856 GYU589856:GYX589856 HIQ589856:HIT589856 HSM589856:HSP589856 ICI589856:ICL589856 IME589856:IMH589856 IWA589856:IWD589856 JFW589856:JFZ589856 JPS589856:JPV589856 JZO589856:JZR589856 KJK589856:KJN589856 KTG589856:KTJ589856 LDC589856:LDF589856 LMY589856:LNB589856 LWU589856:LWX589856 MGQ589856:MGT589856 MQM589856:MQP589856 NAI589856:NAL589856 NKE589856:NKH589856 NUA589856:NUD589856 ODW589856:ODZ589856 ONS589856:ONV589856 OXO589856:OXR589856 PHK589856:PHN589856 PRG589856:PRJ589856 QBC589856:QBF589856 QKY589856:QLB589856 QUU589856:QUX589856 REQ589856:RET589856 ROM589856:ROP589856 RYI589856:RYL589856 SIE589856:SIH589856 SSA589856:SSD589856 TBW589856:TBZ589856 TLS589856:TLV589856 TVO589856:TVR589856 UFK589856:UFN589856 UPG589856:UPJ589856 UZC589856:UZF589856 VIY589856:VJB589856 VSU589856:VSX589856 WCQ589856:WCT589856 WMM589856:WMP589856 WWI589856:WWL589856 JW655392:JZ655392 TS655392:TV655392 ADO655392:ADR655392 ANK655392:ANN655392 AXG655392:AXJ655392 BHC655392:BHF655392 BQY655392:BRB655392 CAU655392:CAX655392 CKQ655392:CKT655392 CUM655392:CUP655392 DEI655392:DEL655392 DOE655392:DOH655392 DYA655392:DYD655392 EHW655392:EHZ655392 ERS655392:ERV655392 FBO655392:FBR655392 FLK655392:FLN655392 FVG655392:FVJ655392 GFC655392:GFF655392 GOY655392:GPB655392 GYU655392:GYX655392 HIQ655392:HIT655392 HSM655392:HSP655392 ICI655392:ICL655392 IME655392:IMH655392 IWA655392:IWD655392 JFW655392:JFZ655392 JPS655392:JPV655392 JZO655392:JZR655392 KJK655392:KJN655392 KTG655392:KTJ655392 LDC655392:LDF655392 LMY655392:LNB655392 LWU655392:LWX655392 MGQ655392:MGT655392 MQM655392:MQP655392 NAI655392:NAL655392 NKE655392:NKH655392 NUA655392:NUD655392 ODW655392:ODZ655392 ONS655392:ONV655392 OXO655392:OXR655392 PHK655392:PHN655392 PRG655392:PRJ655392 QBC655392:QBF655392 QKY655392:QLB655392 QUU655392:QUX655392 REQ655392:RET655392 ROM655392:ROP655392 RYI655392:RYL655392 SIE655392:SIH655392 SSA655392:SSD655392 TBW655392:TBZ655392 TLS655392:TLV655392 TVO655392:TVR655392 UFK655392:UFN655392 UPG655392:UPJ655392 UZC655392:UZF655392 VIY655392:VJB655392 VSU655392:VSX655392 WCQ655392:WCT655392 WMM655392:WMP655392 WWI655392:WWL655392 JW720928:JZ720928 TS720928:TV720928 ADO720928:ADR720928 ANK720928:ANN720928 AXG720928:AXJ720928 BHC720928:BHF720928 BQY720928:BRB720928 CAU720928:CAX720928 CKQ720928:CKT720928 CUM720928:CUP720928 DEI720928:DEL720928 DOE720928:DOH720928 DYA720928:DYD720928 EHW720928:EHZ720928 ERS720928:ERV720928 FBO720928:FBR720928 FLK720928:FLN720928 FVG720928:FVJ720928 GFC720928:GFF720928 GOY720928:GPB720928 GYU720928:GYX720928 HIQ720928:HIT720928 HSM720928:HSP720928 ICI720928:ICL720928 IME720928:IMH720928 IWA720928:IWD720928 JFW720928:JFZ720928 JPS720928:JPV720928 JZO720928:JZR720928 KJK720928:KJN720928 KTG720928:KTJ720928 LDC720928:LDF720928 LMY720928:LNB720928 LWU720928:LWX720928 MGQ720928:MGT720928 MQM720928:MQP720928 NAI720928:NAL720928 NKE720928:NKH720928 NUA720928:NUD720928 ODW720928:ODZ720928 ONS720928:ONV720928 OXO720928:OXR720928 PHK720928:PHN720928 PRG720928:PRJ720928 QBC720928:QBF720928 QKY720928:QLB720928 QUU720928:QUX720928 REQ720928:RET720928 ROM720928:ROP720928 RYI720928:RYL720928 SIE720928:SIH720928 SSA720928:SSD720928 TBW720928:TBZ720928 TLS720928:TLV720928 TVO720928:TVR720928 UFK720928:UFN720928 UPG720928:UPJ720928 UZC720928:UZF720928 VIY720928:VJB720928 VSU720928:VSX720928 WCQ720928:WCT720928 WMM720928:WMP720928 WWI720928:WWL720928 JW786464:JZ786464 TS786464:TV786464 ADO786464:ADR786464 ANK786464:ANN786464 AXG786464:AXJ786464 BHC786464:BHF786464 BQY786464:BRB786464 CAU786464:CAX786464 CKQ786464:CKT786464 CUM786464:CUP786464 DEI786464:DEL786464 DOE786464:DOH786464 DYA786464:DYD786464 EHW786464:EHZ786464 ERS786464:ERV786464 FBO786464:FBR786464 FLK786464:FLN786464 FVG786464:FVJ786464 GFC786464:GFF786464 GOY786464:GPB786464 GYU786464:GYX786464 HIQ786464:HIT786464 HSM786464:HSP786464 ICI786464:ICL786464 IME786464:IMH786464 IWA786464:IWD786464 JFW786464:JFZ786464 JPS786464:JPV786464 JZO786464:JZR786464 KJK786464:KJN786464 KTG786464:KTJ786464 LDC786464:LDF786464 LMY786464:LNB786464 LWU786464:LWX786464 MGQ786464:MGT786464 MQM786464:MQP786464 NAI786464:NAL786464 NKE786464:NKH786464 NUA786464:NUD786464 ODW786464:ODZ786464 ONS786464:ONV786464 OXO786464:OXR786464 PHK786464:PHN786464 PRG786464:PRJ786464 QBC786464:QBF786464 QKY786464:QLB786464 QUU786464:QUX786464 REQ786464:RET786464 ROM786464:ROP786464 RYI786464:RYL786464 SIE786464:SIH786464 SSA786464:SSD786464 TBW786464:TBZ786464 TLS786464:TLV786464 TVO786464:TVR786464 UFK786464:UFN786464 UPG786464:UPJ786464 UZC786464:UZF786464 VIY786464:VJB786464 VSU786464:VSX786464 WCQ786464:WCT786464 WMM786464:WMP786464 WWI786464:WWL786464 JW852000:JZ852000 TS852000:TV852000 ADO852000:ADR852000 ANK852000:ANN852000 AXG852000:AXJ852000 BHC852000:BHF852000 BQY852000:BRB852000 CAU852000:CAX852000 CKQ852000:CKT852000 CUM852000:CUP852000 DEI852000:DEL852000 DOE852000:DOH852000 DYA852000:DYD852000 EHW852000:EHZ852000 ERS852000:ERV852000 FBO852000:FBR852000 FLK852000:FLN852000 FVG852000:FVJ852000 GFC852000:GFF852000 GOY852000:GPB852000 GYU852000:GYX852000 HIQ852000:HIT852000 HSM852000:HSP852000 ICI852000:ICL852000 IME852000:IMH852000 IWA852000:IWD852000 JFW852000:JFZ852000 JPS852000:JPV852000 JZO852000:JZR852000 KJK852000:KJN852000 KTG852000:KTJ852000 LDC852000:LDF852000 LMY852000:LNB852000 LWU852000:LWX852000 MGQ852000:MGT852000 MQM852000:MQP852000 NAI852000:NAL852000 NKE852000:NKH852000 NUA852000:NUD852000 ODW852000:ODZ852000 ONS852000:ONV852000 OXO852000:OXR852000 PHK852000:PHN852000 PRG852000:PRJ852000 QBC852000:QBF852000 QKY852000:QLB852000 QUU852000:QUX852000 REQ852000:RET852000 ROM852000:ROP852000 RYI852000:RYL852000 SIE852000:SIH852000 SSA852000:SSD852000 TBW852000:TBZ852000 TLS852000:TLV852000 TVO852000:TVR852000 UFK852000:UFN852000 UPG852000:UPJ852000 UZC852000:UZF852000 VIY852000:VJB852000 VSU852000:VSX852000 WCQ852000:WCT852000 WMM852000:WMP852000 WWI852000:WWL852000 JW917536:JZ917536 TS917536:TV917536 ADO917536:ADR917536 ANK917536:ANN917536 AXG917536:AXJ917536 BHC917536:BHF917536 BQY917536:BRB917536 CAU917536:CAX917536 CKQ917536:CKT917536 CUM917536:CUP917536 DEI917536:DEL917536 DOE917536:DOH917536 DYA917536:DYD917536 EHW917536:EHZ917536 ERS917536:ERV917536 FBO917536:FBR917536 FLK917536:FLN917536 FVG917536:FVJ917536 GFC917536:GFF917536 GOY917536:GPB917536 GYU917536:GYX917536 HIQ917536:HIT917536 HSM917536:HSP917536 ICI917536:ICL917536 IME917536:IMH917536 IWA917536:IWD917536 JFW917536:JFZ917536 JPS917536:JPV917536 JZO917536:JZR917536 KJK917536:KJN917536 KTG917536:KTJ917536 LDC917536:LDF917536 LMY917536:LNB917536 LWU917536:LWX917536 MGQ917536:MGT917536 MQM917536:MQP917536 NAI917536:NAL917536 NKE917536:NKH917536 NUA917536:NUD917536 ODW917536:ODZ917536 ONS917536:ONV917536 OXO917536:OXR917536 PHK917536:PHN917536 PRG917536:PRJ917536 QBC917536:QBF917536 QKY917536:QLB917536 QUU917536:QUX917536 REQ917536:RET917536 ROM917536:ROP917536 RYI917536:RYL917536 SIE917536:SIH917536 SSA917536:SSD917536 TBW917536:TBZ917536 TLS917536:TLV917536 TVO917536:TVR917536 UFK917536:UFN917536 UPG917536:UPJ917536 UZC917536:UZF917536 VIY917536:VJB917536 VSU917536:VSX917536 WCQ917536:WCT917536 WMM917536:WMP917536 WWI917536:WWL917536 JW983072:JZ983072 TS983072:TV983072 ADO983072:ADR983072 ANK983072:ANN983072 AXG983072:AXJ983072 BHC983072:BHF983072 BQY983072:BRB983072 CAU983072:CAX983072 CKQ983072:CKT983072 CUM983072:CUP983072 DEI983072:DEL983072 DOE983072:DOH983072 DYA983072:DYD983072 EHW983072:EHZ983072 ERS983072:ERV983072 FBO983072:FBR983072 FLK983072:FLN983072 FVG983072:FVJ983072 GFC983072:GFF983072 GOY983072:GPB983072 GYU983072:GYX983072 HIQ983072:HIT983072 HSM983072:HSP983072 ICI983072:ICL983072 IME983072:IMH983072 IWA983072:IWD983072 JFW983072:JFZ983072 JPS983072:JPV983072 JZO983072:JZR983072 KJK983072:KJN983072 KTG983072:KTJ983072 LDC983072:LDF983072 LMY983072:LNB983072 LWU983072:LWX983072 MGQ983072:MGT983072 MQM983072:MQP983072 NAI983072:NAL983072 NKE983072:NKH983072 NUA983072:NUD983072 ODW983072:ODZ983072 ONS983072:ONV983072 OXO983072:OXR983072 PHK983072:PHN983072 PRG983072:PRJ983072 QBC983072:QBF983072 QKY983072:QLB983072 QUU983072:QUX983072 REQ983072:RET983072 ROM983072:ROP983072 RYI983072:RYL983072 SIE983072:SIH983072 SSA983072:SSD983072 TBW983072:TBZ983072 TLS983072:TLV983072 TVO983072:TVR983072 UFK983072:UFN983072 UPG983072:UPJ983072 UZC983072:UZF983072 VIY983072:VJB983072 VSU983072:VSX983072 WCQ983072:WCT983072 WMM983072:WMP983072 WWI983072:WWL983072 JW30:JZ30 TS30:TV30 ADO30:ADR30 ANK30:ANN30 AXG30:AXJ30 BHC30:BHF30 BQY30:BRB30 CAU30:CAX30 CKQ30:CKT30 CUM30:CUP30 DEI30:DEL30 DOE30:DOH30 DYA30:DYD30 EHW30:EHZ30 ERS30:ERV30 FBO30:FBR30 FLK30:FLN30 FVG30:FVJ30 GFC30:GFF30 GOY30:GPB30 GYU30:GYX30 HIQ30:HIT30 HSM30:HSP30 ICI30:ICL30 IME30:IMH30 IWA30:IWD30 JFW30:JFZ30 JPS30:JPV30 JZO30:JZR30 KJK30:KJN30 KTG30:KTJ30 LDC30:LDF30 LMY30:LNB30 LWU30:LWX30 MGQ30:MGT30 MQM30:MQP30 NAI30:NAL30 NKE30:NKH30 NUA30:NUD30 ODW30:ODZ30 ONS30:ONV30 OXO30:OXR30 PHK30:PHN30 PRG30:PRJ30 QBC30:QBF30 QKY30:QLB30 QUU30:QUX30 REQ30:RET30 ROM30:ROP30 RYI30:RYL30 SIE30:SIH30 SSA30:SSD30 TBW30:TBZ30 TLS30:TLV30 TVO30:TVR30 UFK30:UFN30 UPG30:UPJ30 UZC30:UZF30 VIY30:VJB30 VSU30:VSX30 WCQ30:WCT30 WMM30:WMP30 WWI30:WWL30 JW65566:JZ65566 TS65566:TV65566 ADO65566:ADR65566 ANK65566:ANN65566 AXG65566:AXJ65566 BHC65566:BHF65566 BQY65566:BRB65566 CAU65566:CAX65566 CKQ65566:CKT65566 CUM65566:CUP65566 DEI65566:DEL65566 DOE65566:DOH65566 DYA65566:DYD65566 EHW65566:EHZ65566 ERS65566:ERV65566 FBO65566:FBR65566 FLK65566:FLN65566 FVG65566:FVJ65566 GFC65566:GFF65566 GOY65566:GPB65566 GYU65566:GYX65566 HIQ65566:HIT65566 HSM65566:HSP65566 ICI65566:ICL65566 IME65566:IMH65566 IWA65566:IWD65566 JFW65566:JFZ65566 JPS65566:JPV65566 JZO65566:JZR65566 KJK65566:KJN65566 KTG65566:KTJ65566 LDC65566:LDF65566 LMY65566:LNB65566 LWU65566:LWX65566 MGQ65566:MGT65566 MQM65566:MQP65566 NAI65566:NAL65566 NKE65566:NKH65566 NUA65566:NUD65566 ODW65566:ODZ65566 ONS65566:ONV65566 OXO65566:OXR65566 PHK65566:PHN65566 PRG65566:PRJ65566 QBC65566:QBF65566 QKY65566:QLB65566 QUU65566:QUX65566 REQ65566:RET65566 ROM65566:ROP65566 RYI65566:RYL65566 SIE65566:SIH65566 SSA65566:SSD65566 TBW65566:TBZ65566 TLS65566:TLV65566 TVO65566:TVR65566 UFK65566:UFN65566 UPG65566:UPJ65566 UZC65566:UZF65566 VIY65566:VJB65566 VSU65566:VSX65566 WCQ65566:WCT65566 WMM65566:WMP65566 WWI65566:WWL65566 JW131102:JZ131102 TS131102:TV131102 ADO131102:ADR131102 ANK131102:ANN131102 AXG131102:AXJ131102 BHC131102:BHF131102 BQY131102:BRB131102 CAU131102:CAX131102 CKQ131102:CKT131102 CUM131102:CUP131102 DEI131102:DEL131102 DOE131102:DOH131102 DYA131102:DYD131102 EHW131102:EHZ131102 ERS131102:ERV131102 FBO131102:FBR131102 FLK131102:FLN131102 FVG131102:FVJ131102 GFC131102:GFF131102 GOY131102:GPB131102 GYU131102:GYX131102 HIQ131102:HIT131102 HSM131102:HSP131102 ICI131102:ICL131102 IME131102:IMH131102 IWA131102:IWD131102 JFW131102:JFZ131102 JPS131102:JPV131102 JZO131102:JZR131102 KJK131102:KJN131102 KTG131102:KTJ131102 LDC131102:LDF131102 LMY131102:LNB131102 LWU131102:LWX131102 MGQ131102:MGT131102 MQM131102:MQP131102 NAI131102:NAL131102 NKE131102:NKH131102 NUA131102:NUD131102 ODW131102:ODZ131102 ONS131102:ONV131102 OXO131102:OXR131102 PHK131102:PHN131102 PRG131102:PRJ131102 QBC131102:QBF131102 QKY131102:QLB131102 QUU131102:QUX131102 REQ131102:RET131102 ROM131102:ROP131102 RYI131102:RYL131102 SIE131102:SIH131102 SSA131102:SSD131102 TBW131102:TBZ131102 TLS131102:TLV131102 TVO131102:TVR131102 UFK131102:UFN131102 UPG131102:UPJ131102 UZC131102:UZF131102 VIY131102:VJB131102 VSU131102:VSX131102 WCQ131102:WCT131102 WMM131102:WMP131102 WWI131102:WWL131102 JW196638:JZ196638 TS196638:TV196638 ADO196638:ADR196638 ANK196638:ANN196638 AXG196638:AXJ196638 BHC196638:BHF196638 BQY196638:BRB196638 CAU196638:CAX196638 CKQ196638:CKT196638 CUM196638:CUP196638 DEI196638:DEL196638 DOE196638:DOH196638 DYA196638:DYD196638 EHW196638:EHZ196638 ERS196638:ERV196638 FBO196638:FBR196638 FLK196638:FLN196638 FVG196638:FVJ196638 GFC196638:GFF196638 GOY196638:GPB196638 GYU196638:GYX196638 HIQ196638:HIT196638 HSM196638:HSP196638 ICI196638:ICL196638 IME196638:IMH196638 IWA196638:IWD196638 JFW196638:JFZ196638 JPS196638:JPV196638 JZO196638:JZR196638 KJK196638:KJN196638 KTG196638:KTJ196638 LDC196638:LDF196638 LMY196638:LNB196638 LWU196638:LWX196638 MGQ196638:MGT196638 MQM196638:MQP196638 NAI196638:NAL196638 NKE196638:NKH196638 NUA196638:NUD196638 ODW196638:ODZ196638 ONS196638:ONV196638 OXO196638:OXR196638 PHK196638:PHN196638 PRG196638:PRJ196638 QBC196638:QBF196638 QKY196638:QLB196638 QUU196638:QUX196638 REQ196638:RET196638 ROM196638:ROP196638 RYI196638:RYL196638 SIE196638:SIH196638 SSA196638:SSD196638 TBW196638:TBZ196638 TLS196638:TLV196638 TVO196638:TVR196638 UFK196638:UFN196638 UPG196638:UPJ196638 UZC196638:UZF196638 VIY196638:VJB196638 VSU196638:VSX196638 WCQ196638:WCT196638 WMM196638:WMP196638 WWI196638:WWL196638 JW262174:JZ262174 TS262174:TV262174 ADO262174:ADR262174 ANK262174:ANN262174 AXG262174:AXJ262174 BHC262174:BHF262174 BQY262174:BRB262174 CAU262174:CAX262174 CKQ262174:CKT262174 CUM262174:CUP262174 DEI262174:DEL262174 DOE262174:DOH262174 DYA262174:DYD262174 EHW262174:EHZ262174 ERS262174:ERV262174 FBO262174:FBR262174 FLK262174:FLN262174 FVG262174:FVJ262174 GFC262174:GFF262174 GOY262174:GPB262174 GYU262174:GYX262174 HIQ262174:HIT262174 HSM262174:HSP262174 ICI262174:ICL262174 IME262174:IMH262174 IWA262174:IWD262174 JFW262174:JFZ262174 JPS262174:JPV262174 JZO262174:JZR262174 KJK262174:KJN262174 KTG262174:KTJ262174 LDC262174:LDF262174 LMY262174:LNB262174 LWU262174:LWX262174 MGQ262174:MGT262174 MQM262174:MQP262174 NAI262174:NAL262174 NKE262174:NKH262174 NUA262174:NUD262174 ODW262174:ODZ262174 ONS262174:ONV262174 OXO262174:OXR262174 PHK262174:PHN262174 PRG262174:PRJ262174 QBC262174:QBF262174 QKY262174:QLB262174 QUU262174:QUX262174 REQ262174:RET262174 ROM262174:ROP262174 RYI262174:RYL262174 SIE262174:SIH262174 SSA262174:SSD262174 TBW262174:TBZ262174 TLS262174:TLV262174 TVO262174:TVR262174 UFK262174:UFN262174 UPG262174:UPJ262174 UZC262174:UZF262174 VIY262174:VJB262174 VSU262174:VSX262174 WCQ262174:WCT262174 WMM262174:WMP262174 WWI262174:WWL262174 JW327710:JZ327710 TS327710:TV327710 ADO327710:ADR327710 ANK327710:ANN327710 AXG327710:AXJ327710 BHC327710:BHF327710 BQY327710:BRB327710 CAU327710:CAX327710 CKQ327710:CKT327710 CUM327710:CUP327710 DEI327710:DEL327710 DOE327710:DOH327710 DYA327710:DYD327710 EHW327710:EHZ327710 ERS327710:ERV327710 FBO327710:FBR327710 FLK327710:FLN327710 FVG327710:FVJ327710 GFC327710:GFF327710 GOY327710:GPB327710 GYU327710:GYX327710 HIQ327710:HIT327710 HSM327710:HSP327710 ICI327710:ICL327710 IME327710:IMH327710 IWA327710:IWD327710 JFW327710:JFZ327710 JPS327710:JPV327710 JZO327710:JZR327710 KJK327710:KJN327710 KTG327710:KTJ327710 LDC327710:LDF327710 LMY327710:LNB327710 LWU327710:LWX327710 MGQ327710:MGT327710 MQM327710:MQP327710 NAI327710:NAL327710 NKE327710:NKH327710 NUA327710:NUD327710 ODW327710:ODZ327710 ONS327710:ONV327710 OXO327710:OXR327710 PHK327710:PHN327710 PRG327710:PRJ327710 QBC327710:QBF327710 QKY327710:QLB327710 QUU327710:QUX327710 REQ327710:RET327710 ROM327710:ROP327710 RYI327710:RYL327710 SIE327710:SIH327710 SSA327710:SSD327710 TBW327710:TBZ327710 TLS327710:TLV327710 TVO327710:TVR327710 UFK327710:UFN327710 UPG327710:UPJ327710 UZC327710:UZF327710 VIY327710:VJB327710 VSU327710:VSX327710 WCQ327710:WCT327710 WMM327710:WMP327710 WWI327710:WWL327710 JW393246:JZ393246 TS393246:TV393246 ADO393246:ADR393246 ANK393246:ANN393246 AXG393246:AXJ393246 BHC393246:BHF393246 BQY393246:BRB393246 CAU393246:CAX393246 CKQ393246:CKT393246 CUM393246:CUP393246 DEI393246:DEL393246 DOE393246:DOH393246 DYA393246:DYD393246 EHW393246:EHZ393246 ERS393246:ERV393246 FBO393246:FBR393246 FLK393246:FLN393246 FVG393246:FVJ393246 GFC393246:GFF393246 GOY393246:GPB393246 GYU393246:GYX393246 HIQ393246:HIT393246 HSM393246:HSP393246 ICI393246:ICL393246 IME393246:IMH393246 IWA393246:IWD393246 JFW393246:JFZ393246 JPS393246:JPV393246 JZO393246:JZR393246 KJK393246:KJN393246 KTG393246:KTJ393246 LDC393246:LDF393246 LMY393246:LNB393246 LWU393246:LWX393246 MGQ393246:MGT393246 MQM393246:MQP393246 NAI393246:NAL393246 NKE393246:NKH393246 NUA393246:NUD393246 ODW393246:ODZ393246 ONS393246:ONV393246 OXO393246:OXR393246 PHK393246:PHN393246 PRG393246:PRJ393246 QBC393246:QBF393246 QKY393246:QLB393246 QUU393246:QUX393246 REQ393246:RET393246 ROM393246:ROP393246 RYI393246:RYL393246 SIE393246:SIH393246 SSA393246:SSD393246 TBW393246:TBZ393246 TLS393246:TLV393246 TVO393246:TVR393246 UFK393246:UFN393246 UPG393246:UPJ393246 UZC393246:UZF393246 VIY393246:VJB393246 VSU393246:VSX393246 WCQ393246:WCT393246 WMM393246:WMP393246 WWI393246:WWL393246 JW458782:JZ458782 TS458782:TV458782 ADO458782:ADR458782 ANK458782:ANN458782 AXG458782:AXJ458782 BHC458782:BHF458782 BQY458782:BRB458782 CAU458782:CAX458782 CKQ458782:CKT458782 CUM458782:CUP458782 DEI458782:DEL458782 DOE458782:DOH458782 DYA458782:DYD458782 EHW458782:EHZ458782 ERS458782:ERV458782 FBO458782:FBR458782 FLK458782:FLN458782 FVG458782:FVJ458782 GFC458782:GFF458782 GOY458782:GPB458782 GYU458782:GYX458782 HIQ458782:HIT458782 HSM458782:HSP458782 ICI458782:ICL458782 IME458782:IMH458782 IWA458782:IWD458782 JFW458782:JFZ458782 JPS458782:JPV458782 JZO458782:JZR458782 KJK458782:KJN458782 KTG458782:KTJ458782 LDC458782:LDF458782 LMY458782:LNB458782 LWU458782:LWX458782 MGQ458782:MGT458782 MQM458782:MQP458782 NAI458782:NAL458782 NKE458782:NKH458782 NUA458782:NUD458782 ODW458782:ODZ458782 ONS458782:ONV458782 OXO458782:OXR458782 PHK458782:PHN458782 PRG458782:PRJ458782 QBC458782:QBF458782 QKY458782:QLB458782 QUU458782:QUX458782 REQ458782:RET458782 ROM458782:ROP458782 RYI458782:RYL458782 SIE458782:SIH458782 SSA458782:SSD458782 TBW458782:TBZ458782 TLS458782:TLV458782 TVO458782:TVR458782 UFK458782:UFN458782 UPG458782:UPJ458782 UZC458782:UZF458782 VIY458782:VJB458782 VSU458782:VSX458782 WCQ458782:WCT458782 WMM458782:WMP458782 WWI458782:WWL458782 JW524318:JZ524318 TS524318:TV524318 ADO524318:ADR524318 ANK524318:ANN524318 AXG524318:AXJ524318 BHC524318:BHF524318 BQY524318:BRB524318 CAU524318:CAX524318 CKQ524318:CKT524318 CUM524318:CUP524318 DEI524318:DEL524318 DOE524318:DOH524318 DYA524318:DYD524318 EHW524318:EHZ524318 ERS524318:ERV524318 FBO524318:FBR524318 FLK524318:FLN524318 FVG524318:FVJ524318 GFC524318:GFF524318 GOY524318:GPB524318 GYU524318:GYX524318 HIQ524318:HIT524318 HSM524318:HSP524318 ICI524318:ICL524318 IME524318:IMH524318 IWA524318:IWD524318 JFW524318:JFZ524318 JPS524318:JPV524318 JZO524318:JZR524318 KJK524318:KJN524318 KTG524318:KTJ524318 LDC524318:LDF524318 LMY524318:LNB524318 LWU524318:LWX524318 MGQ524318:MGT524318 MQM524318:MQP524318 NAI524318:NAL524318 NKE524318:NKH524318 NUA524318:NUD524318 ODW524318:ODZ524318 ONS524318:ONV524318 OXO524318:OXR524318 PHK524318:PHN524318 PRG524318:PRJ524318 QBC524318:QBF524318 QKY524318:QLB524318 QUU524318:QUX524318 REQ524318:RET524318 ROM524318:ROP524318 RYI524318:RYL524318 SIE524318:SIH524318 SSA524318:SSD524318 TBW524318:TBZ524318 TLS524318:TLV524318 TVO524318:TVR524318 UFK524318:UFN524318 UPG524318:UPJ524318 UZC524318:UZF524318 VIY524318:VJB524318 VSU524318:VSX524318 WCQ524318:WCT524318 WMM524318:WMP524318 WWI524318:WWL524318 JW589854:JZ589854 TS589854:TV589854 ADO589854:ADR589854 ANK589854:ANN589854 AXG589854:AXJ589854 BHC589854:BHF589854 BQY589854:BRB589854 CAU589854:CAX589854 CKQ589854:CKT589854 CUM589854:CUP589854 DEI589854:DEL589854 DOE589854:DOH589854 DYA589854:DYD589854 EHW589854:EHZ589854 ERS589854:ERV589854 FBO589854:FBR589854 FLK589854:FLN589854 FVG589854:FVJ589854 GFC589854:GFF589854 GOY589854:GPB589854 GYU589854:GYX589854 HIQ589854:HIT589854 HSM589854:HSP589854 ICI589854:ICL589854 IME589854:IMH589854 IWA589854:IWD589854 JFW589854:JFZ589854 JPS589854:JPV589854 JZO589854:JZR589854 KJK589854:KJN589854 KTG589854:KTJ589854 LDC589854:LDF589854 LMY589854:LNB589854 LWU589854:LWX589854 MGQ589854:MGT589854 MQM589854:MQP589854 NAI589854:NAL589854 NKE589854:NKH589854 NUA589854:NUD589854 ODW589854:ODZ589854 ONS589854:ONV589854 OXO589854:OXR589854 PHK589854:PHN589854 PRG589854:PRJ589854 QBC589854:QBF589854 QKY589854:QLB589854 QUU589854:QUX589854 REQ589854:RET589854 ROM589854:ROP589854 RYI589854:RYL589854 SIE589854:SIH589854 SSA589854:SSD589854 TBW589854:TBZ589854 TLS589854:TLV589854 TVO589854:TVR589854 UFK589854:UFN589854 UPG589854:UPJ589854 UZC589854:UZF589854 VIY589854:VJB589854 VSU589854:VSX589854 WCQ589854:WCT589854 WMM589854:WMP589854 WWI589854:WWL589854 JW655390:JZ655390 TS655390:TV655390 ADO655390:ADR655390 ANK655390:ANN655390 AXG655390:AXJ655390 BHC655390:BHF655390 BQY655390:BRB655390 CAU655390:CAX655390 CKQ655390:CKT655390 CUM655390:CUP655390 DEI655390:DEL655390 DOE655390:DOH655390 DYA655390:DYD655390 EHW655390:EHZ655390 ERS655390:ERV655390 FBO655390:FBR655390 FLK655390:FLN655390 FVG655390:FVJ655390 GFC655390:GFF655390 GOY655390:GPB655390 GYU655390:GYX655390 HIQ655390:HIT655390 HSM655390:HSP655390 ICI655390:ICL655390 IME655390:IMH655390 IWA655390:IWD655390 JFW655390:JFZ655390 JPS655390:JPV655390 JZO655390:JZR655390 KJK655390:KJN655390 KTG655390:KTJ655390 LDC655390:LDF655390 LMY655390:LNB655390 LWU655390:LWX655390 MGQ655390:MGT655390 MQM655390:MQP655390 NAI655390:NAL655390 NKE655390:NKH655390 NUA655390:NUD655390 ODW655390:ODZ655390 ONS655390:ONV655390 OXO655390:OXR655390 PHK655390:PHN655390 PRG655390:PRJ655390 QBC655390:QBF655390 QKY655390:QLB655390 QUU655390:QUX655390 REQ655390:RET655390 ROM655390:ROP655390 RYI655390:RYL655390 SIE655390:SIH655390 SSA655390:SSD655390 TBW655390:TBZ655390 TLS655390:TLV655390 TVO655390:TVR655390 UFK655390:UFN655390 UPG655390:UPJ655390 UZC655390:UZF655390 VIY655390:VJB655390 VSU655390:VSX655390 WCQ655390:WCT655390 WMM655390:WMP655390 WWI655390:WWL655390 JW720926:JZ720926 TS720926:TV720926 ADO720926:ADR720926 ANK720926:ANN720926 AXG720926:AXJ720926 BHC720926:BHF720926 BQY720926:BRB720926 CAU720926:CAX720926 CKQ720926:CKT720926 CUM720926:CUP720926 DEI720926:DEL720926 DOE720926:DOH720926 DYA720926:DYD720926 EHW720926:EHZ720926 ERS720926:ERV720926 FBO720926:FBR720926 FLK720926:FLN720926 FVG720926:FVJ720926 GFC720926:GFF720926 GOY720926:GPB720926 GYU720926:GYX720926 HIQ720926:HIT720926 HSM720926:HSP720926 ICI720926:ICL720926 IME720926:IMH720926 IWA720926:IWD720926 JFW720926:JFZ720926 JPS720926:JPV720926 JZO720926:JZR720926 KJK720926:KJN720926 KTG720926:KTJ720926 LDC720926:LDF720926 LMY720926:LNB720926 LWU720926:LWX720926 MGQ720926:MGT720926 MQM720926:MQP720926 NAI720926:NAL720926 NKE720926:NKH720926 NUA720926:NUD720926 ODW720926:ODZ720926 ONS720926:ONV720926 OXO720926:OXR720926 PHK720926:PHN720926 PRG720926:PRJ720926 QBC720926:QBF720926 QKY720926:QLB720926 QUU720926:QUX720926 REQ720926:RET720926 ROM720926:ROP720926 RYI720926:RYL720926 SIE720926:SIH720926 SSA720926:SSD720926 TBW720926:TBZ720926 TLS720926:TLV720926 TVO720926:TVR720926 UFK720926:UFN720926 UPG720926:UPJ720926 UZC720926:UZF720926 VIY720926:VJB720926 VSU720926:VSX720926 WCQ720926:WCT720926 WMM720926:WMP720926 WWI720926:WWL720926 JW786462:JZ786462 TS786462:TV786462 ADO786462:ADR786462 ANK786462:ANN786462 AXG786462:AXJ786462 BHC786462:BHF786462 BQY786462:BRB786462 CAU786462:CAX786462 CKQ786462:CKT786462 CUM786462:CUP786462 DEI786462:DEL786462 DOE786462:DOH786462 DYA786462:DYD786462 EHW786462:EHZ786462 ERS786462:ERV786462 FBO786462:FBR786462 FLK786462:FLN786462 FVG786462:FVJ786462 GFC786462:GFF786462 GOY786462:GPB786462 GYU786462:GYX786462 HIQ786462:HIT786462 HSM786462:HSP786462 ICI786462:ICL786462 IME786462:IMH786462 IWA786462:IWD786462 JFW786462:JFZ786462 JPS786462:JPV786462 JZO786462:JZR786462 KJK786462:KJN786462 KTG786462:KTJ786462 LDC786462:LDF786462 LMY786462:LNB786462 LWU786462:LWX786462 MGQ786462:MGT786462 MQM786462:MQP786462 NAI786462:NAL786462 NKE786462:NKH786462 NUA786462:NUD786462 ODW786462:ODZ786462 ONS786462:ONV786462 OXO786462:OXR786462 PHK786462:PHN786462 PRG786462:PRJ786462 QBC786462:QBF786462 QKY786462:QLB786462 QUU786462:QUX786462 REQ786462:RET786462 ROM786462:ROP786462 RYI786462:RYL786462 SIE786462:SIH786462 SSA786462:SSD786462 TBW786462:TBZ786462 TLS786462:TLV786462 TVO786462:TVR786462 UFK786462:UFN786462 UPG786462:UPJ786462 UZC786462:UZF786462 VIY786462:VJB786462 VSU786462:VSX786462 WCQ786462:WCT786462 WMM786462:WMP786462 WWI786462:WWL786462 JW851998:JZ851998 TS851998:TV851998 ADO851998:ADR851998 ANK851998:ANN851998 AXG851998:AXJ851998 BHC851998:BHF851998 BQY851998:BRB851998 CAU851998:CAX851998 CKQ851998:CKT851998 CUM851998:CUP851998 DEI851998:DEL851998 DOE851998:DOH851998 DYA851998:DYD851998 EHW851998:EHZ851998 ERS851998:ERV851998 FBO851998:FBR851998 FLK851998:FLN851998 FVG851998:FVJ851998 GFC851998:GFF851998 GOY851998:GPB851998 GYU851998:GYX851998 HIQ851998:HIT851998 HSM851998:HSP851998 ICI851998:ICL851998 IME851998:IMH851998 IWA851998:IWD851998 JFW851998:JFZ851998 JPS851998:JPV851998 JZO851998:JZR851998 KJK851998:KJN851998 KTG851998:KTJ851998 LDC851998:LDF851998 LMY851998:LNB851998 LWU851998:LWX851998 MGQ851998:MGT851998 MQM851998:MQP851998 NAI851998:NAL851998 NKE851998:NKH851998 NUA851998:NUD851998 ODW851998:ODZ851998 ONS851998:ONV851998 OXO851998:OXR851998 PHK851998:PHN851998 PRG851998:PRJ851998 QBC851998:QBF851998 QKY851998:QLB851998 QUU851998:QUX851998 REQ851998:RET851998 ROM851998:ROP851998 RYI851998:RYL851998 SIE851998:SIH851998 SSA851998:SSD851998 TBW851998:TBZ851998 TLS851998:TLV851998 TVO851998:TVR851998 UFK851998:UFN851998 UPG851998:UPJ851998 UZC851998:UZF851998 VIY851998:VJB851998 VSU851998:VSX851998 WCQ851998:WCT851998 WMM851998:WMP851998 WWI851998:WWL851998 JW917534:JZ917534 TS917534:TV917534 ADO917534:ADR917534 ANK917534:ANN917534 AXG917534:AXJ917534 BHC917534:BHF917534 BQY917534:BRB917534 CAU917534:CAX917534 CKQ917534:CKT917534 CUM917534:CUP917534 DEI917534:DEL917534 DOE917534:DOH917534 DYA917534:DYD917534 EHW917534:EHZ917534 ERS917534:ERV917534 FBO917534:FBR917534 FLK917534:FLN917534 FVG917534:FVJ917534 GFC917534:GFF917534 GOY917534:GPB917534 GYU917534:GYX917534 HIQ917534:HIT917534 HSM917534:HSP917534 ICI917534:ICL917534 IME917534:IMH917534 IWA917534:IWD917534 JFW917534:JFZ917534 JPS917534:JPV917534 JZO917534:JZR917534 KJK917534:KJN917534 KTG917534:KTJ917534 LDC917534:LDF917534 LMY917534:LNB917534 LWU917534:LWX917534 MGQ917534:MGT917534 MQM917534:MQP917534 NAI917534:NAL917534 NKE917534:NKH917534 NUA917534:NUD917534 ODW917534:ODZ917534 ONS917534:ONV917534 OXO917534:OXR917534 PHK917534:PHN917534 PRG917534:PRJ917534 QBC917534:QBF917534 QKY917534:QLB917534 QUU917534:QUX917534 REQ917534:RET917534 ROM917534:ROP917534 RYI917534:RYL917534 SIE917534:SIH917534 SSA917534:SSD917534 TBW917534:TBZ917534 TLS917534:TLV917534 TVO917534:TVR917534 UFK917534:UFN917534 UPG917534:UPJ917534 UZC917534:UZF917534 VIY917534:VJB917534 VSU917534:VSX917534 WCQ917534:WCT917534 WMM917534:WMP917534 WWI917534:WWL917534 JW983070:JZ983070 TS983070:TV983070 ADO983070:ADR983070 ANK983070:ANN983070 AXG983070:AXJ983070 BHC983070:BHF983070 BQY983070:BRB983070 CAU983070:CAX983070 CKQ983070:CKT983070 CUM983070:CUP983070 DEI983070:DEL983070 DOE983070:DOH983070 DYA983070:DYD983070 EHW983070:EHZ983070 ERS983070:ERV983070 FBO983070:FBR983070 FLK983070:FLN983070 FVG983070:FVJ983070 GFC983070:GFF983070 GOY983070:GPB983070 GYU983070:GYX983070 HIQ983070:HIT983070 HSM983070:HSP983070 ICI983070:ICL983070 IME983070:IMH983070 IWA983070:IWD983070 JFW983070:JFZ983070 JPS983070:JPV983070 JZO983070:JZR983070 KJK983070:KJN983070 KTG983070:KTJ983070 LDC983070:LDF983070 LMY983070:LNB983070 LWU983070:LWX983070 MGQ983070:MGT983070 MQM983070:MQP983070 NAI983070:NAL983070 NKE983070:NKH983070 NUA983070:NUD983070 ODW983070:ODZ983070 ONS983070:ONV983070 OXO983070:OXR983070 PHK983070:PHN983070 PRG983070:PRJ983070 QBC983070:QBF983070 QKY983070:QLB983070 QUU983070:QUX983070 REQ983070:RET983070 ROM983070:ROP983070 RYI983070:RYL983070 SIE983070:SIH983070 SSA983070:SSD983070 TBW983070:TBZ983070 TLS983070:TLV983070 TVO983070:TVR983070 UFK983070:UFN983070 UPG983070:UPJ983070 UZC983070:UZF983070 VIY983070:VJB983070 VSU983070:VSX983070 WCQ983070:WCT983070 WMM983070:WMP983070 WWI983070:WWL983070 JW28:JZ28 TS28:TV28 ADO28:ADR28 ANK28:ANN28 AXG28:AXJ28 BHC28:BHF28 BQY28:BRB28 CAU28:CAX28 CKQ28:CKT28 CUM28:CUP28 DEI28:DEL28 DOE28:DOH28 DYA28:DYD28 EHW28:EHZ28 ERS28:ERV28 FBO28:FBR28 FLK28:FLN28 FVG28:FVJ28 GFC28:GFF28 GOY28:GPB28 GYU28:GYX28 HIQ28:HIT28 HSM28:HSP28 ICI28:ICL28 IME28:IMH28 IWA28:IWD28 JFW28:JFZ28 JPS28:JPV28 JZO28:JZR28 KJK28:KJN28 KTG28:KTJ28 LDC28:LDF28 LMY28:LNB28 LWU28:LWX28 MGQ28:MGT28 MQM28:MQP28 NAI28:NAL28 NKE28:NKH28 NUA28:NUD28 ODW28:ODZ28 ONS28:ONV28 OXO28:OXR28 PHK28:PHN28 PRG28:PRJ28 QBC28:QBF28 QKY28:QLB28 QUU28:QUX28 REQ28:RET28 ROM28:ROP28 RYI28:RYL28 SIE28:SIH28 SSA28:SSD28 TBW28:TBZ28 TLS28:TLV28 TVO28:TVR28 UFK28:UFN28 UPG28:UPJ28 UZC28:UZF28 VIY28:VJB28 VSU28:VSX28 WCQ28:WCT28 WMM28:WMP28 WWI28:WWL28 JW65564:JZ65564 TS65564:TV65564 ADO65564:ADR65564 ANK65564:ANN65564 AXG65564:AXJ65564 BHC65564:BHF65564 BQY65564:BRB65564 CAU65564:CAX65564 CKQ65564:CKT65564 CUM65564:CUP65564 DEI65564:DEL65564 DOE65564:DOH65564 DYA65564:DYD65564 EHW65564:EHZ65564 ERS65564:ERV65564 FBO65564:FBR65564 FLK65564:FLN65564 FVG65564:FVJ65564 GFC65564:GFF65564 GOY65564:GPB65564 GYU65564:GYX65564 HIQ65564:HIT65564 HSM65564:HSP65564 ICI65564:ICL65564 IME65564:IMH65564 IWA65564:IWD65564 JFW65564:JFZ65564 JPS65564:JPV65564 JZO65564:JZR65564 KJK65564:KJN65564 KTG65564:KTJ65564 LDC65564:LDF65564 LMY65564:LNB65564 LWU65564:LWX65564 MGQ65564:MGT65564 MQM65564:MQP65564 NAI65564:NAL65564 NKE65564:NKH65564 NUA65564:NUD65564 ODW65564:ODZ65564 ONS65564:ONV65564 OXO65564:OXR65564 PHK65564:PHN65564 PRG65564:PRJ65564 QBC65564:QBF65564 QKY65564:QLB65564 QUU65564:QUX65564 REQ65564:RET65564 ROM65564:ROP65564 RYI65564:RYL65564 SIE65564:SIH65564 SSA65564:SSD65564 TBW65564:TBZ65564 TLS65564:TLV65564 TVO65564:TVR65564 UFK65564:UFN65564 UPG65564:UPJ65564 UZC65564:UZF65564 VIY65564:VJB65564 VSU65564:VSX65564 WCQ65564:WCT65564 WMM65564:WMP65564 WWI65564:WWL65564 JW131100:JZ131100 TS131100:TV131100 ADO131100:ADR131100 ANK131100:ANN131100 AXG131100:AXJ131100 BHC131100:BHF131100 BQY131100:BRB131100 CAU131100:CAX131100 CKQ131100:CKT131100 CUM131100:CUP131100 DEI131100:DEL131100 DOE131100:DOH131100 DYA131100:DYD131100 EHW131100:EHZ131100 ERS131100:ERV131100 FBO131100:FBR131100 FLK131100:FLN131100 FVG131100:FVJ131100 GFC131100:GFF131100 GOY131100:GPB131100 GYU131100:GYX131100 HIQ131100:HIT131100 HSM131100:HSP131100 ICI131100:ICL131100 IME131100:IMH131100 IWA131100:IWD131100 JFW131100:JFZ131100 JPS131100:JPV131100 JZO131100:JZR131100 KJK131100:KJN131100 KTG131100:KTJ131100 LDC131100:LDF131100 LMY131100:LNB131100 LWU131100:LWX131100 MGQ131100:MGT131100 MQM131100:MQP131100 NAI131100:NAL131100 NKE131100:NKH131100 NUA131100:NUD131100 ODW131100:ODZ131100 ONS131100:ONV131100 OXO131100:OXR131100 PHK131100:PHN131100 PRG131100:PRJ131100 QBC131100:QBF131100 QKY131100:QLB131100 QUU131100:QUX131100 REQ131100:RET131100 ROM131100:ROP131100 RYI131100:RYL131100 SIE131100:SIH131100 SSA131100:SSD131100 TBW131100:TBZ131100 TLS131100:TLV131100 TVO131100:TVR131100 UFK131100:UFN131100 UPG131100:UPJ131100 UZC131100:UZF131100 VIY131100:VJB131100 VSU131100:VSX131100 WCQ131100:WCT131100 WMM131100:WMP131100 WWI131100:WWL131100 JW196636:JZ196636 TS196636:TV196636 ADO196636:ADR196636 ANK196636:ANN196636 AXG196636:AXJ196636 BHC196636:BHF196636 BQY196636:BRB196636 CAU196636:CAX196636 CKQ196636:CKT196636 CUM196636:CUP196636 DEI196636:DEL196636 DOE196636:DOH196636 DYA196636:DYD196636 EHW196636:EHZ196636 ERS196636:ERV196636 FBO196636:FBR196636 FLK196636:FLN196636 FVG196636:FVJ196636 GFC196636:GFF196636 GOY196636:GPB196636 GYU196636:GYX196636 HIQ196636:HIT196636 HSM196636:HSP196636 ICI196636:ICL196636 IME196636:IMH196636 IWA196636:IWD196636 JFW196636:JFZ196636 JPS196636:JPV196636 JZO196636:JZR196636 KJK196636:KJN196636 KTG196636:KTJ196636 LDC196636:LDF196636 LMY196636:LNB196636 LWU196636:LWX196636 MGQ196636:MGT196636 MQM196636:MQP196636 NAI196636:NAL196636 NKE196636:NKH196636 NUA196636:NUD196636 ODW196636:ODZ196636 ONS196636:ONV196636 OXO196636:OXR196636 PHK196636:PHN196636 PRG196636:PRJ196636 QBC196636:QBF196636 QKY196636:QLB196636 QUU196636:QUX196636 REQ196636:RET196636 ROM196636:ROP196636 RYI196636:RYL196636 SIE196636:SIH196636 SSA196636:SSD196636 TBW196636:TBZ196636 TLS196636:TLV196636 TVO196636:TVR196636 UFK196636:UFN196636 UPG196636:UPJ196636 UZC196636:UZF196636 VIY196636:VJB196636 VSU196636:VSX196636 WCQ196636:WCT196636 WMM196636:WMP196636 WWI196636:WWL196636 JW262172:JZ262172 TS262172:TV262172 ADO262172:ADR262172 ANK262172:ANN262172 AXG262172:AXJ262172 BHC262172:BHF262172 BQY262172:BRB262172 CAU262172:CAX262172 CKQ262172:CKT262172 CUM262172:CUP262172 DEI262172:DEL262172 DOE262172:DOH262172 DYA262172:DYD262172 EHW262172:EHZ262172 ERS262172:ERV262172 FBO262172:FBR262172 FLK262172:FLN262172 FVG262172:FVJ262172 GFC262172:GFF262172 GOY262172:GPB262172 GYU262172:GYX262172 HIQ262172:HIT262172 HSM262172:HSP262172 ICI262172:ICL262172 IME262172:IMH262172 IWA262172:IWD262172 JFW262172:JFZ262172 JPS262172:JPV262172 JZO262172:JZR262172 KJK262172:KJN262172 KTG262172:KTJ262172 LDC262172:LDF262172 LMY262172:LNB262172 LWU262172:LWX262172 MGQ262172:MGT262172 MQM262172:MQP262172 NAI262172:NAL262172 NKE262172:NKH262172 NUA262172:NUD262172 ODW262172:ODZ262172 ONS262172:ONV262172 OXO262172:OXR262172 PHK262172:PHN262172 PRG262172:PRJ262172 QBC262172:QBF262172 QKY262172:QLB262172 QUU262172:QUX262172 REQ262172:RET262172 ROM262172:ROP262172 RYI262172:RYL262172 SIE262172:SIH262172 SSA262172:SSD262172 TBW262172:TBZ262172 TLS262172:TLV262172 TVO262172:TVR262172 UFK262172:UFN262172 UPG262172:UPJ262172 UZC262172:UZF262172 VIY262172:VJB262172 VSU262172:VSX262172 WCQ262172:WCT262172 WMM262172:WMP262172 WWI262172:WWL262172 JW327708:JZ327708 TS327708:TV327708 ADO327708:ADR327708 ANK327708:ANN327708 AXG327708:AXJ327708 BHC327708:BHF327708 BQY327708:BRB327708 CAU327708:CAX327708 CKQ327708:CKT327708 CUM327708:CUP327708 DEI327708:DEL327708 DOE327708:DOH327708 DYA327708:DYD327708 EHW327708:EHZ327708 ERS327708:ERV327708 FBO327708:FBR327708 FLK327708:FLN327708 FVG327708:FVJ327708 GFC327708:GFF327708 GOY327708:GPB327708 GYU327708:GYX327708 HIQ327708:HIT327708 HSM327708:HSP327708 ICI327708:ICL327708 IME327708:IMH327708 IWA327708:IWD327708 JFW327708:JFZ327708 JPS327708:JPV327708 JZO327708:JZR327708 KJK327708:KJN327708 KTG327708:KTJ327708 LDC327708:LDF327708 LMY327708:LNB327708 LWU327708:LWX327708 MGQ327708:MGT327708 MQM327708:MQP327708 NAI327708:NAL327708 NKE327708:NKH327708 NUA327708:NUD327708 ODW327708:ODZ327708 ONS327708:ONV327708 OXO327708:OXR327708 PHK327708:PHN327708 PRG327708:PRJ327708 QBC327708:QBF327708 QKY327708:QLB327708 QUU327708:QUX327708 REQ327708:RET327708 ROM327708:ROP327708 RYI327708:RYL327708 SIE327708:SIH327708 SSA327708:SSD327708 TBW327708:TBZ327708 TLS327708:TLV327708 TVO327708:TVR327708 UFK327708:UFN327708 UPG327708:UPJ327708 UZC327708:UZF327708 VIY327708:VJB327708 VSU327708:VSX327708 WCQ327708:WCT327708 WMM327708:WMP327708 WWI327708:WWL327708 JW393244:JZ393244 TS393244:TV393244 ADO393244:ADR393244 ANK393244:ANN393244 AXG393244:AXJ393244 BHC393244:BHF393244 BQY393244:BRB393244 CAU393244:CAX393244 CKQ393244:CKT393244 CUM393244:CUP393244 DEI393244:DEL393244 DOE393244:DOH393244 DYA393244:DYD393244 EHW393244:EHZ393244 ERS393244:ERV393244 FBO393244:FBR393244 FLK393244:FLN393244 FVG393244:FVJ393244 GFC393244:GFF393244 GOY393244:GPB393244 GYU393244:GYX393244 HIQ393244:HIT393244 HSM393244:HSP393244 ICI393244:ICL393244 IME393244:IMH393244 IWA393244:IWD393244 JFW393244:JFZ393244 JPS393244:JPV393244 JZO393244:JZR393244 KJK393244:KJN393244 KTG393244:KTJ393244 LDC393244:LDF393244 LMY393244:LNB393244 LWU393244:LWX393244 MGQ393244:MGT393244 MQM393244:MQP393244 NAI393244:NAL393244 NKE393244:NKH393244 NUA393244:NUD393244 ODW393244:ODZ393244 ONS393244:ONV393244 OXO393244:OXR393244 PHK393244:PHN393244 PRG393244:PRJ393244 QBC393244:QBF393244 QKY393244:QLB393244 QUU393244:QUX393244 REQ393244:RET393244 ROM393244:ROP393244 RYI393244:RYL393244 SIE393244:SIH393244 SSA393244:SSD393244 TBW393244:TBZ393244 TLS393244:TLV393244 TVO393244:TVR393244 UFK393244:UFN393244 UPG393244:UPJ393244 UZC393244:UZF393244 VIY393244:VJB393244 VSU393244:VSX393244 WCQ393244:WCT393244 WMM393244:WMP393244 WWI393244:WWL393244 JW458780:JZ458780 TS458780:TV458780 ADO458780:ADR458780 ANK458780:ANN458780 AXG458780:AXJ458780 BHC458780:BHF458780 BQY458780:BRB458780 CAU458780:CAX458780 CKQ458780:CKT458780 CUM458780:CUP458780 DEI458780:DEL458780 DOE458780:DOH458780 DYA458780:DYD458780 EHW458780:EHZ458780 ERS458780:ERV458780 FBO458780:FBR458780 FLK458780:FLN458780 FVG458780:FVJ458780 GFC458780:GFF458780 GOY458780:GPB458780 GYU458780:GYX458780 HIQ458780:HIT458780 HSM458780:HSP458780 ICI458780:ICL458780 IME458780:IMH458780 IWA458780:IWD458780 JFW458780:JFZ458780 JPS458780:JPV458780 JZO458780:JZR458780 KJK458780:KJN458780 KTG458780:KTJ458780 LDC458780:LDF458780 LMY458780:LNB458780 LWU458780:LWX458780 MGQ458780:MGT458780 MQM458780:MQP458780 NAI458780:NAL458780 NKE458780:NKH458780 NUA458780:NUD458780 ODW458780:ODZ458780 ONS458780:ONV458780 OXO458780:OXR458780 PHK458780:PHN458780 PRG458780:PRJ458780 QBC458780:QBF458780 QKY458780:QLB458780 QUU458780:QUX458780 REQ458780:RET458780 ROM458780:ROP458780 RYI458780:RYL458780 SIE458780:SIH458780 SSA458780:SSD458780 TBW458780:TBZ458780 TLS458780:TLV458780 TVO458780:TVR458780 UFK458780:UFN458780 UPG458780:UPJ458780 UZC458780:UZF458780 VIY458780:VJB458780 VSU458780:VSX458780 WCQ458780:WCT458780 WMM458780:WMP458780 WWI458780:WWL458780 JW524316:JZ524316 TS524316:TV524316 ADO524316:ADR524316 ANK524316:ANN524316 AXG524316:AXJ524316 BHC524316:BHF524316 BQY524316:BRB524316 CAU524316:CAX524316 CKQ524316:CKT524316 CUM524316:CUP524316 DEI524316:DEL524316 DOE524316:DOH524316 DYA524316:DYD524316 EHW524316:EHZ524316 ERS524316:ERV524316 FBO524316:FBR524316 FLK524316:FLN524316 FVG524316:FVJ524316 GFC524316:GFF524316 GOY524316:GPB524316 GYU524316:GYX524316 HIQ524316:HIT524316 HSM524316:HSP524316 ICI524316:ICL524316 IME524316:IMH524316 IWA524316:IWD524316 JFW524316:JFZ524316 JPS524316:JPV524316 JZO524316:JZR524316 KJK524316:KJN524316 KTG524316:KTJ524316 LDC524316:LDF524316 LMY524316:LNB524316 LWU524316:LWX524316 MGQ524316:MGT524316 MQM524316:MQP524316 NAI524316:NAL524316 NKE524316:NKH524316 NUA524316:NUD524316 ODW524316:ODZ524316 ONS524316:ONV524316 OXO524316:OXR524316 PHK524316:PHN524316 PRG524316:PRJ524316 QBC524316:QBF524316 QKY524316:QLB524316 QUU524316:QUX524316 REQ524316:RET524316 ROM524316:ROP524316 RYI524316:RYL524316 SIE524316:SIH524316 SSA524316:SSD524316 TBW524316:TBZ524316 TLS524316:TLV524316 TVO524316:TVR524316 UFK524316:UFN524316 UPG524316:UPJ524316 UZC524316:UZF524316 VIY524316:VJB524316 VSU524316:VSX524316 WCQ524316:WCT524316 WMM524316:WMP524316 WWI524316:WWL524316 JW589852:JZ589852 TS589852:TV589852 ADO589852:ADR589852 ANK589852:ANN589852 AXG589852:AXJ589852 BHC589852:BHF589852 BQY589852:BRB589852 CAU589852:CAX589852 CKQ589852:CKT589852 CUM589852:CUP589852 DEI589852:DEL589852 DOE589852:DOH589852 DYA589852:DYD589852 EHW589852:EHZ589852 ERS589852:ERV589852 FBO589852:FBR589852 FLK589852:FLN589852 FVG589852:FVJ589852 GFC589852:GFF589852 GOY589852:GPB589852 GYU589852:GYX589852 HIQ589852:HIT589852 HSM589852:HSP589852 ICI589852:ICL589852 IME589852:IMH589852 IWA589852:IWD589852 JFW589852:JFZ589852 JPS589852:JPV589852 JZO589852:JZR589852 KJK589852:KJN589852 KTG589852:KTJ589852 LDC589852:LDF589852 LMY589852:LNB589852 LWU589852:LWX589852 MGQ589852:MGT589852 MQM589852:MQP589852 NAI589852:NAL589852 NKE589852:NKH589852 NUA589852:NUD589852 ODW589852:ODZ589852 ONS589852:ONV589852 OXO589852:OXR589852 PHK589852:PHN589852 PRG589852:PRJ589852 QBC589852:QBF589852 QKY589852:QLB589852 QUU589852:QUX589852 REQ589852:RET589852 ROM589852:ROP589852 RYI589852:RYL589852 SIE589852:SIH589852 SSA589852:SSD589852 TBW589852:TBZ589852 TLS589852:TLV589852 TVO589852:TVR589852 UFK589852:UFN589852 UPG589852:UPJ589852 UZC589852:UZF589852 VIY589852:VJB589852 VSU589852:VSX589852 WCQ589852:WCT589852 WMM589852:WMP589852 WWI589852:WWL589852 JW655388:JZ655388 TS655388:TV655388 ADO655388:ADR655388 ANK655388:ANN655388 AXG655388:AXJ655388 BHC655388:BHF655388 BQY655388:BRB655388 CAU655388:CAX655388 CKQ655388:CKT655388 CUM655388:CUP655388 DEI655388:DEL655388 DOE655388:DOH655388 DYA655388:DYD655388 EHW655388:EHZ655388 ERS655388:ERV655388 FBO655388:FBR655388 FLK655388:FLN655388 FVG655388:FVJ655388 GFC655388:GFF655388 GOY655388:GPB655388 GYU655388:GYX655388 HIQ655388:HIT655388 HSM655388:HSP655388 ICI655388:ICL655388 IME655388:IMH655388 IWA655388:IWD655388 JFW655388:JFZ655388 JPS655388:JPV655388 JZO655388:JZR655388 KJK655388:KJN655388 KTG655388:KTJ655388 LDC655388:LDF655388 LMY655388:LNB655388 LWU655388:LWX655388 MGQ655388:MGT655388 MQM655388:MQP655388 NAI655388:NAL655388 NKE655388:NKH655388 NUA655388:NUD655388 ODW655388:ODZ655388 ONS655388:ONV655388 OXO655388:OXR655388 PHK655388:PHN655388 PRG655388:PRJ655388 QBC655388:QBF655388 QKY655388:QLB655388 QUU655388:QUX655388 REQ655388:RET655388 ROM655388:ROP655388 RYI655388:RYL655388 SIE655388:SIH655388 SSA655388:SSD655388 TBW655388:TBZ655388 TLS655388:TLV655388 TVO655388:TVR655388 UFK655388:UFN655388 UPG655388:UPJ655388 UZC655388:UZF655388 VIY655388:VJB655388 VSU655388:VSX655388 WCQ655388:WCT655388 WMM655388:WMP655388 WWI655388:WWL655388 JW720924:JZ720924 TS720924:TV720924 ADO720924:ADR720924 ANK720924:ANN720924 AXG720924:AXJ720924 BHC720924:BHF720924 BQY720924:BRB720924 CAU720924:CAX720924 CKQ720924:CKT720924 CUM720924:CUP720924 DEI720924:DEL720924 DOE720924:DOH720924 DYA720924:DYD720924 EHW720924:EHZ720924 ERS720924:ERV720924 FBO720924:FBR720924 FLK720924:FLN720924 FVG720924:FVJ720924 GFC720924:GFF720924 GOY720924:GPB720924 GYU720924:GYX720924 HIQ720924:HIT720924 HSM720924:HSP720924 ICI720924:ICL720924 IME720924:IMH720924 IWA720924:IWD720924 JFW720924:JFZ720924 JPS720924:JPV720924 JZO720924:JZR720924 KJK720924:KJN720924 KTG720924:KTJ720924 LDC720924:LDF720924 LMY720924:LNB720924 LWU720924:LWX720924 MGQ720924:MGT720924 MQM720924:MQP720924 NAI720924:NAL720924 NKE720924:NKH720924 NUA720924:NUD720924 ODW720924:ODZ720924 ONS720924:ONV720924 OXO720924:OXR720924 PHK720924:PHN720924 PRG720924:PRJ720924 QBC720924:QBF720924 QKY720924:QLB720924 QUU720924:QUX720924 REQ720924:RET720924 ROM720924:ROP720924 RYI720924:RYL720924 SIE720924:SIH720924 SSA720924:SSD720924 TBW720924:TBZ720924 TLS720924:TLV720924 TVO720924:TVR720924 UFK720924:UFN720924 UPG720924:UPJ720924 UZC720924:UZF720924 VIY720924:VJB720924 VSU720924:VSX720924 WCQ720924:WCT720924 WMM720924:WMP720924 WWI720924:WWL720924 JW786460:JZ786460 TS786460:TV786460 ADO786460:ADR786460 ANK786460:ANN786460 AXG786460:AXJ786460 BHC786460:BHF786460 BQY786460:BRB786460 CAU786460:CAX786460 CKQ786460:CKT786460 CUM786460:CUP786460 DEI786460:DEL786460 DOE786460:DOH786460 DYA786460:DYD786460 EHW786460:EHZ786460 ERS786460:ERV786460 FBO786460:FBR786460 FLK786460:FLN786460 FVG786460:FVJ786460 GFC786460:GFF786460 GOY786460:GPB786460 GYU786460:GYX786460 HIQ786460:HIT786460 HSM786460:HSP786460 ICI786460:ICL786460 IME786460:IMH786460 IWA786460:IWD786460 JFW786460:JFZ786460 JPS786460:JPV786460 JZO786460:JZR786460 KJK786460:KJN786460 KTG786460:KTJ786460 LDC786460:LDF786460 LMY786460:LNB786460 LWU786460:LWX786460 MGQ786460:MGT786460 MQM786460:MQP786460 NAI786460:NAL786460 NKE786460:NKH786460 NUA786460:NUD786460 ODW786460:ODZ786460 ONS786460:ONV786460 OXO786460:OXR786460 PHK786460:PHN786460 PRG786460:PRJ786460 QBC786460:QBF786460 QKY786460:QLB786460 QUU786460:QUX786460 REQ786460:RET786460 ROM786460:ROP786460 RYI786460:RYL786460 SIE786460:SIH786460 SSA786460:SSD786460 TBW786460:TBZ786460 TLS786460:TLV786460 TVO786460:TVR786460 UFK786460:UFN786460 UPG786460:UPJ786460 UZC786460:UZF786460 VIY786460:VJB786460 VSU786460:VSX786460 WCQ786460:WCT786460 WMM786460:WMP786460 WWI786460:WWL786460 JW851996:JZ851996 TS851996:TV851996 ADO851996:ADR851996 ANK851996:ANN851996 AXG851996:AXJ851996 BHC851996:BHF851996 BQY851996:BRB851996 CAU851996:CAX851996 CKQ851996:CKT851996 CUM851996:CUP851996 DEI851996:DEL851996 DOE851996:DOH851996 DYA851996:DYD851996 EHW851996:EHZ851996 ERS851996:ERV851996 FBO851996:FBR851996 FLK851996:FLN851996 FVG851996:FVJ851996 GFC851996:GFF851996 GOY851996:GPB851996 GYU851996:GYX851996 HIQ851996:HIT851996 HSM851996:HSP851996 ICI851996:ICL851996 IME851996:IMH851996 IWA851996:IWD851996 JFW851996:JFZ851996 JPS851996:JPV851996 JZO851996:JZR851996 KJK851996:KJN851996 KTG851996:KTJ851996 LDC851996:LDF851996 LMY851996:LNB851996 LWU851996:LWX851996 MGQ851996:MGT851996 MQM851996:MQP851996 NAI851996:NAL851996 NKE851996:NKH851996 NUA851996:NUD851996 ODW851996:ODZ851996 ONS851996:ONV851996 OXO851996:OXR851996 PHK851996:PHN851996 PRG851996:PRJ851996 QBC851996:QBF851996 QKY851996:QLB851996 QUU851996:QUX851996 REQ851996:RET851996 ROM851996:ROP851996 RYI851996:RYL851996 SIE851996:SIH851996 SSA851996:SSD851996 TBW851996:TBZ851996 TLS851996:TLV851996 TVO851996:TVR851996 UFK851996:UFN851996 UPG851996:UPJ851996 UZC851996:UZF851996 VIY851996:VJB851996 VSU851996:VSX851996 WCQ851996:WCT851996 WMM851996:WMP851996 WWI851996:WWL851996 JW917532:JZ917532 TS917532:TV917532 ADO917532:ADR917532 ANK917532:ANN917532 AXG917532:AXJ917532 BHC917532:BHF917532 BQY917532:BRB917532 CAU917532:CAX917532 CKQ917532:CKT917532 CUM917532:CUP917532 DEI917532:DEL917532 DOE917532:DOH917532 DYA917532:DYD917532 EHW917532:EHZ917532 ERS917532:ERV917532 FBO917532:FBR917532 FLK917532:FLN917532 FVG917532:FVJ917532 GFC917532:GFF917532 GOY917532:GPB917532 GYU917532:GYX917532 HIQ917532:HIT917532 HSM917532:HSP917532 ICI917532:ICL917532 IME917532:IMH917532 IWA917532:IWD917532 JFW917532:JFZ917532 JPS917532:JPV917532 JZO917532:JZR917532 KJK917532:KJN917532 KTG917532:KTJ917532 LDC917532:LDF917532 LMY917532:LNB917532 LWU917532:LWX917532 MGQ917532:MGT917532 MQM917532:MQP917532 NAI917532:NAL917532 NKE917532:NKH917532 NUA917532:NUD917532 ODW917532:ODZ917532 ONS917532:ONV917532 OXO917532:OXR917532 PHK917532:PHN917532 PRG917532:PRJ917532 QBC917532:QBF917532 QKY917532:QLB917532 QUU917532:QUX917532 REQ917532:RET917532 ROM917532:ROP917532 RYI917532:RYL917532 SIE917532:SIH917532 SSA917532:SSD917532 TBW917532:TBZ917532 TLS917532:TLV917532 TVO917532:TVR917532 UFK917532:UFN917532 UPG917532:UPJ917532 UZC917532:UZF917532 VIY917532:VJB917532 VSU917532:VSX917532 WCQ917532:WCT917532 WMM917532:WMP917532 WWI917532:WWL917532 JW983068:JZ983068 TS983068:TV983068 ADO983068:ADR983068 ANK983068:ANN983068 AXG983068:AXJ983068 BHC983068:BHF983068 BQY983068:BRB983068 CAU983068:CAX983068 CKQ983068:CKT983068 CUM983068:CUP983068 DEI983068:DEL983068 DOE983068:DOH983068 DYA983068:DYD983068 EHW983068:EHZ983068 ERS983068:ERV983068 FBO983068:FBR983068 FLK983068:FLN983068 FVG983068:FVJ983068 GFC983068:GFF983068 GOY983068:GPB983068 GYU983068:GYX983068 HIQ983068:HIT983068 HSM983068:HSP983068 ICI983068:ICL983068 IME983068:IMH983068 IWA983068:IWD983068 JFW983068:JFZ983068 JPS983068:JPV983068 JZO983068:JZR983068 KJK983068:KJN983068 KTG983068:KTJ983068 LDC983068:LDF983068 LMY983068:LNB983068 LWU983068:LWX983068 MGQ983068:MGT983068 MQM983068:MQP983068 NAI983068:NAL983068 NKE983068:NKH983068 NUA983068:NUD983068 ODW983068:ODZ983068 ONS983068:ONV983068 OXO983068:OXR983068 PHK983068:PHN983068 PRG983068:PRJ983068 QBC983068:QBF983068 QKY983068:QLB983068 QUU983068:QUX983068 REQ983068:RET983068 ROM983068:ROP983068 RYI983068:RYL983068 SIE983068:SIH983068 SSA983068:SSD983068 TBW983068:TBZ983068 TLS983068:TLV983068 TVO983068:TVR983068 UFK983068:UFN983068 UPG983068:UPJ983068 UZC983068:UZF983068 VIY983068:VJB983068 VSU983068:VSX983068 WCQ983068:WCT983068 WMM983068:WMP983068 WWI983068:WWL983068 JW26:JZ26 TS26:TV26 ADO26:ADR26 ANK26:ANN26 AXG26:AXJ26 BHC26:BHF26 BQY26:BRB26 CAU26:CAX26 CKQ26:CKT26 CUM26:CUP26 DEI26:DEL26 DOE26:DOH26 DYA26:DYD26 EHW26:EHZ26 ERS26:ERV26 FBO26:FBR26 FLK26:FLN26 FVG26:FVJ26 GFC26:GFF26 GOY26:GPB26 GYU26:GYX26 HIQ26:HIT26 HSM26:HSP26 ICI26:ICL26 IME26:IMH26 IWA26:IWD26 JFW26:JFZ26 JPS26:JPV26 JZO26:JZR26 KJK26:KJN26 KTG26:KTJ26 LDC26:LDF26 LMY26:LNB26 LWU26:LWX26 MGQ26:MGT26 MQM26:MQP26 NAI26:NAL26 NKE26:NKH26 NUA26:NUD26 ODW26:ODZ26 ONS26:ONV26 OXO26:OXR26 PHK26:PHN26 PRG26:PRJ26 QBC26:QBF26 QKY26:QLB26 QUU26:QUX26 REQ26:RET26 ROM26:ROP26 RYI26:RYL26 SIE26:SIH26 SSA26:SSD26 TBW26:TBZ26 TLS26:TLV26 TVO26:TVR26 UFK26:UFN26 UPG26:UPJ26 UZC26:UZF26 VIY26:VJB26 VSU26:VSX26 WCQ26:WCT26 WMM26:WMP26 WWI26:WWL26 JW65562:JZ65562 TS65562:TV65562 ADO65562:ADR65562 ANK65562:ANN65562 AXG65562:AXJ65562 BHC65562:BHF65562 BQY65562:BRB65562 CAU65562:CAX65562 CKQ65562:CKT65562 CUM65562:CUP65562 DEI65562:DEL65562 DOE65562:DOH65562 DYA65562:DYD65562 EHW65562:EHZ65562 ERS65562:ERV65562 FBO65562:FBR65562 FLK65562:FLN65562 FVG65562:FVJ65562 GFC65562:GFF65562 GOY65562:GPB65562 GYU65562:GYX65562 HIQ65562:HIT65562 HSM65562:HSP65562 ICI65562:ICL65562 IME65562:IMH65562 IWA65562:IWD65562 JFW65562:JFZ65562 JPS65562:JPV65562 JZO65562:JZR65562 KJK65562:KJN65562 KTG65562:KTJ65562 LDC65562:LDF65562 LMY65562:LNB65562 LWU65562:LWX65562 MGQ65562:MGT65562 MQM65562:MQP65562 NAI65562:NAL65562 NKE65562:NKH65562 NUA65562:NUD65562 ODW65562:ODZ65562 ONS65562:ONV65562 OXO65562:OXR65562 PHK65562:PHN65562 PRG65562:PRJ65562 QBC65562:QBF65562 QKY65562:QLB65562 QUU65562:QUX65562 REQ65562:RET65562 ROM65562:ROP65562 RYI65562:RYL65562 SIE65562:SIH65562 SSA65562:SSD65562 TBW65562:TBZ65562 TLS65562:TLV65562 TVO65562:TVR65562 UFK65562:UFN65562 UPG65562:UPJ65562 UZC65562:UZF65562 VIY65562:VJB65562 VSU65562:VSX65562 WCQ65562:WCT65562 WMM65562:WMP65562 WWI65562:WWL65562 JW131098:JZ131098 TS131098:TV131098 ADO131098:ADR131098 ANK131098:ANN131098 AXG131098:AXJ131098 BHC131098:BHF131098 BQY131098:BRB131098 CAU131098:CAX131098 CKQ131098:CKT131098 CUM131098:CUP131098 DEI131098:DEL131098 DOE131098:DOH131098 DYA131098:DYD131098 EHW131098:EHZ131098 ERS131098:ERV131098 FBO131098:FBR131098 FLK131098:FLN131098 FVG131098:FVJ131098 GFC131098:GFF131098 GOY131098:GPB131098 GYU131098:GYX131098 HIQ131098:HIT131098 HSM131098:HSP131098 ICI131098:ICL131098 IME131098:IMH131098 IWA131098:IWD131098 JFW131098:JFZ131098 JPS131098:JPV131098 JZO131098:JZR131098 KJK131098:KJN131098 KTG131098:KTJ131098 LDC131098:LDF131098 LMY131098:LNB131098 LWU131098:LWX131098 MGQ131098:MGT131098 MQM131098:MQP131098 NAI131098:NAL131098 NKE131098:NKH131098 NUA131098:NUD131098 ODW131098:ODZ131098 ONS131098:ONV131098 OXO131098:OXR131098 PHK131098:PHN131098 PRG131098:PRJ131098 QBC131098:QBF131098 QKY131098:QLB131098 QUU131098:QUX131098 REQ131098:RET131098 ROM131098:ROP131098 RYI131098:RYL131098 SIE131098:SIH131098 SSA131098:SSD131098 TBW131098:TBZ131098 TLS131098:TLV131098 TVO131098:TVR131098 UFK131098:UFN131098 UPG131098:UPJ131098 UZC131098:UZF131098 VIY131098:VJB131098 VSU131098:VSX131098 WCQ131098:WCT131098 WMM131098:WMP131098 WWI131098:WWL131098 JW196634:JZ196634 TS196634:TV196634 ADO196634:ADR196634 ANK196634:ANN196634 AXG196634:AXJ196634 BHC196634:BHF196634 BQY196634:BRB196634 CAU196634:CAX196634 CKQ196634:CKT196634 CUM196634:CUP196634 DEI196634:DEL196634 DOE196634:DOH196634 DYA196634:DYD196634 EHW196634:EHZ196634 ERS196634:ERV196634 FBO196634:FBR196634 FLK196634:FLN196634 FVG196634:FVJ196634 GFC196634:GFF196634 GOY196634:GPB196634 GYU196634:GYX196634 HIQ196634:HIT196634 HSM196634:HSP196634 ICI196634:ICL196634 IME196634:IMH196634 IWA196634:IWD196634 JFW196634:JFZ196634 JPS196634:JPV196634 JZO196634:JZR196634 KJK196634:KJN196634 KTG196634:KTJ196634 LDC196634:LDF196634 LMY196634:LNB196634 LWU196634:LWX196634 MGQ196634:MGT196634 MQM196634:MQP196634 NAI196634:NAL196634 NKE196634:NKH196634 NUA196634:NUD196634 ODW196634:ODZ196634 ONS196634:ONV196634 OXO196634:OXR196634 PHK196634:PHN196634 PRG196634:PRJ196634 QBC196634:QBF196634 QKY196634:QLB196634 QUU196634:QUX196634 REQ196634:RET196634 ROM196634:ROP196634 RYI196634:RYL196634 SIE196634:SIH196634 SSA196634:SSD196634 TBW196634:TBZ196634 TLS196634:TLV196634 TVO196634:TVR196634 UFK196634:UFN196634 UPG196634:UPJ196634 UZC196634:UZF196634 VIY196634:VJB196634 VSU196634:VSX196634 WCQ196634:WCT196634 WMM196634:WMP196634 WWI196634:WWL196634 JW262170:JZ262170 TS262170:TV262170 ADO262170:ADR262170 ANK262170:ANN262170 AXG262170:AXJ262170 BHC262170:BHF262170 BQY262170:BRB262170 CAU262170:CAX262170 CKQ262170:CKT262170 CUM262170:CUP262170 DEI262170:DEL262170 DOE262170:DOH262170 DYA262170:DYD262170 EHW262170:EHZ262170 ERS262170:ERV262170 FBO262170:FBR262170 FLK262170:FLN262170 FVG262170:FVJ262170 GFC262170:GFF262170 GOY262170:GPB262170 GYU262170:GYX262170 HIQ262170:HIT262170 HSM262170:HSP262170 ICI262170:ICL262170 IME262170:IMH262170 IWA262170:IWD262170 JFW262170:JFZ262170 JPS262170:JPV262170 JZO262170:JZR262170 KJK262170:KJN262170 KTG262170:KTJ262170 LDC262170:LDF262170 LMY262170:LNB262170 LWU262170:LWX262170 MGQ262170:MGT262170 MQM262170:MQP262170 NAI262170:NAL262170 NKE262170:NKH262170 NUA262170:NUD262170 ODW262170:ODZ262170 ONS262170:ONV262170 OXO262170:OXR262170 PHK262170:PHN262170 PRG262170:PRJ262170 QBC262170:QBF262170 QKY262170:QLB262170 QUU262170:QUX262170 REQ262170:RET262170 ROM262170:ROP262170 RYI262170:RYL262170 SIE262170:SIH262170 SSA262170:SSD262170 TBW262170:TBZ262170 TLS262170:TLV262170 TVO262170:TVR262170 UFK262170:UFN262170 UPG262170:UPJ262170 UZC262170:UZF262170 VIY262170:VJB262170 VSU262170:VSX262170 WCQ262170:WCT262170 WMM262170:WMP262170 WWI262170:WWL262170 JW327706:JZ327706 TS327706:TV327706 ADO327706:ADR327706 ANK327706:ANN327706 AXG327706:AXJ327706 BHC327706:BHF327706 BQY327706:BRB327706 CAU327706:CAX327706 CKQ327706:CKT327706 CUM327706:CUP327706 DEI327706:DEL327706 DOE327706:DOH327706 DYA327706:DYD327706 EHW327706:EHZ327706 ERS327706:ERV327706 FBO327706:FBR327706 FLK327706:FLN327706 FVG327706:FVJ327706 GFC327706:GFF327706 GOY327706:GPB327706 GYU327706:GYX327706 HIQ327706:HIT327706 HSM327706:HSP327706 ICI327706:ICL327706 IME327706:IMH327706 IWA327706:IWD327706 JFW327706:JFZ327706 JPS327706:JPV327706 JZO327706:JZR327706 KJK327706:KJN327706 KTG327706:KTJ327706 LDC327706:LDF327706 LMY327706:LNB327706 LWU327706:LWX327706 MGQ327706:MGT327706 MQM327706:MQP327706 NAI327706:NAL327706 NKE327706:NKH327706 NUA327706:NUD327706 ODW327706:ODZ327706 ONS327706:ONV327706 OXO327706:OXR327706 PHK327706:PHN327706 PRG327706:PRJ327706 QBC327706:QBF327706 QKY327706:QLB327706 QUU327706:QUX327706 REQ327706:RET327706 ROM327706:ROP327706 RYI327706:RYL327706 SIE327706:SIH327706 SSA327706:SSD327706 TBW327706:TBZ327706 TLS327706:TLV327706 TVO327706:TVR327706 UFK327706:UFN327706 UPG327706:UPJ327706 UZC327706:UZF327706 VIY327706:VJB327706 VSU327706:VSX327706 WCQ327706:WCT327706 WMM327706:WMP327706 WWI327706:WWL327706 JW393242:JZ393242 TS393242:TV393242 ADO393242:ADR393242 ANK393242:ANN393242 AXG393242:AXJ393242 BHC393242:BHF393242 BQY393242:BRB393242 CAU393242:CAX393242 CKQ393242:CKT393242 CUM393242:CUP393242 DEI393242:DEL393242 DOE393242:DOH393242 DYA393242:DYD393242 EHW393242:EHZ393242 ERS393242:ERV393242 FBO393242:FBR393242 FLK393242:FLN393242 FVG393242:FVJ393242 GFC393242:GFF393242 GOY393242:GPB393242 GYU393242:GYX393242 HIQ393242:HIT393242 HSM393242:HSP393242 ICI393242:ICL393242 IME393242:IMH393242 IWA393242:IWD393242 JFW393242:JFZ393242 JPS393242:JPV393242 JZO393242:JZR393242 KJK393242:KJN393242 KTG393242:KTJ393242 LDC393242:LDF393242 LMY393242:LNB393242 LWU393242:LWX393242 MGQ393242:MGT393242 MQM393242:MQP393242 NAI393242:NAL393242 NKE393242:NKH393242 NUA393242:NUD393242 ODW393242:ODZ393242 ONS393242:ONV393242 OXO393242:OXR393242 PHK393242:PHN393242 PRG393242:PRJ393242 QBC393242:QBF393242 QKY393242:QLB393242 QUU393242:QUX393242 REQ393242:RET393242 ROM393242:ROP393242 RYI393242:RYL393242 SIE393242:SIH393242 SSA393242:SSD393242 TBW393242:TBZ393242 TLS393242:TLV393242 TVO393242:TVR393242 UFK393242:UFN393242 UPG393242:UPJ393242 UZC393242:UZF393242 VIY393242:VJB393242 VSU393242:VSX393242 WCQ393242:WCT393242 WMM393242:WMP393242 WWI393242:WWL393242 JW458778:JZ458778 TS458778:TV458778 ADO458778:ADR458778 ANK458778:ANN458778 AXG458778:AXJ458778 BHC458778:BHF458778 BQY458778:BRB458778 CAU458778:CAX458778 CKQ458778:CKT458778 CUM458778:CUP458778 DEI458778:DEL458778 DOE458778:DOH458778 DYA458778:DYD458778 EHW458778:EHZ458778 ERS458778:ERV458778 FBO458778:FBR458778 FLK458778:FLN458778 FVG458778:FVJ458778 GFC458778:GFF458778 GOY458778:GPB458778 GYU458778:GYX458778 HIQ458778:HIT458778 HSM458778:HSP458778 ICI458778:ICL458778 IME458778:IMH458778 IWA458778:IWD458778 JFW458778:JFZ458778 JPS458778:JPV458778 JZO458778:JZR458778 KJK458778:KJN458778 KTG458778:KTJ458778 LDC458778:LDF458778 LMY458778:LNB458778 LWU458778:LWX458778 MGQ458778:MGT458778 MQM458778:MQP458778 NAI458778:NAL458778 NKE458778:NKH458778 NUA458778:NUD458778 ODW458778:ODZ458778 ONS458778:ONV458778 OXO458778:OXR458778 PHK458778:PHN458778 PRG458778:PRJ458778 QBC458778:QBF458778 QKY458778:QLB458778 QUU458778:QUX458778 REQ458778:RET458778 ROM458778:ROP458778 RYI458778:RYL458778 SIE458778:SIH458778 SSA458778:SSD458778 TBW458778:TBZ458778 TLS458778:TLV458778 TVO458778:TVR458778 UFK458778:UFN458778 UPG458778:UPJ458778 UZC458778:UZF458778 VIY458778:VJB458778 VSU458778:VSX458778 WCQ458778:WCT458778 WMM458778:WMP458778 WWI458778:WWL458778 JW524314:JZ524314 TS524314:TV524314 ADO524314:ADR524314 ANK524314:ANN524314 AXG524314:AXJ524314 BHC524314:BHF524314 BQY524314:BRB524314 CAU524314:CAX524314 CKQ524314:CKT524314 CUM524314:CUP524314 DEI524314:DEL524314 DOE524314:DOH524314 DYA524314:DYD524314 EHW524314:EHZ524314 ERS524314:ERV524314 FBO524314:FBR524314 FLK524314:FLN524314 FVG524314:FVJ524314 GFC524314:GFF524314 GOY524314:GPB524314 GYU524314:GYX524314 HIQ524314:HIT524314 HSM524314:HSP524314 ICI524314:ICL524314 IME524314:IMH524314 IWA524314:IWD524314 JFW524314:JFZ524314 JPS524314:JPV524314 JZO524314:JZR524314 KJK524314:KJN524314 KTG524314:KTJ524314 LDC524314:LDF524314 LMY524314:LNB524314 LWU524314:LWX524314 MGQ524314:MGT524314 MQM524314:MQP524314 NAI524314:NAL524314 NKE524314:NKH524314 NUA524314:NUD524314 ODW524314:ODZ524314 ONS524314:ONV524314 OXO524314:OXR524314 PHK524314:PHN524314 PRG524314:PRJ524314 QBC524314:QBF524314 QKY524314:QLB524314 QUU524314:QUX524314 REQ524314:RET524314 ROM524314:ROP524314 RYI524314:RYL524314 SIE524314:SIH524314 SSA524314:SSD524314 TBW524314:TBZ524314 TLS524314:TLV524314 TVO524314:TVR524314 UFK524314:UFN524314 UPG524314:UPJ524314 UZC524314:UZF524314 VIY524314:VJB524314 VSU524314:VSX524314 WCQ524314:WCT524314 WMM524314:WMP524314 WWI524314:WWL524314 JW589850:JZ589850 TS589850:TV589850 ADO589850:ADR589850 ANK589850:ANN589850 AXG589850:AXJ589850 BHC589850:BHF589850 BQY589850:BRB589850 CAU589850:CAX589850 CKQ589850:CKT589850 CUM589850:CUP589850 DEI589850:DEL589850 DOE589850:DOH589850 DYA589850:DYD589850 EHW589850:EHZ589850 ERS589850:ERV589850 FBO589850:FBR589850 FLK589850:FLN589850 FVG589850:FVJ589850 GFC589850:GFF589850 GOY589850:GPB589850 GYU589850:GYX589850 HIQ589850:HIT589850 HSM589850:HSP589850 ICI589850:ICL589850 IME589850:IMH589850 IWA589850:IWD589850 JFW589850:JFZ589850 JPS589850:JPV589850 JZO589850:JZR589850 KJK589850:KJN589850 KTG589850:KTJ589850 LDC589850:LDF589850 LMY589850:LNB589850 LWU589850:LWX589850 MGQ589850:MGT589850 MQM589850:MQP589850 NAI589850:NAL589850 NKE589850:NKH589850 NUA589850:NUD589850 ODW589850:ODZ589850 ONS589850:ONV589850 OXO589850:OXR589850 PHK589850:PHN589850 PRG589850:PRJ589850 QBC589850:QBF589850 QKY589850:QLB589850 QUU589850:QUX589850 REQ589850:RET589850 ROM589850:ROP589850 RYI589850:RYL589850 SIE589850:SIH589850 SSA589850:SSD589850 TBW589850:TBZ589850 TLS589850:TLV589850 TVO589850:TVR589850 UFK589850:UFN589850 UPG589850:UPJ589850 UZC589850:UZF589850 VIY589850:VJB589850 VSU589850:VSX589850 WCQ589850:WCT589850 WMM589850:WMP589850 WWI589850:WWL589850 JW655386:JZ655386 TS655386:TV655386 ADO655386:ADR655386 ANK655386:ANN655386 AXG655386:AXJ655386 BHC655386:BHF655386 BQY655386:BRB655386 CAU655386:CAX655386 CKQ655386:CKT655386 CUM655386:CUP655386 DEI655386:DEL655386 DOE655386:DOH655386 DYA655386:DYD655386 EHW655386:EHZ655386 ERS655386:ERV655386 FBO655386:FBR655386 FLK655386:FLN655386 FVG655386:FVJ655386 GFC655386:GFF655386 GOY655386:GPB655386 GYU655386:GYX655386 HIQ655386:HIT655386 HSM655386:HSP655386 ICI655386:ICL655386 IME655386:IMH655386 IWA655386:IWD655386 JFW655386:JFZ655386 JPS655386:JPV655386 JZO655386:JZR655386 KJK655386:KJN655386 KTG655386:KTJ655386 LDC655386:LDF655386 LMY655386:LNB655386 LWU655386:LWX655386 MGQ655386:MGT655386 MQM655386:MQP655386 NAI655386:NAL655386 NKE655386:NKH655386 NUA655386:NUD655386 ODW655386:ODZ655386 ONS655386:ONV655386 OXO655386:OXR655386 PHK655386:PHN655386 PRG655386:PRJ655386 QBC655386:QBF655386 QKY655386:QLB655386 QUU655386:QUX655386 REQ655386:RET655386 ROM655386:ROP655386 RYI655386:RYL655386 SIE655386:SIH655386 SSA655386:SSD655386 TBW655386:TBZ655386 TLS655386:TLV655386 TVO655386:TVR655386 UFK655386:UFN655386 UPG655386:UPJ655386 UZC655386:UZF655386 VIY655386:VJB655386 VSU655386:VSX655386 WCQ655386:WCT655386 WMM655386:WMP655386 WWI655386:WWL655386 JW720922:JZ720922 TS720922:TV720922 ADO720922:ADR720922 ANK720922:ANN720922 AXG720922:AXJ720922 BHC720922:BHF720922 BQY720922:BRB720922 CAU720922:CAX720922 CKQ720922:CKT720922 CUM720922:CUP720922 DEI720922:DEL720922 DOE720922:DOH720922 DYA720922:DYD720922 EHW720922:EHZ720922 ERS720922:ERV720922 FBO720922:FBR720922 FLK720922:FLN720922 FVG720922:FVJ720922 GFC720922:GFF720922 GOY720922:GPB720922 GYU720922:GYX720922 HIQ720922:HIT720922 HSM720922:HSP720922 ICI720922:ICL720922 IME720922:IMH720922 IWA720922:IWD720922 JFW720922:JFZ720922 JPS720922:JPV720922 JZO720922:JZR720922 KJK720922:KJN720922 KTG720922:KTJ720922 LDC720922:LDF720922 LMY720922:LNB720922 LWU720922:LWX720922 MGQ720922:MGT720922 MQM720922:MQP720922 NAI720922:NAL720922 NKE720922:NKH720922 NUA720922:NUD720922 ODW720922:ODZ720922 ONS720922:ONV720922 OXO720922:OXR720922 PHK720922:PHN720922 PRG720922:PRJ720922 QBC720922:QBF720922 QKY720922:QLB720922 QUU720922:QUX720922 REQ720922:RET720922 ROM720922:ROP720922 RYI720922:RYL720922 SIE720922:SIH720922 SSA720922:SSD720922 TBW720922:TBZ720922 TLS720922:TLV720922 TVO720922:TVR720922 UFK720922:UFN720922 UPG720922:UPJ720922 UZC720922:UZF720922 VIY720922:VJB720922 VSU720922:VSX720922 WCQ720922:WCT720922 WMM720922:WMP720922 WWI720922:WWL720922 JW786458:JZ786458 TS786458:TV786458 ADO786458:ADR786458 ANK786458:ANN786458 AXG786458:AXJ786458 BHC786458:BHF786458 BQY786458:BRB786458 CAU786458:CAX786458 CKQ786458:CKT786458 CUM786458:CUP786458 DEI786458:DEL786458 DOE786458:DOH786458 DYA786458:DYD786458 EHW786458:EHZ786458 ERS786458:ERV786458 FBO786458:FBR786458 FLK786458:FLN786458 FVG786458:FVJ786458 GFC786458:GFF786458 GOY786458:GPB786458 GYU786458:GYX786458 HIQ786458:HIT786458 HSM786458:HSP786458 ICI786458:ICL786458 IME786458:IMH786458 IWA786458:IWD786458 JFW786458:JFZ786458 JPS786458:JPV786458 JZO786458:JZR786458 KJK786458:KJN786458 KTG786458:KTJ786458 LDC786458:LDF786458 LMY786458:LNB786458 LWU786458:LWX786458 MGQ786458:MGT786458 MQM786458:MQP786458 NAI786458:NAL786458 NKE786458:NKH786458 NUA786458:NUD786458 ODW786458:ODZ786458 ONS786458:ONV786458 OXO786458:OXR786458 PHK786458:PHN786458 PRG786458:PRJ786458 QBC786458:QBF786458 QKY786458:QLB786458 QUU786458:QUX786458 REQ786458:RET786458 ROM786458:ROP786458 RYI786458:RYL786458 SIE786458:SIH786458 SSA786458:SSD786458 TBW786458:TBZ786458 TLS786458:TLV786458 TVO786458:TVR786458 UFK786458:UFN786458 UPG786458:UPJ786458 UZC786458:UZF786458 VIY786458:VJB786458 VSU786458:VSX786458 WCQ786458:WCT786458 WMM786458:WMP786458 WWI786458:WWL786458 JW851994:JZ851994 TS851994:TV851994 ADO851994:ADR851994 ANK851994:ANN851994 AXG851994:AXJ851994 BHC851994:BHF851994 BQY851994:BRB851994 CAU851994:CAX851994 CKQ851994:CKT851994 CUM851994:CUP851994 DEI851994:DEL851994 DOE851994:DOH851994 DYA851994:DYD851994 EHW851994:EHZ851994 ERS851994:ERV851994 FBO851994:FBR851994 FLK851994:FLN851994 FVG851994:FVJ851994 GFC851994:GFF851994 GOY851994:GPB851994 GYU851994:GYX851994 HIQ851994:HIT851994 HSM851994:HSP851994 ICI851994:ICL851994 IME851994:IMH851994 IWA851994:IWD851994 JFW851994:JFZ851994 JPS851994:JPV851994 JZO851994:JZR851994 KJK851994:KJN851994 KTG851994:KTJ851994 LDC851994:LDF851994 LMY851994:LNB851994 LWU851994:LWX851994 MGQ851994:MGT851994 MQM851994:MQP851994 NAI851994:NAL851994 NKE851994:NKH851994 NUA851994:NUD851994 ODW851994:ODZ851994 ONS851994:ONV851994 OXO851994:OXR851994 PHK851994:PHN851994 PRG851994:PRJ851994 QBC851994:QBF851994 QKY851994:QLB851994 QUU851994:QUX851994 REQ851994:RET851994 ROM851994:ROP851994 RYI851994:RYL851994 SIE851994:SIH851994 SSA851994:SSD851994 TBW851994:TBZ851994 TLS851994:TLV851994 TVO851994:TVR851994 UFK851994:UFN851994 UPG851994:UPJ851994 UZC851994:UZF851994 VIY851994:VJB851994 VSU851994:VSX851994 WCQ851994:WCT851994 WMM851994:WMP851994 WWI851994:WWL851994 JW917530:JZ917530 TS917530:TV917530 ADO917530:ADR917530 ANK917530:ANN917530 AXG917530:AXJ917530 BHC917530:BHF917530 BQY917530:BRB917530 CAU917530:CAX917530 CKQ917530:CKT917530 CUM917530:CUP917530 DEI917530:DEL917530 DOE917530:DOH917530 DYA917530:DYD917530 EHW917530:EHZ917530 ERS917530:ERV917530 FBO917530:FBR917530 FLK917530:FLN917530 FVG917530:FVJ917530 GFC917530:GFF917530 GOY917530:GPB917530 GYU917530:GYX917530 HIQ917530:HIT917530 HSM917530:HSP917530 ICI917530:ICL917530 IME917530:IMH917530 IWA917530:IWD917530 JFW917530:JFZ917530 JPS917530:JPV917530 JZO917530:JZR917530 KJK917530:KJN917530 KTG917530:KTJ917530 LDC917530:LDF917530 LMY917530:LNB917530 LWU917530:LWX917530 MGQ917530:MGT917530 MQM917530:MQP917530 NAI917530:NAL917530 NKE917530:NKH917530 NUA917530:NUD917530 ODW917530:ODZ917530 ONS917530:ONV917530 OXO917530:OXR917530 PHK917530:PHN917530 PRG917530:PRJ917530 QBC917530:QBF917530 QKY917530:QLB917530 QUU917530:QUX917530 REQ917530:RET917530 ROM917530:ROP917530 RYI917530:RYL917530 SIE917530:SIH917530 SSA917530:SSD917530 TBW917530:TBZ917530 TLS917530:TLV917530 TVO917530:TVR917530 UFK917530:UFN917530 UPG917530:UPJ917530 UZC917530:UZF917530 VIY917530:VJB917530 VSU917530:VSX917530 WCQ917530:WCT917530 WMM917530:WMP917530 WWI917530:WWL917530 JW983066:JZ983066 TS983066:TV983066 ADO983066:ADR983066 ANK983066:ANN983066 AXG983066:AXJ983066 BHC983066:BHF983066 BQY983066:BRB983066 CAU983066:CAX983066 CKQ983066:CKT983066 CUM983066:CUP983066 DEI983066:DEL983066 DOE983066:DOH983066 DYA983066:DYD983066 EHW983066:EHZ983066 ERS983066:ERV983066 FBO983066:FBR983066 FLK983066:FLN983066 FVG983066:FVJ983066 GFC983066:GFF983066 GOY983066:GPB983066 GYU983066:GYX983066 HIQ983066:HIT983066 HSM983066:HSP983066 ICI983066:ICL983066 IME983066:IMH983066 IWA983066:IWD983066 JFW983066:JFZ983066 JPS983066:JPV983066 JZO983066:JZR983066 KJK983066:KJN983066 KTG983066:KTJ983066 LDC983066:LDF983066 LMY983066:LNB983066 LWU983066:LWX983066 MGQ983066:MGT983066 MQM983066:MQP983066 NAI983066:NAL983066 NKE983066:NKH983066 NUA983066:NUD983066 ODW983066:ODZ983066 ONS983066:ONV983066 OXO983066:OXR983066 PHK983066:PHN983066 PRG983066:PRJ983066 QBC983066:QBF983066 QKY983066:QLB983066 QUU983066:QUX983066 REQ983066:RET983066 ROM983066:ROP983066 RYI983066:RYL983066 SIE983066:SIH983066 SSA983066:SSD983066 TBW983066:TBZ983066 TLS983066:TLV983066 TVO983066:TVR983066 UFK983066:UFN983066 UPG983066:UPJ983066 UZC983066:UZF983066 VIY983066:VJB983066 VSU983066:VSX983066 WCQ983066:WCT983066 WMM983066:WMP983066 WWI983066:WWL983066 JW24:JZ24 TS24:TV24 ADO24:ADR24 ANK24:ANN24 AXG24:AXJ24 BHC24:BHF24 BQY24:BRB24 CAU24:CAX24 CKQ24:CKT24 CUM24:CUP24 DEI24:DEL24 DOE24:DOH24 DYA24:DYD24 EHW24:EHZ24 ERS24:ERV24 FBO24:FBR24 FLK24:FLN24 FVG24:FVJ24 GFC24:GFF24 GOY24:GPB24 GYU24:GYX24 HIQ24:HIT24 HSM24:HSP24 ICI24:ICL24 IME24:IMH24 IWA24:IWD24 JFW24:JFZ24 JPS24:JPV24 JZO24:JZR24 KJK24:KJN24 KTG24:KTJ24 LDC24:LDF24 LMY24:LNB24 LWU24:LWX24 MGQ24:MGT24 MQM24:MQP24 NAI24:NAL24 NKE24:NKH24 NUA24:NUD24 ODW24:ODZ24 ONS24:ONV24 OXO24:OXR24 PHK24:PHN24 PRG24:PRJ24 QBC24:QBF24 QKY24:QLB24 QUU24:QUX24 REQ24:RET24 ROM24:ROP24 RYI24:RYL24 SIE24:SIH24 SSA24:SSD24 TBW24:TBZ24 TLS24:TLV24 TVO24:TVR24 UFK24:UFN24 UPG24:UPJ24 UZC24:UZF24 VIY24:VJB24 VSU24:VSX24 WCQ24:WCT24 WMM24:WMP24 WWI24:WWL24 JW65560:JZ65560 TS65560:TV65560 ADO65560:ADR65560 ANK65560:ANN65560 AXG65560:AXJ65560 BHC65560:BHF65560 BQY65560:BRB65560 CAU65560:CAX65560 CKQ65560:CKT65560 CUM65560:CUP65560 DEI65560:DEL65560 DOE65560:DOH65560 DYA65560:DYD65560 EHW65560:EHZ65560 ERS65560:ERV65560 FBO65560:FBR65560 FLK65560:FLN65560 FVG65560:FVJ65560 GFC65560:GFF65560 GOY65560:GPB65560 GYU65560:GYX65560 HIQ65560:HIT65560 HSM65560:HSP65560 ICI65560:ICL65560 IME65560:IMH65560 IWA65560:IWD65560 JFW65560:JFZ65560 JPS65560:JPV65560 JZO65560:JZR65560 KJK65560:KJN65560 KTG65560:KTJ65560 LDC65560:LDF65560 LMY65560:LNB65560 LWU65560:LWX65560 MGQ65560:MGT65560 MQM65560:MQP65560 NAI65560:NAL65560 NKE65560:NKH65560 NUA65560:NUD65560 ODW65560:ODZ65560 ONS65560:ONV65560 OXO65560:OXR65560 PHK65560:PHN65560 PRG65560:PRJ65560 QBC65560:QBF65560 QKY65560:QLB65560 QUU65560:QUX65560 REQ65560:RET65560 ROM65560:ROP65560 RYI65560:RYL65560 SIE65560:SIH65560 SSA65560:SSD65560 TBW65560:TBZ65560 TLS65560:TLV65560 TVO65560:TVR65560 UFK65560:UFN65560 UPG65560:UPJ65560 UZC65560:UZF65560 VIY65560:VJB65560 VSU65560:VSX65560 WCQ65560:WCT65560 WMM65560:WMP65560 WWI65560:WWL65560 JW131096:JZ131096 TS131096:TV131096 ADO131096:ADR131096 ANK131096:ANN131096 AXG131096:AXJ131096 BHC131096:BHF131096 BQY131096:BRB131096 CAU131096:CAX131096 CKQ131096:CKT131096 CUM131096:CUP131096 DEI131096:DEL131096 DOE131096:DOH131096 DYA131096:DYD131096 EHW131096:EHZ131096 ERS131096:ERV131096 FBO131096:FBR131096 FLK131096:FLN131096 FVG131096:FVJ131096 GFC131096:GFF131096 GOY131096:GPB131096 GYU131096:GYX131096 HIQ131096:HIT131096 HSM131096:HSP131096 ICI131096:ICL131096 IME131096:IMH131096 IWA131096:IWD131096 JFW131096:JFZ131096 JPS131096:JPV131096 JZO131096:JZR131096 KJK131096:KJN131096 KTG131096:KTJ131096 LDC131096:LDF131096 LMY131096:LNB131096 LWU131096:LWX131096 MGQ131096:MGT131096 MQM131096:MQP131096 NAI131096:NAL131096 NKE131096:NKH131096 NUA131096:NUD131096 ODW131096:ODZ131096 ONS131096:ONV131096 OXO131096:OXR131096 PHK131096:PHN131096 PRG131096:PRJ131096 QBC131096:QBF131096 QKY131096:QLB131096 QUU131096:QUX131096 REQ131096:RET131096 ROM131096:ROP131096 RYI131096:RYL131096 SIE131096:SIH131096 SSA131096:SSD131096 TBW131096:TBZ131096 TLS131096:TLV131096 TVO131096:TVR131096 UFK131096:UFN131096 UPG131096:UPJ131096 UZC131096:UZF131096 VIY131096:VJB131096 VSU131096:VSX131096 WCQ131096:WCT131096 WMM131096:WMP131096 WWI131096:WWL131096 JW196632:JZ196632 TS196632:TV196632 ADO196632:ADR196632 ANK196632:ANN196632 AXG196632:AXJ196632 BHC196632:BHF196632 BQY196632:BRB196632 CAU196632:CAX196632 CKQ196632:CKT196632 CUM196632:CUP196632 DEI196632:DEL196632 DOE196632:DOH196632 DYA196632:DYD196632 EHW196632:EHZ196632 ERS196632:ERV196632 FBO196632:FBR196632 FLK196632:FLN196632 FVG196632:FVJ196632 GFC196632:GFF196632 GOY196632:GPB196632 GYU196632:GYX196632 HIQ196632:HIT196632 HSM196632:HSP196632 ICI196632:ICL196632 IME196632:IMH196632 IWA196632:IWD196632 JFW196632:JFZ196632 JPS196632:JPV196632 JZO196632:JZR196632 KJK196632:KJN196632 KTG196632:KTJ196632 LDC196632:LDF196632 LMY196632:LNB196632 LWU196632:LWX196632 MGQ196632:MGT196632 MQM196632:MQP196632 NAI196632:NAL196632 NKE196632:NKH196632 NUA196632:NUD196632 ODW196632:ODZ196632 ONS196632:ONV196632 OXO196632:OXR196632 PHK196632:PHN196632 PRG196632:PRJ196632 QBC196632:QBF196632 QKY196632:QLB196632 QUU196632:QUX196632 REQ196632:RET196632 ROM196632:ROP196632 RYI196632:RYL196632 SIE196632:SIH196632 SSA196632:SSD196632 TBW196632:TBZ196632 TLS196632:TLV196632 TVO196632:TVR196632 UFK196632:UFN196632 UPG196632:UPJ196632 UZC196632:UZF196632 VIY196632:VJB196632 VSU196632:VSX196632 WCQ196632:WCT196632 WMM196632:WMP196632 WWI196632:WWL196632 JW262168:JZ262168 TS262168:TV262168 ADO262168:ADR262168 ANK262168:ANN262168 AXG262168:AXJ262168 BHC262168:BHF262168 BQY262168:BRB262168 CAU262168:CAX262168 CKQ262168:CKT262168 CUM262168:CUP262168 DEI262168:DEL262168 DOE262168:DOH262168 DYA262168:DYD262168 EHW262168:EHZ262168 ERS262168:ERV262168 FBO262168:FBR262168 FLK262168:FLN262168 FVG262168:FVJ262168 GFC262168:GFF262168 GOY262168:GPB262168 GYU262168:GYX262168 HIQ262168:HIT262168 HSM262168:HSP262168 ICI262168:ICL262168 IME262168:IMH262168 IWA262168:IWD262168 JFW262168:JFZ262168 JPS262168:JPV262168 JZO262168:JZR262168 KJK262168:KJN262168 KTG262168:KTJ262168 LDC262168:LDF262168 LMY262168:LNB262168 LWU262168:LWX262168 MGQ262168:MGT262168 MQM262168:MQP262168 NAI262168:NAL262168 NKE262168:NKH262168 NUA262168:NUD262168 ODW262168:ODZ262168 ONS262168:ONV262168 OXO262168:OXR262168 PHK262168:PHN262168 PRG262168:PRJ262168 QBC262168:QBF262168 QKY262168:QLB262168 QUU262168:QUX262168 REQ262168:RET262168 ROM262168:ROP262168 RYI262168:RYL262168 SIE262168:SIH262168 SSA262168:SSD262168 TBW262168:TBZ262168 TLS262168:TLV262168 TVO262168:TVR262168 UFK262168:UFN262168 UPG262168:UPJ262168 UZC262168:UZF262168 VIY262168:VJB262168 VSU262168:VSX262168 WCQ262168:WCT262168 WMM262168:WMP262168 WWI262168:WWL262168 JW327704:JZ327704 TS327704:TV327704 ADO327704:ADR327704 ANK327704:ANN327704 AXG327704:AXJ327704 BHC327704:BHF327704 BQY327704:BRB327704 CAU327704:CAX327704 CKQ327704:CKT327704 CUM327704:CUP327704 DEI327704:DEL327704 DOE327704:DOH327704 DYA327704:DYD327704 EHW327704:EHZ327704 ERS327704:ERV327704 FBO327704:FBR327704 FLK327704:FLN327704 FVG327704:FVJ327704 GFC327704:GFF327704 GOY327704:GPB327704 GYU327704:GYX327704 HIQ327704:HIT327704 HSM327704:HSP327704 ICI327704:ICL327704 IME327704:IMH327704 IWA327704:IWD327704 JFW327704:JFZ327704 JPS327704:JPV327704 JZO327704:JZR327704 KJK327704:KJN327704 KTG327704:KTJ327704 LDC327704:LDF327704 LMY327704:LNB327704 LWU327704:LWX327704 MGQ327704:MGT327704 MQM327704:MQP327704 NAI327704:NAL327704 NKE327704:NKH327704 NUA327704:NUD327704 ODW327704:ODZ327704 ONS327704:ONV327704 OXO327704:OXR327704 PHK327704:PHN327704 PRG327704:PRJ327704 QBC327704:QBF327704 QKY327704:QLB327704 QUU327704:QUX327704 REQ327704:RET327704 ROM327704:ROP327704 RYI327704:RYL327704 SIE327704:SIH327704 SSA327704:SSD327704 TBW327704:TBZ327704 TLS327704:TLV327704 TVO327704:TVR327704 UFK327704:UFN327704 UPG327704:UPJ327704 UZC327704:UZF327704 VIY327704:VJB327704 VSU327704:VSX327704 WCQ327704:WCT327704 WMM327704:WMP327704 WWI327704:WWL327704 JW393240:JZ393240 TS393240:TV393240 ADO393240:ADR393240 ANK393240:ANN393240 AXG393240:AXJ393240 BHC393240:BHF393240 BQY393240:BRB393240 CAU393240:CAX393240 CKQ393240:CKT393240 CUM393240:CUP393240 DEI393240:DEL393240 DOE393240:DOH393240 DYA393240:DYD393240 EHW393240:EHZ393240 ERS393240:ERV393240 FBO393240:FBR393240 FLK393240:FLN393240 FVG393240:FVJ393240 GFC393240:GFF393240 GOY393240:GPB393240 GYU393240:GYX393240 HIQ393240:HIT393240 HSM393240:HSP393240 ICI393240:ICL393240 IME393240:IMH393240 IWA393240:IWD393240 JFW393240:JFZ393240 JPS393240:JPV393240 JZO393240:JZR393240 KJK393240:KJN393240 KTG393240:KTJ393240 LDC393240:LDF393240 LMY393240:LNB393240 LWU393240:LWX393240 MGQ393240:MGT393240 MQM393240:MQP393240 NAI393240:NAL393240 NKE393240:NKH393240 NUA393240:NUD393240 ODW393240:ODZ393240 ONS393240:ONV393240 OXO393240:OXR393240 PHK393240:PHN393240 PRG393240:PRJ393240 QBC393240:QBF393240 QKY393240:QLB393240 QUU393240:QUX393240 REQ393240:RET393240 ROM393240:ROP393240 RYI393240:RYL393240 SIE393240:SIH393240 SSA393240:SSD393240 TBW393240:TBZ393240 TLS393240:TLV393240 TVO393240:TVR393240 UFK393240:UFN393240 UPG393240:UPJ393240 UZC393240:UZF393240 VIY393240:VJB393240 VSU393240:VSX393240 WCQ393240:WCT393240 WMM393240:WMP393240 WWI393240:WWL393240 JW458776:JZ458776 TS458776:TV458776 ADO458776:ADR458776 ANK458776:ANN458776 AXG458776:AXJ458776 BHC458776:BHF458776 BQY458776:BRB458776 CAU458776:CAX458776 CKQ458776:CKT458776 CUM458776:CUP458776 DEI458776:DEL458776 DOE458776:DOH458776 DYA458776:DYD458776 EHW458776:EHZ458776 ERS458776:ERV458776 FBO458776:FBR458776 FLK458776:FLN458776 FVG458776:FVJ458776 GFC458776:GFF458776 GOY458776:GPB458776 GYU458776:GYX458776 HIQ458776:HIT458776 HSM458776:HSP458776 ICI458776:ICL458776 IME458776:IMH458776 IWA458776:IWD458776 JFW458776:JFZ458776 JPS458776:JPV458776 JZO458776:JZR458776 KJK458776:KJN458776 KTG458776:KTJ458776 LDC458776:LDF458776 LMY458776:LNB458776 LWU458776:LWX458776 MGQ458776:MGT458776 MQM458776:MQP458776 NAI458776:NAL458776 NKE458776:NKH458776 NUA458776:NUD458776 ODW458776:ODZ458776 ONS458776:ONV458776 OXO458776:OXR458776 PHK458776:PHN458776 PRG458776:PRJ458776 QBC458776:QBF458776 QKY458776:QLB458776 QUU458776:QUX458776 REQ458776:RET458776 ROM458776:ROP458776 RYI458776:RYL458776 SIE458776:SIH458776 SSA458776:SSD458776 TBW458776:TBZ458776 TLS458776:TLV458776 TVO458776:TVR458776 UFK458776:UFN458776 UPG458776:UPJ458776 UZC458776:UZF458776 VIY458776:VJB458776 VSU458776:VSX458776 WCQ458776:WCT458776 WMM458776:WMP458776 WWI458776:WWL458776 JW524312:JZ524312 TS524312:TV524312 ADO524312:ADR524312 ANK524312:ANN524312 AXG524312:AXJ524312 BHC524312:BHF524312 BQY524312:BRB524312 CAU524312:CAX524312 CKQ524312:CKT524312 CUM524312:CUP524312 DEI524312:DEL524312 DOE524312:DOH524312 DYA524312:DYD524312 EHW524312:EHZ524312 ERS524312:ERV524312 FBO524312:FBR524312 FLK524312:FLN524312 FVG524312:FVJ524312 GFC524312:GFF524312 GOY524312:GPB524312 GYU524312:GYX524312 HIQ524312:HIT524312 HSM524312:HSP524312 ICI524312:ICL524312 IME524312:IMH524312 IWA524312:IWD524312 JFW524312:JFZ524312 JPS524312:JPV524312 JZO524312:JZR524312 KJK524312:KJN524312 KTG524312:KTJ524312 LDC524312:LDF524312 LMY524312:LNB524312 LWU524312:LWX524312 MGQ524312:MGT524312 MQM524312:MQP524312 NAI524312:NAL524312 NKE524312:NKH524312 NUA524312:NUD524312 ODW524312:ODZ524312 ONS524312:ONV524312 OXO524312:OXR524312 PHK524312:PHN524312 PRG524312:PRJ524312 QBC524312:QBF524312 QKY524312:QLB524312 QUU524312:QUX524312 REQ524312:RET524312 ROM524312:ROP524312 RYI524312:RYL524312 SIE524312:SIH524312 SSA524312:SSD524312 TBW524312:TBZ524312 TLS524312:TLV524312 TVO524312:TVR524312 UFK524312:UFN524312 UPG524312:UPJ524312 UZC524312:UZF524312 VIY524312:VJB524312 VSU524312:VSX524312 WCQ524312:WCT524312 WMM524312:WMP524312 WWI524312:WWL524312 JW589848:JZ589848 TS589848:TV589848 ADO589848:ADR589848 ANK589848:ANN589848 AXG589848:AXJ589848 BHC589848:BHF589848 BQY589848:BRB589848 CAU589848:CAX589848 CKQ589848:CKT589848 CUM589848:CUP589848 DEI589848:DEL589848 DOE589848:DOH589848 DYA589848:DYD589848 EHW589848:EHZ589848 ERS589848:ERV589848 FBO589848:FBR589848 FLK589848:FLN589848 FVG589848:FVJ589848 GFC589848:GFF589848 GOY589848:GPB589848 GYU589848:GYX589848 HIQ589848:HIT589848 HSM589848:HSP589848 ICI589848:ICL589848 IME589848:IMH589848 IWA589848:IWD589848 JFW589848:JFZ589848 JPS589848:JPV589848 JZO589848:JZR589848 KJK589848:KJN589848 KTG589848:KTJ589848 LDC589848:LDF589848 LMY589848:LNB589848 LWU589848:LWX589848 MGQ589848:MGT589848 MQM589848:MQP589848 NAI589848:NAL589848 NKE589848:NKH589848 NUA589848:NUD589848 ODW589848:ODZ589848 ONS589848:ONV589848 OXO589848:OXR589848 PHK589848:PHN589848 PRG589848:PRJ589848 QBC589848:QBF589848 QKY589848:QLB589848 QUU589848:QUX589848 REQ589848:RET589848 ROM589848:ROP589848 RYI589848:RYL589848 SIE589848:SIH589848 SSA589848:SSD589848 TBW589848:TBZ589848 TLS589848:TLV589848 TVO589848:TVR589848 UFK589848:UFN589848 UPG589848:UPJ589848 UZC589848:UZF589848 VIY589848:VJB589848 VSU589848:VSX589848 WCQ589848:WCT589848 WMM589848:WMP589848 WWI589848:WWL589848 JW655384:JZ655384 TS655384:TV655384 ADO655384:ADR655384 ANK655384:ANN655384 AXG655384:AXJ655384 BHC655384:BHF655384 BQY655384:BRB655384 CAU655384:CAX655384 CKQ655384:CKT655384 CUM655384:CUP655384 DEI655384:DEL655384 DOE655384:DOH655384 DYA655384:DYD655384 EHW655384:EHZ655384 ERS655384:ERV655384 FBO655384:FBR655384 FLK655384:FLN655384 FVG655384:FVJ655384 GFC655384:GFF655384 GOY655384:GPB655384 GYU655384:GYX655384 HIQ655384:HIT655384 HSM655384:HSP655384 ICI655384:ICL655384 IME655384:IMH655384 IWA655384:IWD655384 JFW655384:JFZ655384 JPS655384:JPV655384 JZO655384:JZR655384 KJK655384:KJN655384 KTG655384:KTJ655384 LDC655384:LDF655384 LMY655384:LNB655384 LWU655384:LWX655384 MGQ655384:MGT655384 MQM655384:MQP655384 NAI655384:NAL655384 NKE655384:NKH655384 NUA655384:NUD655384 ODW655384:ODZ655384 ONS655384:ONV655384 OXO655384:OXR655384 PHK655384:PHN655384 PRG655384:PRJ655384 QBC655384:QBF655384 QKY655384:QLB655384 QUU655384:QUX655384 REQ655384:RET655384 ROM655384:ROP655384 RYI655384:RYL655384 SIE655384:SIH655384 SSA655384:SSD655384 TBW655384:TBZ655384 TLS655384:TLV655384 TVO655384:TVR655384 UFK655384:UFN655384 UPG655384:UPJ655384 UZC655384:UZF655384 VIY655384:VJB655384 VSU655384:VSX655384 WCQ655384:WCT655384 WMM655384:WMP655384 WWI655384:WWL655384 JW720920:JZ720920 TS720920:TV720920 ADO720920:ADR720920 ANK720920:ANN720920 AXG720920:AXJ720920 BHC720920:BHF720920 BQY720920:BRB720920 CAU720920:CAX720920 CKQ720920:CKT720920 CUM720920:CUP720920 DEI720920:DEL720920 DOE720920:DOH720920 DYA720920:DYD720920 EHW720920:EHZ720920 ERS720920:ERV720920 FBO720920:FBR720920 FLK720920:FLN720920 FVG720920:FVJ720920 GFC720920:GFF720920 GOY720920:GPB720920 GYU720920:GYX720920 HIQ720920:HIT720920 HSM720920:HSP720920 ICI720920:ICL720920 IME720920:IMH720920 IWA720920:IWD720920 JFW720920:JFZ720920 JPS720920:JPV720920 JZO720920:JZR720920 KJK720920:KJN720920 KTG720920:KTJ720920 LDC720920:LDF720920 LMY720920:LNB720920 LWU720920:LWX720920 MGQ720920:MGT720920 MQM720920:MQP720920 NAI720920:NAL720920 NKE720920:NKH720920 NUA720920:NUD720920 ODW720920:ODZ720920 ONS720920:ONV720920 OXO720920:OXR720920 PHK720920:PHN720920 PRG720920:PRJ720920 QBC720920:QBF720920 QKY720920:QLB720920 QUU720920:QUX720920 REQ720920:RET720920 ROM720920:ROP720920 RYI720920:RYL720920 SIE720920:SIH720920 SSA720920:SSD720920 TBW720920:TBZ720920 TLS720920:TLV720920 TVO720920:TVR720920 UFK720920:UFN720920 UPG720920:UPJ720920 UZC720920:UZF720920 VIY720920:VJB720920 VSU720920:VSX720920 WCQ720920:WCT720920 WMM720920:WMP720920 WWI720920:WWL720920 JW786456:JZ786456 TS786456:TV786456 ADO786456:ADR786456 ANK786456:ANN786456 AXG786456:AXJ786456 BHC786456:BHF786456 BQY786456:BRB786456 CAU786456:CAX786456 CKQ786456:CKT786456 CUM786456:CUP786456 DEI786456:DEL786456 DOE786456:DOH786456 DYA786456:DYD786456 EHW786456:EHZ786456 ERS786456:ERV786456 FBO786456:FBR786456 FLK786456:FLN786456 FVG786456:FVJ786456 GFC786456:GFF786456 GOY786456:GPB786456 GYU786456:GYX786456 HIQ786456:HIT786456 HSM786456:HSP786456 ICI786456:ICL786456 IME786456:IMH786456 IWA786456:IWD786456 JFW786456:JFZ786456 JPS786456:JPV786456 JZO786456:JZR786456 KJK786456:KJN786456 KTG786456:KTJ786456 LDC786456:LDF786456 LMY786456:LNB786456 LWU786456:LWX786456 MGQ786456:MGT786456 MQM786456:MQP786456 NAI786456:NAL786456 NKE786456:NKH786456 NUA786456:NUD786456 ODW786456:ODZ786456 ONS786456:ONV786456 OXO786456:OXR786456 PHK786456:PHN786456 PRG786456:PRJ786456 QBC786456:QBF786456 QKY786456:QLB786456 QUU786456:QUX786456 REQ786456:RET786456 ROM786456:ROP786456 RYI786456:RYL786456 SIE786456:SIH786456 SSA786456:SSD786456 TBW786456:TBZ786456 TLS786456:TLV786456 TVO786456:TVR786456 UFK786456:UFN786456 UPG786456:UPJ786456 UZC786456:UZF786456 VIY786456:VJB786456 VSU786456:VSX786456 WCQ786456:WCT786456 WMM786456:WMP786456 WWI786456:WWL786456 JW851992:JZ851992 TS851992:TV851992 ADO851992:ADR851992 ANK851992:ANN851992 AXG851992:AXJ851992 BHC851992:BHF851992 BQY851992:BRB851992 CAU851992:CAX851992 CKQ851992:CKT851992 CUM851992:CUP851992 DEI851992:DEL851992 DOE851992:DOH851992 DYA851992:DYD851992 EHW851992:EHZ851992 ERS851992:ERV851992 FBO851992:FBR851992 FLK851992:FLN851992 FVG851992:FVJ851992 GFC851992:GFF851992 GOY851992:GPB851992 GYU851992:GYX851992 HIQ851992:HIT851992 HSM851992:HSP851992 ICI851992:ICL851992 IME851992:IMH851992 IWA851992:IWD851992 JFW851992:JFZ851992 JPS851992:JPV851992 JZO851992:JZR851992 KJK851992:KJN851992 KTG851992:KTJ851992 LDC851992:LDF851992 LMY851992:LNB851992 LWU851992:LWX851992 MGQ851992:MGT851992 MQM851992:MQP851992 NAI851992:NAL851992 NKE851992:NKH851992 NUA851992:NUD851992 ODW851992:ODZ851992 ONS851992:ONV851992 OXO851992:OXR851992 PHK851992:PHN851992 PRG851992:PRJ851992 QBC851992:QBF851992 QKY851992:QLB851992 QUU851992:QUX851992 REQ851992:RET851992 ROM851992:ROP851992 RYI851992:RYL851992 SIE851992:SIH851992 SSA851992:SSD851992 TBW851992:TBZ851992 TLS851992:TLV851992 TVO851992:TVR851992 UFK851992:UFN851992 UPG851992:UPJ851992 UZC851992:UZF851992 VIY851992:VJB851992 VSU851992:VSX851992 WCQ851992:WCT851992 WMM851992:WMP851992 WWI851992:WWL851992 JW917528:JZ917528 TS917528:TV917528 ADO917528:ADR917528 ANK917528:ANN917528 AXG917528:AXJ917528 BHC917528:BHF917528 BQY917528:BRB917528 CAU917528:CAX917528 CKQ917528:CKT917528 CUM917528:CUP917528 DEI917528:DEL917528 DOE917528:DOH917528 DYA917528:DYD917528 EHW917528:EHZ917528 ERS917528:ERV917528 FBO917528:FBR917528 FLK917528:FLN917528 FVG917528:FVJ917528 GFC917528:GFF917528 GOY917528:GPB917528 GYU917528:GYX917528 HIQ917528:HIT917528 HSM917528:HSP917528 ICI917528:ICL917528 IME917528:IMH917528 IWA917528:IWD917528 JFW917528:JFZ917528 JPS917528:JPV917528 JZO917528:JZR917528 KJK917528:KJN917528 KTG917528:KTJ917528 LDC917528:LDF917528 LMY917528:LNB917528 LWU917528:LWX917528 MGQ917528:MGT917528 MQM917528:MQP917528 NAI917528:NAL917528 NKE917528:NKH917528 NUA917528:NUD917528 ODW917528:ODZ917528 ONS917528:ONV917528 OXO917528:OXR917528 PHK917528:PHN917528 PRG917528:PRJ917528 QBC917528:QBF917528 QKY917528:QLB917528 QUU917528:QUX917528 REQ917528:RET917528 ROM917528:ROP917528 RYI917528:RYL917528 SIE917528:SIH917528 SSA917528:SSD917528 TBW917528:TBZ917528 TLS917528:TLV917528 TVO917528:TVR917528 UFK917528:UFN917528 UPG917528:UPJ917528 UZC917528:UZF917528 VIY917528:VJB917528 VSU917528:VSX917528 WCQ917528:WCT917528 WMM917528:WMP917528 WWI917528:WWL917528 JW983064:JZ983064 TS983064:TV983064 ADO983064:ADR983064 ANK983064:ANN983064 AXG983064:AXJ983064 BHC983064:BHF983064 BQY983064:BRB983064 CAU983064:CAX983064 CKQ983064:CKT983064 CUM983064:CUP983064 DEI983064:DEL983064 DOE983064:DOH983064 DYA983064:DYD983064 EHW983064:EHZ983064 ERS983064:ERV983064 FBO983064:FBR983064 FLK983064:FLN983064 FVG983064:FVJ983064 GFC983064:GFF983064 GOY983064:GPB983064 GYU983064:GYX983064 HIQ983064:HIT983064 HSM983064:HSP983064 ICI983064:ICL983064 IME983064:IMH983064 IWA983064:IWD983064 JFW983064:JFZ983064 JPS983064:JPV983064 JZO983064:JZR983064 KJK983064:KJN983064 KTG983064:KTJ983064 LDC983064:LDF983064 LMY983064:LNB983064 LWU983064:LWX983064 MGQ983064:MGT983064 MQM983064:MQP983064 NAI983064:NAL983064 NKE983064:NKH983064 NUA983064:NUD983064 ODW983064:ODZ983064 ONS983064:ONV983064 OXO983064:OXR983064 PHK983064:PHN983064 PRG983064:PRJ983064 QBC983064:QBF983064 QKY983064:QLB983064 QUU983064:QUX983064 REQ983064:RET983064 ROM983064:ROP983064 RYI983064:RYL983064 SIE983064:SIH983064 SSA983064:SSD983064 TBW983064:TBZ983064 TLS983064:TLV983064 TVO983064:TVR983064 UFK983064:UFN983064 UPG983064:UPJ983064 UZC983064:UZF983064 VIY983064:VJB983064 VSU983064:VSX983064 WCQ983064:WCT983064 WMM983064:WMP983064 WWI983064:WWL983064 JW22:JZ22 TS22:TV22 ADO22:ADR22 ANK22:ANN22 AXG22:AXJ22 BHC22:BHF22 BQY22:BRB22 CAU22:CAX22 CKQ22:CKT22 CUM22:CUP22 DEI22:DEL22 DOE22:DOH22 DYA22:DYD22 EHW22:EHZ22 ERS22:ERV22 FBO22:FBR22 FLK22:FLN22 FVG22:FVJ22 GFC22:GFF22 GOY22:GPB22 GYU22:GYX22 HIQ22:HIT22 HSM22:HSP22 ICI22:ICL22 IME22:IMH22 IWA22:IWD22 JFW22:JFZ22 JPS22:JPV22 JZO22:JZR22 KJK22:KJN22 KTG22:KTJ22 LDC22:LDF22 LMY22:LNB22 LWU22:LWX22 MGQ22:MGT22 MQM22:MQP22 NAI22:NAL22 NKE22:NKH22 NUA22:NUD22 ODW22:ODZ22 ONS22:ONV22 OXO22:OXR22 PHK22:PHN22 PRG22:PRJ22 QBC22:QBF22 QKY22:QLB22 QUU22:QUX22 REQ22:RET22 ROM22:ROP22 RYI22:RYL22 SIE22:SIH22 SSA22:SSD22 TBW22:TBZ22 TLS22:TLV22 TVO22:TVR22 UFK22:UFN22 UPG22:UPJ22 UZC22:UZF22 VIY22:VJB22 VSU22:VSX22 WCQ22:WCT22 WMM22:WMP22 WWI22:WWL22 JW65558:JZ65558 TS65558:TV65558 ADO65558:ADR65558 ANK65558:ANN65558 AXG65558:AXJ65558 BHC65558:BHF65558 BQY65558:BRB65558 CAU65558:CAX65558 CKQ65558:CKT65558 CUM65558:CUP65558 DEI65558:DEL65558 DOE65558:DOH65558 DYA65558:DYD65558 EHW65558:EHZ65558 ERS65558:ERV65558 FBO65558:FBR65558 FLK65558:FLN65558 FVG65558:FVJ65558 GFC65558:GFF65558 GOY65558:GPB65558 GYU65558:GYX65558 HIQ65558:HIT65558 HSM65558:HSP65558 ICI65558:ICL65558 IME65558:IMH65558 IWA65558:IWD65558 JFW65558:JFZ65558 JPS65558:JPV65558 JZO65558:JZR65558 KJK65558:KJN65558 KTG65558:KTJ65558 LDC65558:LDF65558 LMY65558:LNB65558 LWU65558:LWX65558 MGQ65558:MGT65558 MQM65558:MQP65558 NAI65558:NAL65558 NKE65558:NKH65558 NUA65558:NUD65558 ODW65558:ODZ65558 ONS65558:ONV65558 OXO65558:OXR65558 PHK65558:PHN65558 PRG65558:PRJ65558 QBC65558:QBF65558 QKY65558:QLB65558 QUU65558:QUX65558 REQ65558:RET65558 ROM65558:ROP65558 RYI65558:RYL65558 SIE65558:SIH65558 SSA65558:SSD65558 TBW65558:TBZ65558 TLS65558:TLV65558 TVO65558:TVR65558 UFK65558:UFN65558 UPG65558:UPJ65558 UZC65558:UZF65558 VIY65558:VJB65558 VSU65558:VSX65558 WCQ65558:WCT65558 WMM65558:WMP65558 WWI65558:WWL65558 JW131094:JZ131094 TS131094:TV131094 ADO131094:ADR131094 ANK131094:ANN131094 AXG131094:AXJ131094 BHC131094:BHF131094 BQY131094:BRB131094 CAU131094:CAX131094 CKQ131094:CKT131094 CUM131094:CUP131094 DEI131094:DEL131094 DOE131094:DOH131094 DYA131094:DYD131094 EHW131094:EHZ131094 ERS131094:ERV131094 FBO131094:FBR131094 FLK131094:FLN131094 FVG131094:FVJ131094 GFC131094:GFF131094 GOY131094:GPB131094 GYU131094:GYX131094 HIQ131094:HIT131094 HSM131094:HSP131094 ICI131094:ICL131094 IME131094:IMH131094 IWA131094:IWD131094 JFW131094:JFZ131094 JPS131094:JPV131094 JZO131094:JZR131094 KJK131094:KJN131094 KTG131094:KTJ131094 LDC131094:LDF131094 LMY131094:LNB131094 LWU131094:LWX131094 MGQ131094:MGT131094 MQM131094:MQP131094 NAI131094:NAL131094 NKE131094:NKH131094 NUA131094:NUD131094 ODW131094:ODZ131094 ONS131094:ONV131094 OXO131094:OXR131094 PHK131094:PHN131094 PRG131094:PRJ131094 QBC131094:QBF131094 QKY131094:QLB131094 QUU131094:QUX131094 REQ131094:RET131094 ROM131094:ROP131094 RYI131094:RYL131094 SIE131094:SIH131094 SSA131094:SSD131094 TBW131094:TBZ131094 TLS131094:TLV131094 TVO131094:TVR131094 UFK131094:UFN131094 UPG131094:UPJ131094 UZC131094:UZF131094 VIY131094:VJB131094 VSU131094:VSX131094 WCQ131094:WCT131094 WMM131094:WMP131094 WWI131094:WWL131094 JW196630:JZ196630 TS196630:TV196630 ADO196630:ADR196630 ANK196630:ANN196630 AXG196630:AXJ196630 BHC196630:BHF196630 BQY196630:BRB196630 CAU196630:CAX196630 CKQ196630:CKT196630 CUM196630:CUP196630 DEI196630:DEL196630 DOE196630:DOH196630 DYA196630:DYD196630 EHW196630:EHZ196630 ERS196630:ERV196630 FBO196630:FBR196630 FLK196630:FLN196630 FVG196630:FVJ196630 GFC196630:GFF196630 GOY196630:GPB196630 GYU196630:GYX196630 HIQ196630:HIT196630 HSM196630:HSP196630 ICI196630:ICL196630 IME196630:IMH196630 IWA196630:IWD196630 JFW196630:JFZ196630 JPS196630:JPV196630 JZO196630:JZR196630 KJK196630:KJN196630 KTG196630:KTJ196630 LDC196630:LDF196630 LMY196630:LNB196630 LWU196630:LWX196630 MGQ196630:MGT196630 MQM196630:MQP196630 NAI196630:NAL196630 NKE196630:NKH196630 NUA196630:NUD196630 ODW196630:ODZ196630 ONS196630:ONV196630 OXO196630:OXR196630 PHK196630:PHN196630 PRG196630:PRJ196630 QBC196630:QBF196630 QKY196630:QLB196630 QUU196630:QUX196630 REQ196630:RET196630 ROM196630:ROP196630 RYI196630:RYL196630 SIE196630:SIH196630 SSA196630:SSD196630 TBW196630:TBZ196630 TLS196630:TLV196630 TVO196630:TVR196630 UFK196630:UFN196630 UPG196630:UPJ196630 UZC196630:UZF196630 VIY196630:VJB196630 VSU196630:VSX196630 WCQ196630:WCT196630 WMM196630:WMP196630 WWI196630:WWL196630 JW262166:JZ262166 TS262166:TV262166 ADO262166:ADR262166 ANK262166:ANN262166 AXG262166:AXJ262166 BHC262166:BHF262166 BQY262166:BRB262166 CAU262166:CAX262166 CKQ262166:CKT262166 CUM262166:CUP262166 DEI262166:DEL262166 DOE262166:DOH262166 DYA262166:DYD262166 EHW262166:EHZ262166 ERS262166:ERV262166 FBO262166:FBR262166 FLK262166:FLN262166 FVG262166:FVJ262166 GFC262166:GFF262166 GOY262166:GPB262166 GYU262166:GYX262166 HIQ262166:HIT262166 HSM262166:HSP262166 ICI262166:ICL262166 IME262166:IMH262166 IWA262166:IWD262166 JFW262166:JFZ262166 JPS262166:JPV262166 JZO262166:JZR262166 KJK262166:KJN262166 KTG262166:KTJ262166 LDC262166:LDF262166 LMY262166:LNB262166 LWU262166:LWX262166 MGQ262166:MGT262166 MQM262166:MQP262166 NAI262166:NAL262166 NKE262166:NKH262166 NUA262166:NUD262166 ODW262166:ODZ262166 ONS262166:ONV262166 OXO262166:OXR262166 PHK262166:PHN262166 PRG262166:PRJ262166 QBC262166:QBF262166 QKY262166:QLB262166 QUU262166:QUX262166 REQ262166:RET262166 ROM262166:ROP262166 RYI262166:RYL262166 SIE262166:SIH262166 SSA262166:SSD262166 TBW262166:TBZ262166 TLS262166:TLV262166 TVO262166:TVR262166 UFK262166:UFN262166 UPG262166:UPJ262166 UZC262166:UZF262166 VIY262166:VJB262166 VSU262166:VSX262166 WCQ262166:WCT262166 WMM262166:WMP262166 WWI262166:WWL262166 JW327702:JZ327702 TS327702:TV327702 ADO327702:ADR327702 ANK327702:ANN327702 AXG327702:AXJ327702 BHC327702:BHF327702 BQY327702:BRB327702 CAU327702:CAX327702 CKQ327702:CKT327702 CUM327702:CUP327702 DEI327702:DEL327702 DOE327702:DOH327702 DYA327702:DYD327702 EHW327702:EHZ327702 ERS327702:ERV327702 FBO327702:FBR327702 FLK327702:FLN327702 FVG327702:FVJ327702 GFC327702:GFF327702 GOY327702:GPB327702 GYU327702:GYX327702 HIQ327702:HIT327702 HSM327702:HSP327702 ICI327702:ICL327702 IME327702:IMH327702 IWA327702:IWD327702 JFW327702:JFZ327702 JPS327702:JPV327702 JZO327702:JZR327702 KJK327702:KJN327702 KTG327702:KTJ327702 LDC327702:LDF327702 LMY327702:LNB327702 LWU327702:LWX327702 MGQ327702:MGT327702 MQM327702:MQP327702 NAI327702:NAL327702 NKE327702:NKH327702 NUA327702:NUD327702 ODW327702:ODZ327702 ONS327702:ONV327702 OXO327702:OXR327702 PHK327702:PHN327702 PRG327702:PRJ327702 QBC327702:QBF327702 QKY327702:QLB327702 QUU327702:QUX327702 REQ327702:RET327702 ROM327702:ROP327702 RYI327702:RYL327702 SIE327702:SIH327702 SSA327702:SSD327702 TBW327702:TBZ327702 TLS327702:TLV327702 TVO327702:TVR327702 UFK327702:UFN327702 UPG327702:UPJ327702 UZC327702:UZF327702 VIY327702:VJB327702 VSU327702:VSX327702 WCQ327702:WCT327702 WMM327702:WMP327702 WWI327702:WWL327702 JW393238:JZ393238 TS393238:TV393238 ADO393238:ADR393238 ANK393238:ANN393238 AXG393238:AXJ393238 BHC393238:BHF393238 BQY393238:BRB393238 CAU393238:CAX393238 CKQ393238:CKT393238 CUM393238:CUP393238 DEI393238:DEL393238 DOE393238:DOH393238 DYA393238:DYD393238 EHW393238:EHZ393238 ERS393238:ERV393238 FBO393238:FBR393238 FLK393238:FLN393238 FVG393238:FVJ393238 GFC393238:GFF393238 GOY393238:GPB393238 GYU393238:GYX393238 HIQ393238:HIT393238 HSM393238:HSP393238 ICI393238:ICL393238 IME393238:IMH393238 IWA393238:IWD393238 JFW393238:JFZ393238 JPS393238:JPV393238 JZO393238:JZR393238 KJK393238:KJN393238 KTG393238:KTJ393238 LDC393238:LDF393238 LMY393238:LNB393238 LWU393238:LWX393238 MGQ393238:MGT393238 MQM393238:MQP393238 NAI393238:NAL393238 NKE393238:NKH393238 NUA393238:NUD393238 ODW393238:ODZ393238 ONS393238:ONV393238 OXO393238:OXR393238 PHK393238:PHN393238 PRG393238:PRJ393238 QBC393238:QBF393238 QKY393238:QLB393238 QUU393238:QUX393238 REQ393238:RET393238 ROM393238:ROP393238 RYI393238:RYL393238 SIE393238:SIH393238 SSA393238:SSD393238 TBW393238:TBZ393238 TLS393238:TLV393238 TVO393238:TVR393238 UFK393238:UFN393238 UPG393238:UPJ393238 UZC393238:UZF393238 VIY393238:VJB393238 VSU393238:VSX393238 WCQ393238:WCT393238 WMM393238:WMP393238 WWI393238:WWL393238 JW458774:JZ458774 TS458774:TV458774 ADO458774:ADR458774 ANK458774:ANN458774 AXG458774:AXJ458774 BHC458774:BHF458774 BQY458774:BRB458774 CAU458774:CAX458774 CKQ458774:CKT458774 CUM458774:CUP458774 DEI458774:DEL458774 DOE458774:DOH458774 DYA458774:DYD458774 EHW458774:EHZ458774 ERS458774:ERV458774 FBO458774:FBR458774 FLK458774:FLN458774 FVG458774:FVJ458774 GFC458774:GFF458774 GOY458774:GPB458774 GYU458774:GYX458774 HIQ458774:HIT458774 HSM458774:HSP458774 ICI458774:ICL458774 IME458774:IMH458774 IWA458774:IWD458774 JFW458774:JFZ458774 JPS458774:JPV458774 JZO458774:JZR458774 KJK458774:KJN458774 KTG458774:KTJ458774 LDC458774:LDF458774 LMY458774:LNB458774 LWU458774:LWX458774 MGQ458774:MGT458774 MQM458774:MQP458774 NAI458774:NAL458774 NKE458774:NKH458774 NUA458774:NUD458774 ODW458774:ODZ458774 ONS458774:ONV458774 OXO458774:OXR458774 PHK458774:PHN458774 PRG458774:PRJ458774 QBC458774:QBF458774 QKY458774:QLB458774 QUU458774:QUX458774 REQ458774:RET458774 ROM458774:ROP458774 RYI458774:RYL458774 SIE458774:SIH458774 SSA458774:SSD458774 TBW458774:TBZ458774 TLS458774:TLV458774 TVO458774:TVR458774 UFK458774:UFN458774 UPG458774:UPJ458774 UZC458774:UZF458774 VIY458774:VJB458774 VSU458774:VSX458774 WCQ458774:WCT458774 WMM458774:WMP458774 WWI458774:WWL458774 JW524310:JZ524310 TS524310:TV524310 ADO524310:ADR524310 ANK524310:ANN524310 AXG524310:AXJ524310 BHC524310:BHF524310 BQY524310:BRB524310 CAU524310:CAX524310 CKQ524310:CKT524310 CUM524310:CUP524310 DEI524310:DEL524310 DOE524310:DOH524310 DYA524310:DYD524310 EHW524310:EHZ524310 ERS524310:ERV524310 FBO524310:FBR524310 FLK524310:FLN524310 FVG524310:FVJ524310 GFC524310:GFF524310 GOY524310:GPB524310 GYU524310:GYX524310 HIQ524310:HIT524310 HSM524310:HSP524310 ICI524310:ICL524310 IME524310:IMH524310 IWA524310:IWD524310 JFW524310:JFZ524310 JPS524310:JPV524310 JZO524310:JZR524310 KJK524310:KJN524310 KTG524310:KTJ524310 LDC524310:LDF524310 LMY524310:LNB524310 LWU524310:LWX524310 MGQ524310:MGT524310 MQM524310:MQP524310 NAI524310:NAL524310 NKE524310:NKH524310 NUA524310:NUD524310 ODW524310:ODZ524310 ONS524310:ONV524310 OXO524310:OXR524310 PHK524310:PHN524310 PRG524310:PRJ524310 QBC524310:QBF524310 QKY524310:QLB524310 QUU524310:QUX524310 REQ524310:RET524310 ROM524310:ROP524310 RYI524310:RYL524310 SIE524310:SIH524310 SSA524310:SSD524310 TBW524310:TBZ524310 TLS524310:TLV524310 TVO524310:TVR524310 UFK524310:UFN524310 UPG524310:UPJ524310 UZC524310:UZF524310 VIY524310:VJB524310 VSU524310:VSX524310 WCQ524310:WCT524310 WMM524310:WMP524310 WWI524310:WWL524310 JW589846:JZ589846 TS589846:TV589846 ADO589846:ADR589846 ANK589846:ANN589846 AXG589846:AXJ589846 BHC589846:BHF589846 BQY589846:BRB589846 CAU589846:CAX589846 CKQ589846:CKT589846 CUM589846:CUP589846 DEI589846:DEL589846 DOE589846:DOH589846 DYA589846:DYD589846 EHW589846:EHZ589846 ERS589846:ERV589846 FBO589846:FBR589846 FLK589846:FLN589846 FVG589846:FVJ589846 GFC589846:GFF589846 GOY589846:GPB589846 GYU589846:GYX589846 HIQ589846:HIT589846 HSM589846:HSP589846 ICI589846:ICL589846 IME589846:IMH589846 IWA589846:IWD589846 JFW589846:JFZ589846 JPS589846:JPV589846 JZO589846:JZR589846 KJK589846:KJN589846 KTG589846:KTJ589846 LDC589846:LDF589846 LMY589846:LNB589846 LWU589846:LWX589846 MGQ589846:MGT589846 MQM589846:MQP589846 NAI589846:NAL589846 NKE589846:NKH589846 NUA589846:NUD589846 ODW589846:ODZ589846 ONS589846:ONV589846 OXO589846:OXR589846 PHK589846:PHN589846 PRG589846:PRJ589846 QBC589846:QBF589846 QKY589846:QLB589846 QUU589846:QUX589846 REQ589846:RET589846 ROM589846:ROP589846 RYI589846:RYL589846 SIE589846:SIH589846 SSA589846:SSD589846 TBW589846:TBZ589846 TLS589846:TLV589846 TVO589846:TVR589846 UFK589846:UFN589846 UPG589846:UPJ589846 UZC589846:UZF589846 VIY589846:VJB589846 VSU589846:VSX589846 WCQ589846:WCT589846 WMM589846:WMP589846 WWI589846:WWL589846 JW655382:JZ655382 TS655382:TV655382 ADO655382:ADR655382 ANK655382:ANN655382 AXG655382:AXJ655382 BHC655382:BHF655382 BQY655382:BRB655382 CAU655382:CAX655382 CKQ655382:CKT655382 CUM655382:CUP655382 DEI655382:DEL655382 DOE655382:DOH655382 DYA655382:DYD655382 EHW655382:EHZ655382 ERS655382:ERV655382 FBO655382:FBR655382 FLK655382:FLN655382 FVG655382:FVJ655382 GFC655382:GFF655382 GOY655382:GPB655382 GYU655382:GYX655382 HIQ655382:HIT655382 HSM655382:HSP655382 ICI655382:ICL655382 IME655382:IMH655382 IWA655382:IWD655382 JFW655382:JFZ655382 JPS655382:JPV655382 JZO655382:JZR655382 KJK655382:KJN655382 KTG655382:KTJ655382 LDC655382:LDF655382 LMY655382:LNB655382 LWU655382:LWX655382 MGQ655382:MGT655382 MQM655382:MQP655382 NAI655382:NAL655382 NKE655382:NKH655382 NUA655382:NUD655382 ODW655382:ODZ655382 ONS655382:ONV655382 OXO655382:OXR655382 PHK655382:PHN655382 PRG655382:PRJ655382 QBC655382:QBF655382 QKY655382:QLB655382 QUU655382:QUX655382 REQ655382:RET655382 ROM655382:ROP655382 RYI655382:RYL655382 SIE655382:SIH655382 SSA655382:SSD655382 TBW655382:TBZ655382 TLS655382:TLV655382 TVO655382:TVR655382 UFK655382:UFN655382 UPG655382:UPJ655382 UZC655382:UZF655382 VIY655382:VJB655382 VSU655382:VSX655382 WCQ655382:WCT655382 WMM655382:WMP655382 WWI655382:WWL655382 JW720918:JZ720918 TS720918:TV720918 ADO720918:ADR720918 ANK720918:ANN720918 AXG720918:AXJ720918 BHC720918:BHF720918 BQY720918:BRB720918 CAU720918:CAX720918 CKQ720918:CKT720918 CUM720918:CUP720918 DEI720918:DEL720918 DOE720918:DOH720918 DYA720918:DYD720918 EHW720918:EHZ720918 ERS720918:ERV720918 FBO720918:FBR720918 FLK720918:FLN720918 FVG720918:FVJ720918 GFC720918:GFF720918 GOY720918:GPB720918 GYU720918:GYX720918 HIQ720918:HIT720918 HSM720918:HSP720918 ICI720918:ICL720918 IME720918:IMH720918 IWA720918:IWD720918 JFW720918:JFZ720918 JPS720918:JPV720918 JZO720918:JZR720918 KJK720918:KJN720918 KTG720918:KTJ720918 LDC720918:LDF720918 LMY720918:LNB720918 LWU720918:LWX720918 MGQ720918:MGT720918 MQM720918:MQP720918 NAI720918:NAL720918 NKE720918:NKH720918 NUA720918:NUD720918 ODW720918:ODZ720918 ONS720918:ONV720918 OXO720918:OXR720918 PHK720918:PHN720918 PRG720918:PRJ720918 QBC720918:QBF720918 QKY720918:QLB720918 QUU720918:QUX720918 REQ720918:RET720918 ROM720918:ROP720918 RYI720918:RYL720918 SIE720918:SIH720918 SSA720918:SSD720918 TBW720918:TBZ720918 TLS720918:TLV720918 TVO720918:TVR720918 UFK720918:UFN720918 UPG720918:UPJ720918 UZC720918:UZF720918 VIY720918:VJB720918 VSU720918:VSX720918 WCQ720918:WCT720918 WMM720918:WMP720918 WWI720918:WWL720918 JW786454:JZ786454 TS786454:TV786454 ADO786454:ADR786454 ANK786454:ANN786454 AXG786454:AXJ786454 BHC786454:BHF786454 BQY786454:BRB786454 CAU786454:CAX786454 CKQ786454:CKT786454 CUM786454:CUP786454 DEI786454:DEL786454 DOE786454:DOH786454 DYA786454:DYD786454 EHW786454:EHZ786454 ERS786454:ERV786454 FBO786454:FBR786454 FLK786454:FLN786454 FVG786454:FVJ786454 GFC786454:GFF786454 GOY786454:GPB786454 GYU786454:GYX786454 HIQ786454:HIT786454 HSM786454:HSP786454 ICI786454:ICL786454 IME786454:IMH786454 IWA786454:IWD786454 JFW786454:JFZ786454 JPS786454:JPV786454 JZO786454:JZR786454 KJK786454:KJN786454 KTG786454:KTJ786454 LDC786454:LDF786454 LMY786454:LNB786454 LWU786454:LWX786454 MGQ786454:MGT786454 MQM786454:MQP786454 NAI786454:NAL786454 NKE786454:NKH786454 NUA786454:NUD786454 ODW786454:ODZ786454 ONS786454:ONV786454 OXO786454:OXR786454 PHK786454:PHN786454 PRG786454:PRJ786454 QBC786454:QBF786454 QKY786454:QLB786454 QUU786454:QUX786454 REQ786454:RET786454 ROM786454:ROP786454 RYI786454:RYL786454 SIE786454:SIH786454 SSA786454:SSD786454 TBW786454:TBZ786454 TLS786454:TLV786454 TVO786454:TVR786454 UFK786454:UFN786454 UPG786454:UPJ786454 UZC786454:UZF786454 VIY786454:VJB786454 VSU786454:VSX786454 WCQ786454:WCT786454 WMM786454:WMP786454 WWI786454:WWL786454 JW851990:JZ851990 TS851990:TV851990 ADO851990:ADR851990 ANK851990:ANN851990 AXG851990:AXJ851990 BHC851990:BHF851990 BQY851990:BRB851990 CAU851990:CAX851990 CKQ851990:CKT851990 CUM851990:CUP851990 DEI851990:DEL851990 DOE851990:DOH851990 DYA851990:DYD851990 EHW851990:EHZ851990 ERS851990:ERV851990 FBO851990:FBR851990 FLK851990:FLN851990 FVG851990:FVJ851990 GFC851990:GFF851990 GOY851990:GPB851990 GYU851990:GYX851990 HIQ851990:HIT851990 HSM851990:HSP851990 ICI851990:ICL851990 IME851990:IMH851990 IWA851990:IWD851990 JFW851990:JFZ851990 JPS851990:JPV851990 JZO851990:JZR851990 KJK851990:KJN851990 KTG851990:KTJ851990 LDC851990:LDF851990 LMY851990:LNB851990 LWU851990:LWX851990 MGQ851990:MGT851990 MQM851990:MQP851990 NAI851990:NAL851990 NKE851990:NKH851990 NUA851990:NUD851990 ODW851990:ODZ851990 ONS851990:ONV851990 OXO851990:OXR851990 PHK851990:PHN851990 PRG851990:PRJ851990 QBC851990:QBF851990 QKY851990:QLB851990 QUU851990:QUX851990 REQ851990:RET851990 ROM851990:ROP851990 RYI851990:RYL851990 SIE851990:SIH851990 SSA851990:SSD851990 TBW851990:TBZ851990 TLS851990:TLV851990 TVO851990:TVR851990 UFK851990:UFN851990 UPG851990:UPJ851990 UZC851990:UZF851990 VIY851990:VJB851990 VSU851990:VSX851990 WCQ851990:WCT851990 WMM851990:WMP851990 WWI851990:WWL851990 JW917526:JZ917526 TS917526:TV917526 ADO917526:ADR917526 ANK917526:ANN917526 AXG917526:AXJ917526 BHC917526:BHF917526 BQY917526:BRB917526 CAU917526:CAX917526 CKQ917526:CKT917526 CUM917526:CUP917526 DEI917526:DEL917526 DOE917526:DOH917526 DYA917526:DYD917526 EHW917526:EHZ917526 ERS917526:ERV917526 FBO917526:FBR917526 FLK917526:FLN917526 FVG917526:FVJ917526 GFC917526:GFF917526 GOY917526:GPB917526 GYU917526:GYX917526 HIQ917526:HIT917526 HSM917526:HSP917526 ICI917526:ICL917526 IME917526:IMH917526 IWA917526:IWD917526 JFW917526:JFZ917526 JPS917526:JPV917526 JZO917526:JZR917526 KJK917526:KJN917526 KTG917526:KTJ917526 LDC917526:LDF917526 LMY917526:LNB917526 LWU917526:LWX917526 MGQ917526:MGT917526 MQM917526:MQP917526 NAI917526:NAL917526 NKE917526:NKH917526 NUA917526:NUD917526 ODW917526:ODZ917526 ONS917526:ONV917526 OXO917526:OXR917526 PHK917526:PHN917526 PRG917526:PRJ917526 QBC917526:QBF917526 QKY917526:QLB917526 QUU917526:QUX917526 REQ917526:RET917526 ROM917526:ROP917526 RYI917526:RYL917526 SIE917526:SIH917526 SSA917526:SSD917526 TBW917526:TBZ917526 TLS917526:TLV917526 TVO917526:TVR917526 UFK917526:UFN917526 UPG917526:UPJ917526 UZC917526:UZF917526 VIY917526:VJB917526 VSU917526:VSX917526 WCQ917526:WCT917526 WMM917526:WMP917526 WWI917526:WWL917526 JW983062:JZ983062 TS983062:TV983062 ADO983062:ADR983062 ANK983062:ANN983062 AXG983062:AXJ983062 BHC983062:BHF983062 BQY983062:BRB983062 CAU983062:CAX983062 CKQ983062:CKT983062 CUM983062:CUP983062 DEI983062:DEL983062 DOE983062:DOH983062 DYA983062:DYD983062 EHW983062:EHZ983062 ERS983062:ERV983062 FBO983062:FBR983062 FLK983062:FLN983062 FVG983062:FVJ983062 GFC983062:GFF983062 GOY983062:GPB983062 GYU983062:GYX983062 HIQ983062:HIT983062 HSM983062:HSP983062 ICI983062:ICL983062 IME983062:IMH983062 IWA983062:IWD983062 JFW983062:JFZ983062 JPS983062:JPV983062 JZO983062:JZR983062 KJK983062:KJN983062 KTG983062:KTJ983062 LDC983062:LDF983062 LMY983062:LNB983062 LWU983062:LWX983062 MGQ983062:MGT983062 MQM983062:MQP983062 NAI983062:NAL983062 NKE983062:NKH983062 NUA983062:NUD983062 ODW983062:ODZ983062 ONS983062:ONV983062 OXO983062:OXR983062 PHK983062:PHN983062 PRG983062:PRJ983062 QBC983062:QBF983062 QKY983062:QLB983062 QUU983062:QUX983062 REQ983062:RET983062 ROM983062:ROP983062 RYI983062:RYL983062 SIE983062:SIH983062 SSA983062:SSD983062 TBW983062:TBZ983062 TLS983062:TLV983062 TVO983062:TVR983062 UFK983062:UFN983062 UPG983062:UPJ983062 UZC983062:UZF983062 VIY983062:VJB983062 VSU983062:VSX983062 WCQ983062:WCT983062 WMM983062:WMP983062 WWI983062:WWL983062 JW20:JZ20 TS20:TV20 ADO20:ADR20 ANK20:ANN20 AXG20:AXJ20 BHC20:BHF20 BQY20:BRB20 CAU20:CAX20 CKQ20:CKT20 CUM20:CUP20 DEI20:DEL20 DOE20:DOH20 DYA20:DYD20 EHW20:EHZ20 ERS20:ERV20 FBO20:FBR20 FLK20:FLN20 FVG20:FVJ20 GFC20:GFF20 GOY20:GPB20 GYU20:GYX20 HIQ20:HIT20 HSM20:HSP20 ICI20:ICL20 IME20:IMH20 IWA20:IWD20 JFW20:JFZ20 JPS20:JPV20 JZO20:JZR20 KJK20:KJN20 KTG20:KTJ20 LDC20:LDF20 LMY20:LNB20 LWU20:LWX20 MGQ20:MGT20 MQM20:MQP20 NAI20:NAL20 NKE20:NKH20 NUA20:NUD20 ODW20:ODZ20 ONS20:ONV20 OXO20:OXR20 PHK20:PHN20 PRG20:PRJ20 QBC20:QBF20 QKY20:QLB20 QUU20:QUX20 REQ20:RET20 ROM20:ROP20 RYI20:RYL20 SIE20:SIH20 SSA20:SSD20 TBW20:TBZ20 TLS20:TLV20 TVO20:TVR20 UFK20:UFN20 UPG20:UPJ20 UZC20:UZF20 VIY20:VJB20 VSU20:VSX20 WCQ20:WCT20 WMM20:WMP20 WWI20:WWL20 JW65556:JZ65556 TS65556:TV65556 ADO65556:ADR65556 ANK65556:ANN65556 AXG65556:AXJ65556 BHC65556:BHF65556 BQY65556:BRB65556 CAU65556:CAX65556 CKQ65556:CKT65556 CUM65556:CUP65556 DEI65556:DEL65556 DOE65556:DOH65556 DYA65556:DYD65556 EHW65556:EHZ65556 ERS65556:ERV65556 FBO65556:FBR65556 FLK65556:FLN65556 FVG65556:FVJ65556 GFC65556:GFF65556 GOY65556:GPB65556 GYU65556:GYX65556 HIQ65556:HIT65556 HSM65556:HSP65556 ICI65556:ICL65556 IME65556:IMH65556 IWA65556:IWD65556 JFW65556:JFZ65556 JPS65556:JPV65556 JZO65556:JZR65556 KJK65556:KJN65556 KTG65556:KTJ65556 LDC65556:LDF65556 LMY65556:LNB65556 LWU65556:LWX65556 MGQ65556:MGT65556 MQM65556:MQP65556 NAI65556:NAL65556 NKE65556:NKH65556 NUA65556:NUD65556 ODW65556:ODZ65556 ONS65556:ONV65556 OXO65556:OXR65556 PHK65556:PHN65556 PRG65556:PRJ65556 QBC65556:QBF65556 QKY65556:QLB65556 QUU65556:QUX65556 REQ65556:RET65556 ROM65556:ROP65556 RYI65556:RYL65556 SIE65556:SIH65556 SSA65556:SSD65556 TBW65556:TBZ65556 TLS65556:TLV65556 TVO65556:TVR65556 UFK65556:UFN65556 UPG65556:UPJ65556 UZC65556:UZF65556 VIY65556:VJB65556 VSU65556:VSX65556 WCQ65556:WCT65556 WMM65556:WMP65556 WWI65556:WWL65556 JW131092:JZ131092 TS131092:TV131092 ADO131092:ADR131092 ANK131092:ANN131092 AXG131092:AXJ131092 BHC131092:BHF131092 BQY131092:BRB131092 CAU131092:CAX131092 CKQ131092:CKT131092 CUM131092:CUP131092 DEI131092:DEL131092 DOE131092:DOH131092 DYA131092:DYD131092 EHW131092:EHZ131092 ERS131092:ERV131092 FBO131092:FBR131092 FLK131092:FLN131092 FVG131092:FVJ131092 GFC131092:GFF131092 GOY131092:GPB131092 GYU131092:GYX131092 HIQ131092:HIT131092 HSM131092:HSP131092 ICI131092:ICL131092 IME131092:IMH131092 IWA131092:IWD131092 JFW131092:JFZ131092 JPS131092:JPV131092 JZO131092:JZR131092 KJK131092:KJN131092 KTG131092:KTJ131092 LDC131092:LDF131092 LMY131092:LNB131092 LWU131092:LWX131092 MGQ131092:MGT131092 MQM131092:MQP131092 NAI131092:NAL131092 NKE131092:NKH131092 NUA131092:NUD131092 ODW131092:ODZ131092 ONS131092:ONV131092 OXO131092:OXR131092 PHK131092:PHN131092 PRG131092:PRJ131092 QBC131092:QBF131092 QKY131092:QLB131092 QUU131092:QUX131092 REQ131092:RET131092 ROM131092:ROP131092 RYI131092:RYL131092 SIE131092:SIH131092 SSA131092:SSD131092 TBW131092:TBZ131092 TLS131092:TLV131092 TVO131092:TVR131092 UFK131092:UFN131092 UPG131092:UPJ131092 UZC131092:UZF131092 VIY131092:VJB131092 VSU131092:VSX131092 WCQ131092:WCT131092 WMM131092:WMP131092 WWI131092:WWL131092 JW196628:JZ196628 TS196628:TV196628 ADO196628:ADR196628 ANK196628:ANN196628 AXG196628:AXJ196628 BHC196628:BHF196628 BQY196628:BRB196628 CAU196628:CAX196628 CKQ196628:CKT196628 CUM196628:CUP196628 DEI196628:DEL196628 DOE196628:DOH196628 DYA196628:DYD196628 EHW196628:EHZ196628 ERS196628:ERV196628 FBO196628:FBR196628 FLK196628:FLN196628 FVG196628:FVJ196628 GFC196628:GFF196628 GOY196628:GPB196628 GYU196628:GYX196628 HIQ196628:HIT196628 HSM196628:HSP196628 ICI196628:ICL196628 IME196628:IMH196628 IWA196628:IWD196628 JFW196628:JFZ196628 JPS196628:JPV196628 JZO196628:JZR196628 KJK196628:KJN196628 KTG196628:KTJ196628 LDC196628:LDF196628 LMY196628:LNB196628 LWU196628:LWX196628 MGQ196628:MGT196628 MQM196628:MQP196628 NAI196628:NAL196628 NKE196628:NKH196628 NUA196628:NUD196628 ODW196628:ODZ196628 ONS196628:ONV196628 OXO196628:OXR196628 PHK196628:PHN196628 PRG196628:PRJ196628 QBC196628:QBF196628 QKY196628:QLB196628 QUU196628:QUX196628 REQ196628:RET196628 ROM196628:ROP196628 RYI196628:RYL196628 SIE196628:SIH196628 SSA196628:SSD196628 TBW196628:TBZ196628 TLS196628:TLV196628 TVO196628:TVR196628 UFK196628:UFN196628 UPG196628:UPJ196628 UZC196628:UZF196628 VIY196628:VJB196628 VSU196628:VSX196628 WCQ196628:WCT196628 WMM196628:WMP196628 WWI196628:WWL196628 JW262164:JZ262164 TS262164:TV262164 ADO262164:ADR262164 ANK262164:ANN262164 AXG262164:AXJ262164 BHC262164:BHF262164 BQY262164:BRB262164 CAU262164:CAX262164 CKQ262164:CKT262164 CUM262164:CUP262164 DEI262164:DEL262164 DOE262164:DOH262164 DYA262164:DYD262164 EHW262164:EHZ262164 ERS262164:ERV262164 FBO262164:FBR262164 FLK262164:FLN262164 FVG262164:FVJ262164 GFC262164:GFF262164 GOY262164:GPB262164 GYU262164:GYX262164 HIQ262164:HIT262164 HSM262164:HSP262164 ICI262164:ICL262164 IME262164:IMH262164 IWA262164:IWD262164 JFW262164:JFZ262164 JPS262164:JPV262164 JZO262164:JZR262164 KJK262164:KJN262164 KTG262164:KTJ262164 LDC262164:LDF262164 LMY262164:LNB262164 LWU262164:LWX262164 MGQ262164:MGT262164 MQM262164:MQP262164 NAI262164:NAL262164 NKE262164:NKH262164 NUA262164:NUD262164 ODW262164:ODZ262164 ONS262164:ONV262164 OXO262164:OXR262164 PHK262164:PHN262164 PRG262164:PRJ262164 QBC262164:QBF262164 QKY262164:QLB262164 QUU262164:QUX262164 REQ262164:RET262164 ROM262164:ROP262164 RYI262164:RYL262164 SIE262164:SIH262164 SSA262164:SSD262164 TBW262164:TBZ262164 TLS262164:TLV262164 TVO262164:TVR262164 UFK262164:UFN262164 UPG262164:UPJ262164 UZC262164:UZF262164 VIY262164:VJB262164 VSU262164:VSX262164 WCQ262164:WCT262164 WMM262164:WMP262164 WWI262164:WWL262164 JW327700:JZ327700 TS327700:TV327700 ADO327700:ADR327700 ANK327700:ANN327700 AXG327700:AXJ327700 BHC327700:BHF327700 BQY327700:BRB327700 CAU327700:CAX327700 CKQ327700:CKT327700 CUM327700:CUP327700 DEI327700:DEL327700 DOE327700:DOH327700 DYA327700:DYD327700 EHW327700:EHZ327700 ERS327700:ERV327700 FBO327700:FBR327700 FLK327700:FLN327700 FVG327700:FVJ327700 GFC327700:GFF327700 GOY327700:GPB327700 GYU327700:GYX327700 HIQ327700:HIT327700 HSM327700:HSP327700 ICI327700:ICL327700 IME327700:IMH327700 IWA327700:IWD327700 JFW327700:JFZ327700 JPS327700:JPV327700 JZO327700:JZR327700 KJK327700:KJN327700 KTG327700:KTJ327700 LDC327700:LDF327700 LMY327700:LNB327700 LWU327700:LWX327700 MGQ327700:MGT327700 MQM327700:MQP327700 NAI327700:NAL327700 NKE327700:NKH327700 NUA327700:NUD327700 ODW327700:ODZ327700 ONS327700:ONV327700 OXO327700:OXR327700 PHK327700:PHN327700 PRG327700:PRJ327700 QBC327700:QBF327700 QKY327700:QLB327700 QUU327700:QUX327700 REQ327700:RET327700 ROM327700:ROP327700 RYI327700:RYL327700 SIE327700:SIH327700 SSA327700:SSD327700 TBW327700:TBZ327700 TLS327700:TLV327700 TVO327700:TVR327700 UFK327700:UFN327700 UPG327700:UPJ327700 UZC327700:UZF327700 VIY327700:VJB327700 VSU327700:VSX327700 WCQ327700:WCT327700 WMM327700:WMP327700 WWI327700:WWL327700 JW393236:JZ393236 TS393236:TV393236 ADO393236:ADR393236 ANK393236:ANN393236 AXG393236:AXJ393236 BHC393236:BHF393236 BQY393236:BRB393236 CAU393236:CAX393236 CKQ393236:CKT393236 CUM393236:CUP393236 DEI393236:DEL393236 DOE393236:DOH393236 DYA393236:DYD393236 EHW393236:EHZ393236 ERS393236:ERV393236 FBO393236:FBR393236 FLK393236:FLN393236 FVG393236:FVJ393236 GFC393236:GFF393236 GOY393236:GPB393236 GYU393236:GYX393236 HIQ393236:HIT393236 HSM393236:HSP393236 ICI393236:ICL393236 IME393236:IMH393236 IWA393236:IWD393236 JFW393236:JFZ393236 JPS393236:JPV393236 JZO393236:JZR393236 KJK393236:KJN393236 KTG393236:KTJ393236 LDC393236:LDF393236 LMY393236:LNB393236 LWU393236:LWX393236 MGQ393236:MGT393236 MQM393236:MQP393236 NAI393236:NAL393236 NKE393236:NKH393236 NUA393236:NUD393236 ODW393236:ODZ393236 ONS393236:ONV393236 OXO393236:OXR393236 PHK393236:PHN393236 PRG393236:PRJ393236 QBC393236:QBF393236 QKY393236:QLB393236 QUU393236:QUX393236 REQ393236:RET393236 ROM393236:ROP393236 RYI393236:RYL393236 SIE393236:SIH393236 SSA393236:SSD393236 TBW393236:TBZ393236 TLS393236:TLV393236 TVO393236:TVR393236 UFK393236:UFN393236 UPG393236:UPJ393236 UZC393236:UZF393236 VIY393236:VJB393236 VSU393236:VSX393236 WCQ393236:WCT393236 WMM393236:WMP393236 WWI393236:WWL393236 JW458772:JZ458772 TS458772:TV458772 ADO458772:ADR458772 ANK458772:ANN458772 AXG458772:AXJ458772 BHC458772:BHF458772 BQY458772:BRB458772 CAU458772:CAX458772 CKQ458772:CKT458772 CUM458772:CUP458772 DEI458772:DEL458772 DOE458772:DOH458772 DYA458772:DYD458772 EHW458772:EHZ458772 ERS458772:ERV458772 FBO458772:FBR458772 FLK458772:FLN458772 FVG458772:FVJ458772 GFC458772:GFF458772 GOY458772:GPB458772 GYU458772:GYX458772 HIQ458772:HIT458772 HSM458772:HSP458772 ICI458772:ICL458772 IME458772:IMH458772 IWA458772:IWD458772 JFW458772:JFZ458772 JPS458772:JPV458772 JZO458772:JZR458772 KJK458772:KJN458772 KTG458772:KTJ458772 LDC458772:LDF458772 LMY458772:LNB458772 LWU458772:LWX458772 MGQ458772:MGT458772 MQM458772:MQP458772 NAI458772:NAL458772 NKE458772:NKH458772 NUA458772:NUD458772 ODW458772:ODZ458772 ONS458772:ONV458772 OXO458772:OXR458772 PHK458772:PHN458772 PRG458772:PRJ458772 QBC458772:QBF458772 QKY458772:QLB458772 QUU458772:QUX458772 REQ458772:RET458772 ROM458772:ROP458772 RYI458772:RYL458772 SIE458772:SIH458772 SSA458772:SSD458772 TBW458772:TBZ458772 TLS458772:TLV458772 TVO458772:TVR458772 UFK458772:UFN458772 UPG458772:UPJ458772 UZC458772:UZF458772 VIY458772:VJB458772 VSU458772:VSX458772 WCQ458772:WCT458772 WMM458772:WMP458772 WWI458772:WWL458772 JW524308:JZ524308 TS524308:TV524308 ADO524308:ADR524308 ANK524308:ANN524308 AXG524308:AXJ524308 BHC524308:BHF524308 BQY524308:BRB524308 CAU524308:CAX524308 CKQ524308:CKT524308 CUM524308:CUP524308 DEI524308:DEL524308 DOE524308:DOH524308 DYA524308:DYD524308 EHW524308:EHZ524308 ERS524308:ERV524308 FBO524308:FBR524308 FLK524308:FLN524308 FVG524308:FVJ524308 GFC524308:GFF524308 GOY524308:GPB524308 GYU524308:GYX524308 HIQ524308:HIT524308 HSM524308:HSP524308 ICI524308:ICL524308 IME524308:IMH524308 IWA524308:IWD524308 JFW524308:JFZ524308 JPS524308:JPV524308 JZO524308:JZR524308 KJK524308:KJN524308 KTG524308:KTJ524308 LDC524308:LDF524308 LMY524308:LNB524308 LWU524308:LWX524308 MGQ524308:MGT524308 MQM524308:MQP524308 NAI524308:NAL524308 NKE524308:NKH524308 NUA524308:NUD524308 ODW524308:ODZ524308 ONS524308:ONV524308 OXO524308:OXR524308 PHK524308:PHN524308 PRG524308:PRJ524308 QBC524308:QBF524308 QKY524308:QLB524308 QUU524308:QUX524308 REQ524308:RET524308 ROM524308:ROP524308 RYI524308:RYL524308 SIE524308:SIH524308 SSA524308:SSD524308 TBW524308:TBZ524308 TLS524308:TLV524308 TVO524308:TVR524308 UFK524308:UFN524308 UPG524308:UPJ524308 UZC524308:UZF524308 VIY524308:VJB524308 VSU524308:VSX524308 WCQ524308:WCT524308 WMM524308:WMP524308 WWI524308:WWL524308 JW589844:JZ589844 TS589844:TV589844 ADO589844:ADR589844 ANK589844:ANN589844 AXG589844:AXJ589844 BHC589844:BHF589844 BQY589844:BRB589844 CAU589844:CAX589844 CKQ589844:CKT589844 CUM589844:CUP589844 DEI589844:DEL589844 DOE589844:DOH589844 DYA589844:DYD589844 EHW589844:EHZ589844 ERS589844:ERV589844 FBO589844:FBR589844 FLK589844:FLN589844 FVG589844:FVJ589844 GFC589844:GFF589844 GOY589844:GPB589844 GYU589844:GYX589844 HIQ589844:HIT589844 HSM589844:HSP589844 ICI589844:ICL589844 IME589844:IMH589844 IWA589844:IWD589844 JFW589844:JFZ589844 JPS589844:JPV589844 JZO589844:JZR589844 KJK589844:KJN589844 KTG589844:KTJ589844 LDC589844:LDF589844 LMY589844:LNB589844 LWU589844:LWX589844 MGQ589844:MGT589844 MQM589844:MQP589844 NAI589844:NAL589844 NKE589844:NKH589844 NUA589844:NUD589844 ODW589844:ODZ589844 ONS589844:ONV589844 OXO589844:OXR589844 PHK589844:PHN589844 PRG589844:PRJ589844 QBC589844:QBF589844 QKY589844:QLB589844 QUU589844:QUX589844 REQ589844:RET589844 ROM589844:ROP589844 RYI589844:RYL589844 SIE589844:SIH589844 SSA589844:SSD589844 TBW589844:TBZ589844 TLS589844:TLV589844 TVO589844:TVR589844 UFK589844:UFN589844 UPG589844:UPJ589844 UZC589844:UZF589844 VIY589844:VJB589844 VSU589844:VSX589844 WCQ589844:WCT589844 WMM589844:WMP589844 WWI589844:WWL589844 JW655380:JZ655380 TS655380:TV655380 ADO655380:ADR655380 ANK655380:ANN655380 AXG655380:AXJ655380 BHC655380:BHF655380 BQY655380:BRB655380 CAU655380:CAX655380 CKQ655380:CKT655380 CUM655380:CUP655380 DEI655380:DEL655380 DOE655380:DOH655380 DYA655380:DYD655380 EHW655380:EHZ655380 ERS655380:ERV655380 FBO655380:FBR655380 FLK655380:FLN655380 FVG655380:FVJ655380 GFC655380:GFF655380 GOY655380:GPB655380 GYU655380:GYX655380 HIQ655380:HIT655380 HSM655380:HSP655380 ICI655380:ICL655380 IME655380:IMH655380 IWA655380:IWD655380 JFW655380:JFZ655380 JPS655380:JPV655380 JZO655380:JZR655380 KJK655380:KJN655380 KTG655380:KTJ655380 LDC655380:LDF655380 LMY655380:LNB655380 LWU655380:LWX655380 MGQ655380:MGT655380 MQM655380:MQP655380 NAI655380:NAL655380 NKE655380:NKH655380 NUA655380:NUD655380 ODW655380:ODZ655380 ONS655380:ONV655380 OXO655380:OXR655380 PHK655380:PHN655380 PRG655380:PRJ655380 QBC655380:QBF655380 QKY655380:QLB655380 QUU655380:QUX655380 REQ655380:RET655380 ROM655380:ROP655380 RYI655380:RYL655380 SIE655380:SIH655380 SSA655380:SSD655380 TBW655380:TBZ655380 TLS655380:TLV655380 TVO655380:TVR655380 UFK655380:UFN655380 UPG655380:UPJ655380 UZC655380:UZF655380 VIY655380:VJB655380 VSU655380:VSX655380 WCQ655380:WCT655380 WMM655380:WMP655380 WWI655380:WWL655380 JW720916:JZ720916 TS720916:TV720916 ADO720916:ADR720916 ANK720916:ANN720916 AXG720916:AXJ720916 BHC720916:BHF720916 BQY720916:BRB720916 CAU720916:CAX720916 CKQ720916:CKT720916 CUM720916:CUP720916 DEI720916:DEL720916 DOE720916:DOH720916 DYA720916:DYD720916 EHW720916:EHZ720916 ERS720916:ERV720916 FBO720916:FBR720916 FLK720916:FLN720916 FVG720916:FVJ720916 GFC720916:GFF720916 GOY720916:GPB720916 GYU720916:GYX720916 HIQ720916:HIT720916 HSM720916:HSP720916 ICI720916:ICL720916 IME720916:IMH720916 IWA720916:IWD720916 JFW720916:JFZ720916 JPS720916:JPV720916 JZO720916:JZR720916 KJK720916:KJN720916 KTG720916:KTJ720916 LDC720916:LDF720916 LMY720916:LNB720916 LWU720916:LWX720916 MGQ720916:MGT720916 MQM720916:MQP720916 NAI720916:NAL720916 NKE720916:NKH720916 NUA720916:NUD720916 ODW720916:ODZ720916 ONS720916:ONV720916 OXO720916:OXR720916 PHK720916:PHN720916 PRG720916:PRJ720916 QBC720916:QBF720916 QKY720916:QLB720916 QUU720916:QUX720916 REQ720916:RET720916 ROM720916:ROP720916 RYI720916:RYL720916 SIE720916:SIH720916 SSA720916:SSD720916 TBW720916:TBZ720916 TLS720916:TLV720916 TVO720916:TVR720916 UFK720916:UFN720916 UPG720916:UPJ720916 UZC720916:UZF720916 VIY720916:VJB720916 VSU720916:VSX720916 WCQ720916:WCT720916 WMM720916:WMP720916 WWI720916:WWL720916 JW786452:JZ786452 TS786452:TV786452 ADO786452:ADR786452 ANK786452:ANN786452 AXG786452:AXJ786452 BHC786452:BHF786452 BQY786452:BRB786452 CAU786452:CAX786452 CKQ786452:CKT786452 CUM786452:CUP786452 DEI786452:DEL786452 DOE786452:DOH786452 DYA786452:DYD786452 EHW786452:EHZ786452 ERS786452:ERV786452 FBO786452:FBR786452 FLK786452:FLN786452 FVG786452:FVJ786452 GFC786452:GFF786452 GOY786452:GPB786452 GYU786452:GYX786452 HIQ786452:HIT786452 HSM786452:HSP786452 ICI786452:ICL786452 IME786452:IMH786452 IWA786452:IWD786452 JFW786452:JFZ786452 JPS786452:JPV786452 JZO786452:JZR786452 KJK786452:KJN786452 KTG786452:KTJ786452 LDC786452:LDF786452 LMY786452:LNB786452 LWU786452:LWX786452 MGQ786452:MGT786452 MQM786452:MQP786452 NAI786452:NAL786452 NKE786452:NKH786452 NUA786452:NUD786452 ODW786452:ODZ786452 ONS786452:ONV786452 OXO786452:OXR786452 PHK786452:PHN786452 PRG786452:PRJ786452 QBC786452:QBF786452 QKY786452:QLB786452 QUU786452:QUX786452 REQ786452:RET786452 ROM786452:ROP786452 RYI786452:RYL786452 SIE786452:SIH786452 SSA786452:SSD786452 TBW786452:TBZ786452 TLS786452:TLV786452 TVO786452:TVR786452 UFK786452:UFN786452 UPG786452:UPJ786452 UZC786452:UZF786452 VIY786452:VJB786452 VSU786452:VSX786452 WCQ786452:WCT786452 WMM786452:WMP786452 WWI786452:WWL786452 JW851988:JZ851988 TS851988:TV851988 ADO851988:ADR851988 ANK851988:ANN851988 AXG851988:AXJ851988 BHC851988:BHF851988 BQY851988:BRB851988 CAU851988:CAX851988 CKQ851988:CKT851988 CUM851988:CUP851988 DEI851988:DEL851988 DOE851988:DOH851988 DYA851988:DYD851988 EHW851988:EHZ851988 ERS851988:ERV851988 FBO851988:FBR851988 FLK851988:FLN851988 FVG851988:FVJ851988 GFC851988:GFF851988 GOY851988:GPB851988 GYU851988:GYX851988 HIQ851988:HIT851988 HSM851988:HSP851988 ICI851988:ICL851988 IME851988:IMH851988 IWA851988:IWD851988 JFW851988:JFZ851988 JPS851988:JPV851988 JZO851988:JZR851988 KJK851988:KJN851988 KTG851988:KTJ851988 LDC851988:LDF851988 LMY851988:LNB851988 LWU851988:LWX851988 MGQ851988:MGT851988 MQM851988:MQP851988 NAI851988:NAL851988 NKE851988:NKH851988 NUA851988:NUD851988 ODW851988:ODZ851988 ONS851988:ONV851988 OXO851988:OXR851988 PHK851988:PHN851988 PRG851988:PRJ851988 QBC851988:QBF851988 QKY851988:QLB851988 QUU851988:QUX851988 REQ851988:RET851988 ROM851988:ROP851988 RYI851988:RYL851988 SIE851988:SIH851988 SSA851988:SSD851988 TBW851988:TBZ851988 TLS851988:TLV851988 TVO851988:TVR851988 UFK851988:UFN851988 UPG851988:UPJ851988 UZC851988:UZF851988 VIY851988:VJB851988 VSU851988:VSX851988 WCQ851988:WCT851988 WMM851988:WMP851988 WWI851988:WWL851988 JW917524:JZ917524 TS917524:TV917524 ADO917524:ADR917524 ANK917524:ANN917524 AXG917524:AXJ917524 BHC917524:BHF917524 BQY917524:BRB917524 CAU917524:CAX917524 CKQ917524:CKT917524 CUM917524:CUP917524 DEI917524:DEL917524 DOE917524:DOH917524 DYA917524:DYD917524 EHW917524:EHZ917524 ERS917524:ERV917524 FBO917524:FBR917524 FLK917524:FLN917524 FVG917524:FVJ917524 GFC917524:GFF917524 GOY917524:GPB917524 GYU917524:GYX917524 HIQ917524:HIT917524 HSM917524:HSP917524 ICI917524:ICL917524 IME917524:IMH917524 IWA917524:IWD917524 JFW917524:JFZ917524 JPS917524:JPV917524 JZO917524:JZR917524 KJK917524:KJN917524 KTG917524:KTJ917524 LDC917524:LDF917524 LMY917524:LNB917524 LWU917524:LWX917524 MGQ917524:MGT917524 MQM917524:MQP917524 NAI917524:NAL917524 NKE917524:NKH917524 NUA917524:NUD917524 ODW917524:ODZ917524 ONS917524:ONV917524 OXO917524:OXR917524 PHK917524:PHN917524 PRG917524:PRJ917524 QBC917524:QBF917524 QKY917524:QLB917524 QUU917524:QUX917524 REQ917524:RET917524 ROM917524:ROP917524 RYI917524:RYL917524 SIE917524:SIH917524 SSA917524:SSD917524 TBW917524:TBZ917524 TLS917524:TLV917524 TVO917524:TVR917524 UFK917524:UFN917524 UPG917524:UPJ917524 UZC917524:UZF917524 VIY917524:VJB917524 VSU917524:VSX917524 WCQ917524:WCT917524 WMM917524:WMP917524 WWI917524:WWL917524 JW983060:JZ983060 TS983060:TV983060 ADO983060:ADR983060 ANK983060:ANN983060 AXG983060:AXJ983060 BHC983060:BHF983060 BQY983060:BRB983060 CAU983060:CAX983060 CKQ983060:CKT983060 CUM983060:CUP983060 DEI983060:DEL983060 DOE983060:DOH983060 DYA983060:DYD983060 EHW983060:EHZ983060 ERS983060:ERV983060 FBO983060:FBR983060 FLK983060:FLN983060 FVG983060:FVJ983060 GFC983060:GFF983060 GOY983060:GPB983060 GYU983060:GYX983060 HIQ983060:HIT983060 HSM983060:HSP983060 ICI983060:ICL983060 IME983060:IMH983060 IWA983060:IWD983060 JFW983060:JFZ983060 JPS983060:JPV983060 JZO983060:JZR983060 KJK983060:KJN983060 KTG983060:KTJ983060 LDC983060:LDF983060 LMY983060:LNB983060 LWU983060:LWX983060 MGQ983060:MGT983060 MQM983060:MQP983060 NAI983060:NAL983060 NKE983060:NKH983060 NUA983060:NUD983060 ODW983060:ODZ983060 ONS983060:ONV983060 OXO983060:OXR983060 PHK983060:PHN983060 PRG983060:PRJ983060 QBC983060:QBF983060 QKY983060:QLB983060 QUU983060:QUX983060 REQ983060:RET983060 ROM983060:ROP983060 RYI983060:RYL983060 SIE983060:SIH983060 SSA983060:SSD983060 TBW983060:TBZ983060 TLS983060:TLV983060 TVO983060:TVR983060 UFK983060:UFN983060 UPG983060:UPJ983060 UZC983060:UZF983060 VIY983060:VJB983060 VSU983060:VSX983060 WCQ983060:WCT983060 WMM983060:WMP983060 WWI983060:WWL983060 JW18:JZ18 TS18:TV18 ADO18:ADR18 ANK18:ANN18 AXG18:AXJ18 BHC18:BHF18 BQY18:BRB18 CAU18:CAX18 CKQ18:CKT18 CUM18:CUP18 DEI18:DEL18 DOE18:DOH18 DYA18:DYD18 EHW18:EHZ18 ERS18:ERV18 FBO18:FBR18 FLK18:FLN18 FVG18:FVJ18 GFC18:GFF18 GOY18:GPB18 GYU18:GYX18 HIQ18:HIT18 HSM18:HSP18 ICI18:ICL18 IME18:IMH18 IWA18:IWD18 JFW18:JFZ18 JPS18:JPV18 JZO18:JZR18 KJK18:KJN18 KTG18:KTJ18 LDC18:LDF18 LMY18:LNB18 LWU18:LWX18 MGQ18:MGT18 MQM18:MQP18 NAI18:NAL18 NKE18:NKH18 NUA18:NUD18 ODW18:ODZ18 ONS18:ONV18 OXO18:OXR18 PHK18:PHN18 PRG18:PRJ18 QBC18:QBF18 QKY18:QLB18 QUU18:QUX18 REQ18:RET18 ROM18:ROP18 RYI18:RYL18 SIE18:SIH18 SSA18:SSD18 TBW18:TBZ18 TLS18:TLV18 TVO18:TVR18 UFK18:UFN18 UPG18:UPJ18 UZC18:UZF18 VIY18:VJB18 VSU18:VSX18 WCQ18:WCT18 WMM18:WMP18 WWI18:WWL18 JW65554:JZ65554 TS65554:TV65554 ADO65554:ADR65554 ANK65554:ANN65554 AXG65554:AXJ65554 BHC65554:BHF65554 BQY65554:BRB65554 CAU65554:CAX65554 CKQ65554:CKT65554 CUM65554:CUP65554 DEI65554:DEL65554 DOE65554:DOH65554 DYA65554:DYD65554 EHW65554:EHZ65554 ERS65554:ERV65554 FBO65554:FBR65554 FLK65554:FLN65554 FVG65554:FVJ65554 GFC65554:GFF65554 GOY65554:GPB65554 GYU65554:GYX65554 HIQ65554:HIT65554 HSM65554:HSP65554 ICI65554:ICL65554 IME65554:IMH65554 IWA65554:IWD65554 JFW65554:JFZ65554 JPS65554:JPV65554 JZO65554:JZR65554 KJK65554:KJN65554 KTG65554:KTJ65554 LDC65554:LDF65554 LMY65554:LNB65554 LWU65554:LWX65554 MGQ65554:MGT65554 MQM65554:MQP65554 NAI65554:NAL65554 NKE65554:NKH65554 NUA65554:NUD65554 ODW65554:ODZ65554 ONS65554:ONV65554 OXO65554:OXR65554 PHK65554:PHN65554 PRG65554:PRJ65554 QBC65554:QBF65554 QKY65554:QLB65554 QUU65554:QUX65554 REQ65554:RET65554 ROM65554:ROP65554 RYI65554:RYL65554 SIE65554:SIH65554 SSA65554:SSD65554 TBW65554:TBZ65554 TLS65554:TLV65554 TVO65554:TVR65554 UFK65554:UFN65554 UPG65554:UPJ65554 UZC65554:UZF65554 VIY65554:VJB65554 VSU65554:VSX65554 WCQ65554:WCT65554 WMM65554:WMP65554 WWI65554:WWL65554 JW131090:JZ131090 TS131090:TV131090 ADO131090:ADR131090 ANK131090:ANN131090 AXG131090:AXJ131090 BHC131090:BHF131090 BQY131090:BRB131090 CAU131090:CAX131090 CKQ131090:CKT131090 CUM131090:CUP131090 DEI131090:DEL131090 DOE131090:DOH131090 DYA131090:DYD131090 EHW131090:EHZ131090 ERS131090:ERV131090 FBO131090:FBR131090 FLK131090:FLN131090 FVG131090:FVJ131090 GFC131090:GFF131090 GOY131090:GPB131090 GYU131090:GYX131090 HIQ131090:HIT131090 HSM131090:HSP131090 ICI131090:ICL131090 IME131090:IMH131090 IWA131090:IWD131090 JFW131090:JFZ131090 JPS131090:JPV131090 JZO131090:JZR131090 KJK131090:KJN131090 KTG131090:KTJ131090 LDC131090:LDF131090 LMY131090:LNB131090 LWU131090:LWX131090 MGQ131090:MGT131090 MQM131090:MQP131090 NAI131090:NAL131090 NKE131090:NKH131090 NUA131090:NUD131090 ODW131090:ODZ131090 ONS131090:ONV131090 OXO131090:OXR131090 PHK131090:PHN131090 PRG131090:PRJ131090 QBC131090:QBF131090 QKY131090:QLB131090 QUU131090:QUX131090 REQ131090:RET131090 ROM131090:ROP131090 RYI131090:RYL131090 SIE131090:SIH131090 SSA131090:SSD131090 TBW131090:TBZ131090 TLS131090:TLV131090 TVO131090:TVR131090 UFK131090:UFN131090 UPG131090:UPJ131090 UZC131090:UZF131090 VIY131090:VJB131090 VSU131090:VSX131090 WCQ131090:WCT131090 WMM131090:WMP131090 WWI131090:WWL131090 JW196626:JZ196626 TS196626:TV196626 ADO196626:ADR196626 ANK196626:ANN196626 AXG196626:AXJ196626 BHC196626:BHF196626 BQY196626:BRB196626 CAU196626:CAX196626 CKQ196626:CKT196626 CUM196626:CUP196626 DEI196626:DEL196626 DOE196626:DOH196626 DYA196626:DYD196626 EHW196626:EHZ196626 ERS196626:ERV196626 FBO196626:FBR196626 FLK196626:FLN196626 FVG196626:FVJ196626 GFC196626:GFF196626 GOY196626:GPB196626 GYU196626:GYX196626 HIQ196626:HIT196626 HSM196626:HSP196626 ICI196626:ICL196626 IME196626:IMH196626 IWA196626:IWD196626 JFW196626:JFZ196626 JPS196626:JPV196626 JZO196626:JZR196626 KJK196626:KJN196626 KTG196626:KTJ196626 LDC196626:LDF196626 LMY196626:LNB196626 LWU196626:LWX196626 MGQ196626:MGT196626 MQM196626:MQP196626 NAI196626:NAL196626 NKE196626:NKH196626 NUA196626:NUD196626 ODW196626:ODZ196626 ONS196626:ONV196626 OXO196626:OXR196626 PHK196626:PHN196626 PRG196626:PRJ196626 QBC196626:QBF196626 QKY196626:QLB196626 QUU196626:QUX196626 REQ196626:RET196626 ROM196626:ROP196626 RYI196626:RYL196626 SIE196626:SIH196626 SSA196626:SSD196626 TBW196626:TBZ196626 TLS196626:TLV196626 TVO196626:TVR196626 UFK196626:UFN196626 UPG196626:UPJ196626 UZC196626:UZF196626 VIY196626:VJB196626 VSU196626:VSX196626 WCQ196626:WCT196626 WMM196626:WMP196626 WWI196626:WWL196626 JW262162:JZ262162 TS262162:TV262162 ADO262162:ADR262162 ANK262162:ANN262162 AXG262162:AXJ262162 BHC262162:BHF262162 BQY262162:BRB262162 CAU262162:CAX262162 CKQ262162:CKT262162 CUM262162:CUP262162 DEI262162:DEL262162 DOE262162:DOH262162 DYA262162:DYD262162 EHW262162:EHZ262162 ERS262162:ERV262162 FBO262162:FBR262162 FLK262162:FLN262162 FVG262162:FVJ262162 GFC262162:GFF262162 GOY262162:GPB262162 GYU262162:GYX262162 HIQ262162:HIT262162 HSM262162:HSP262162 ICI262162:ICL262162 IME262162:IMH262162 IWA262162:IWD262162 JFW262162:JFZ262162 JPS262162:JPV262162 JZO262162:JZR262162 KJK262162:KJN262162 KTG262162:KTJ262162 LDC262162:LDF262162 LMY262162:LNB262162 LWU262162:LWX262162 MGQ262162:MGT262162 MQM262162:MQP262162 NAI262162:NAL262162 NKE262162:NKH262162 NUA262162:NUD262162 ODW262162:ODZ262162 ONS262162:ONV262162 OXO262162:OXR262162 PHK262162:PHN262162 PRG262162:PRJ262162 QBC262162:QBF262162 QKY262162:QLB262162 QUU262162:QUX262162 REQ262162:RET262162 ROM262162:ROP262162 RYI262162:RYL262162 SIE262162:SIH262162 SSA262162:SSD262162 TBW262162:TBZ262162 TLS262162:TLV262162 TVO262162:TVR262162 UFK262162:UFN262162 UPG262162:UPJ262162 UZC262162:UZF262162 VIY262162:VJB262162 VSU262162:VSX262162 WCQ262162:WCT262162 WMM262162:WMP262162 WWI262162:WWL262162 JW327698:JZ327698 TS327698:TV327698 ADO327698:ADR327698 ANK327698:ANN327698 AXG327698:AXJ327698 BHC327698:BHF327698 BQY327698:BRB327698 CAU327698:CAX327698 CKQ327698:CKT327698 CUM327698:CUP327698 DEI327698:DEL327698 DOE327698:DOH327698 DYA327698:DYD327698 EHW327698:EHZ327698 ERS327698:ERV327698 FBO327698:FBR327698 FLK327698:FLN327698 FVG327698:FVJ327698 GFC327698:GFF327698 GOY327698:GPB327698 GYU327698:GYX327698 HIQ327698:HIT327698 HSM327698:HSP327698 ICI327698:ICL327698 IME327698:IMH327698 IWA327698:IWD327698 JFW327698:JFZ327698 JPS327698:JPV327698 JZO327698:JZR327698 KJK327698:KJN327698 KTG327698:KTJ327698 LDC327698:LDF327698 LMY327698:LNB327698 LWU327698:LWX327698 MGQ327698:MGT327698 MQM327698:MQP327698 NAI327698:NAL327698 NKE327698:NKH327698 NUA327698:NUD327698 ODW327698:ODZ327698 ONS327698:ONV327698 OXO327698:OXR327698 PHK327698:PHN327698 PRG327698:PRJ327698 QBC327698:QBF327698 QKY327698:QLB327698 QUU327698:QUX327698 REQ327698:RET327698 ROM327698:ROP327698 RYI327698:RYL327698 SIE327698:SIH327698 SSA327698:SSD327698 TBW327698:TBZ327698 TLS327698:TLV327698 TVO327698:TVR327698 UFK327698:UFN327698 UPG327698:UPJ327698 UZC327698:UZF327698 VIY327698:VJB327698 VSU327698:VSX327698 WCQ327698:WCT327698 WMM327698:WMP327698 WWI327698:WWL327698 JW393234:JZ393234 TS393234:TV393234 ADO393234:ADR393234 ANK393234:ANN393234 AXG393234:AXJ393234 BHC393234:BHF393234 BQY393234:BRB393234 CAU393234:CAX393234 CKQ393234:CKT393234 CUM393234:CUP393234 DEI393234:DEL393234 DOE393234:DOH393234 DYA393234:DYD393234 EHW393234:EHZ393234 ERS393234:ERV393234 FBO393234:FBR393234 FLK393234:FLN393234 FVG393234:FVJ393234 GFC393234:GFF393234 GOY393234:GPB393234 GYU393234:GYX393234 HIQ393234:HIT393234 HSM393234:HSP393234 ICI393234:ICL393234 IME393234:IMH393234 IWA393234:IWD393234 JFW393234:JFZ393234 JPS393234:JPV393234 JZO393234:JZR393234 KJK393234:KJN393234 KTG393234:KTJ393234 LDC393234:LDF393234 LMY393234:LNB393234 LWU393234:LWX393234 MGQ393234:MGT393234 MQM393234:MQP393234 NAI393234:NAL393234 NKE393234:NKH393234 NUA393234:NUD393234 ODW393234:ODZ393234 ONS393234:ONV393234 OXO393234:OXR393234 PHK393234:PHN393234 PRG393234:PRJ393234 QBC393234:QBF393234 QKY393234:QLB393234 QUU393234:QUX393234 REQ393234:RET393234 ROM393234:ROP393234 RYI393234:RYL393234 SIE393234:SIH393234 SSA393234:SSD393234 TBW393234:TBZ393234 TLS393234:TLV393234 TVO393234:TVR393234 UFK393234:UFN393234 UPG393234:UPJ393234 UZC393234:UZF393234 VIY393234:VJB393234 VSU393234:VSX393234 WCQ393234:WCT393234 WMM393234:WMP393234 WWI393234:WWL393234 JW458770:JZ458770 TS458770:TV458770 ADO458770:ADR458770 ANK458770:ANN458770 AXG458770:AXJ458770 BHC458770:BHF458770 BQY458770:BRB458770 CAU458770:CAX458770 CKQ458770:CKT458770 CUM458770:CUP458770 DEI458770:DEL458770 DOE458770:DOH458770 DYA458770:DYD458770 EHW458770:EHZ458770 ERS458770:ERV458770 FBO458770:FBR458770 FLK458770:FLN458770 FVG458770:FVJ458770 GFC458770:GFF458770 GOY458770:GPB458770 GYU458770:GYX458770 HIQ458770:HIT458770 HSM458770:HSP458770 ICI458770:ICL458770 IME458770:IMH458770 IWA458770:IWD458770 JFW458770:JFZ458770 JPS458770:JPV458770 JZO458770:JZR458770 KJK458770:KJN458770 KTG458770:KTJ458770 LDC458770:LDF458770 LMY458770:LNB458770 LWU458770:LWX458770 MGQ458770:MGT458770 MQM458770:MQP458770 NAI458770:NAL458770 NKE458770:NKH458770 NUA458770:NUD458770 ODW458770:ODZ458770 ONS458770:ONV458770 OXO458770:OXR458770 PHK458770:PHN458770 PRG458770:PRJ458770 QBC458770:QBF458770 QKY458770:QLB458770 QUU458770:QUX458770 REQ458770:RET458770 ROM458770:ROP458770 RYI458770:RYL458770 SIE458770:SIH458770 SSA458770:SSD458770 TBW458770:TBZ458770 TLS458770:TLV458770 TVO458770:TVR458770 UFK458770:UFN458770 UPG458770:UPJ458770 UZC458770:UZF458770 VIY458770:VJB458770 VSU458770:VSX458770 WCQ458770:WCT458770 WMM458770:WMP458770 WWI458770:WWL458770 JW524306:JZ524306 TS524306:TV524306 ADO524306:ADR524306 ANK524306:ANN524306 AXG524306:AXJ524306 BHC524306:BHF524306 BQY524306:BRB524306 CAU524306:CAX524306 CKQ524306:CKT524306 CUM524306:CUP524306 DEI524306:DEL524306 DOE524306:DOH524306 DYA524306:DYD524306 EHW524306:EHZ524306 ERS524306:ERV524306 FBO524306:FBR524306 FLK524306:FLN524306 FVG524306:FVJ524306 GFC524306:GFF524306 GOY524306:GPB524306 GYU524306:GYX524306 HIQ524306:HIT524306 HSM524306:HSP524306 ICI524306:ICL524306 IME524306:IMH524306 IWA524306:IWD524306 JFW524306:JFZ524306 JPS524306:JPV524306 JZO524306:JZR524306 KJK524306:KJN524306 KTG524306:KTJ524306 LDC524306:LDF524306 LMY524306:LNB524306 LWU524306:LWX524306 MGQ524306:MGT524306 MQM524306:MQP524306 NAI524306:NAL524306 NKE524306:NKH524306 NUA524306:NUD524306 ODW524306:ODZ524306 ONS524306:ONV524306 OXO524306:OXR524306 PHK524306:PHN524306 PRG524306:PRJ524306 QBC524306:QBF524306 QKY524306:QLB524306 QUU524306:QUX524306 REQ524306:RET524306 ROM524306:ROP524306 RYI524306:RYL524306 SIE524306:SIH524306 SSA524306:SSD524306 TBW524306:TBZ524306 TLS524306:TLV524306 TVO524306:TVR524306 UFK524306:UFN524306 UPG524306:UPJ524306 UZC524306:UZF524306 VIY524306:VJB524306 VSU524306:VSX524306 WCQ524306:WCT524306 WMM524306:WMP524306 WWI524306:WWL524306 JW589842:JZ589842 TS589842:TV589842 ADO589842:ADR589842 ANK589842:ANN589842 AXG589842:AXJ589842 BHC589842:BHF589842 BQY589842:BRB589842 CAU589842:CAX589842 CKQ589842:CKT589842 CUM589842:CUP589842 DEI589842:DEL589842 DOE589842:DOH589842 DYA589842:DYD589842 EHW589842:EHZ589842 ERS589842:ERV589842 FBO589842:FBR589842 FLK589842:FLN589842 FVG589842:FVJ589842 GFC589842:GFF589842 GOY589842:GPB589842 GYU589842:GYX589842 HIQ589842:HIT589842 HSM589842:HSP589842 ICI589842:ICL589842 IME589842:IMH589842 IWA589842:IWD589842 JFW589842:JFZ589842 JPS589842:JPV589842 JZO589842:JZR589842 KJK589842:KJN589842 KTG589842:KTJ589842 LDC589842:LDF589842 LMY589842:LNB589842 LWU589842:LWX589842 MGQ589842:MGT589842 MQM589842:MQP589842 NAI589842:NAL589842 NKE589842:NKH589842 NUA589842:NUD589842 ODW589842:ODZ589842 ONS589842:ONV589842 OXO589842:OXR589842 PHK589842:PHN589842 PRG589842:PRJ589842 QBC589842:QBF589842 QKY589842:QLB589842 QUU589842:QUX589842 REQ589842:RET589842 ROM589842:ROP589842 RYI589842:RYL589842 SIE589842:SIH589842 SSA589842:SSD589842 TBW589842:TBZ589842 TLS589842:TLV589842 TVO589842:TVR589842 UFK589842:UFN589842 UPG589842:UPJ589842 UZC589842:UZF589842 VIY589842:VJB589842 VSU589842:VSX589842 WCQ589842:WCT589842 WMM589842:WMP589842 WWI589842:WWL589842 JW655378:JZ655378 TS655378:TV655378 ADO655378:ADR655378 ANK655378:ANN655378 AXG655378:AXJ655378 BHC655378:BHF655378 BQY655378:BRB655378 CAU655378:CAX655378 CKQ655378:CKT655378 CUM655378:CUP655378 DEI655378:DEL655378 DOE655378:DOH655378 DYA655378:DYD655378 EHW655378:EHZ655378 ERS655378:ERV655378 FBO655378:FBR655378 FLK655378:FLN655378 FVG655378:FVJ655378 GFC655378:GFF655378 GOY655378:GPB655378 GYU655378:GYX655378 HIQ655378:HIT655378 HSM655378:HSP655378 ICI655378:ICL655378 IME655378:IMH655378 IWA655378:IWD655378 JFW655378:JFZ655378 JPS655378:JPV655378 JZO655378:JZR655378 KJK655378:KJN655378 KTG655378:KTJ655378 LDC655378:LDF655378 LMY655378:LNB655378 LWU655378:LWX655378 MGQ655378:MGT655378 MQM655378:MQP655378 NAI655378:NAL655378 NKE655378:NKH655378 NUA655378:NUD655378 ODW655378:ODZ655378 ONS655378:ONV655378 OXO655378:OXR655378 PHK655378:PHN655378 PRG655378:PRJ655378 QBC655378:QBF655378 QKY655378:QLB655378 QUU655378:QUX655378 REQ655378:RET655378 ROM655378:ROP655378 RYI655378:RYL655378 SIE655378:SIH655378 SSA655378:SSD655378 TBW655378:TBZ655378 TLS655378:TLV655378 TVO655378:TVR655378 UFK655378:UFN655378 UPG655378:UPJ655378 UZC655378:UZF655378 VIY655378:VJB655378 VSU655378:VSX655378 WCQ655378:WCT655378 WMM655378:WMP655378 WWI655378:WWL655378 JW720914:JZ720914 TS720914:TV720914 ADO720914:ADR720914 ANK720914:ANN720914 AXG720914:AXJ720914 BHC720914:BHF720914 BQY720914:BRB720914 CAU720914:CAX720914 CKQ720914:CKT720914 CUM720914:CUP720914 DEI720914:DEL720914 DOE720914:DOH720914 DYA720914:DYD720914 EHW720914:EHZ720914 ERS720914:ERV720914 FBO720914:FBR720914 FLK720914:FLN720914 FVG720914:FVJ720914 GFC720914:GFF720914 GOY720914:GPB720914 GYU720914:GYX720914 HIQ720914:HIT720914 HSM720914:HSP720914 ICI720914:ICL720914 IME720914:IMH720914 IWA720914:IWD720914 JFW720914:JFZ720914 JPS720914:JPV720914 JZO720914:JZR720914 KJK720914:KJN720914 KTG720914:KTJ720914 LDC720914:LDF720914 LMY720914:LNB720914 LWU720914:LWX720914 MGQ720914:MGT720914 MQM720914:MQP720914 NAI720914:NAL720914 NKE720914:NKH720914 NUA720914:NUD720914 ODW720914:ODZ720914 ONS720914:ONV720914 OXO720914:OXR720914 PHK720914:PHN720914 PRG720914:PRJ720914 QBC720914:QBF720914 QKY720914:QLB720914 QUU720914:QUX720914 REQ720914:RET720914 ROM720914:ROP720914 RYI720914:RYL720914 SIE720914:SIH720914 SSA720914:SSD720914 TBW720914:TBZ720914 TLS720914:TLV720914 TVO720914:TVR720914 UFK720914:UFN720914 UPG720914:UPJ720914 UZC720914:UZF720914 VIY720914:VJB720914 VSU720914:VSX720914 WCQ720914:WCT720914 WMM720914:WMP720914 WWI720914:WWL720914 JW786450:JZ786450 TS786450:TV786450 ADO786450:ADR786450 ANK786450:ANN786450 AXG786450:AXJ786450 BHC786450:BHF786450 BQY786450:BRB786450 CAU786450:CAX786450 CKQ786450:CKT786450 CUM786450:CUP786450 DEI786450:DEL786450 DOE786450:DOH786450 DYA786450:DYD786450 EHW786450:EHZ786450 ERS786450:ERV786450 FBO786450:FBR786450 FLK786450:FLN786450 FVG786450:FVJ786450 GFC786450:GFF786450 GOY786450:GPB786450 GYU786450:GYX786450 HIQ786450:HIT786450 HSM786450:HSP786450 ICI786450:ICL786450 IME786450:IMH786450 IWA786450:IWD786450 JFW786450:JFZ786450 JPS786450:JPV786450 JZO786450:JZR786450 KJK786450:KJN786450 KTG786450:KTJ786450 LDC786450:LDF786450 LMY786450:LNB786450 LWU786450:LWX786450 MGQ786450:MGT786450 MQM786450:MQP786450 NAI786450:NAL786450 NKE786450:NKH786450 NUA786450:NUD786450 ODW786450:ODZ786450 ONS786450:ONV786450 OXO786450:OXR786450 PHK786450:PHN786450 PRG786450:PRJ786450 QBC786450:QBF786450 QKY786450:QLB786450 QUU786450:QUX786450 REQ786450:RET786450 ROM786450:ROP786450 RYI786450:RYL786450 SIE786450:SIH786450 SSA786450:SSD786450 TBW786450:TBZ786450 TLS786450:TLV786450 TVO786450:TVR786450 UFK786450:UFN786450 UPG786450:UPJ786450 UZC786450:UZF786450 VIY786450:VJB786450 VSU786450:VSX786450 WCQ786450:WCT786450 WMM786450:WMP786450 WWI786450:WWL786450 JW851986:JZ851986 TS851986:TV851986 ADO851986:ADR851986 ANK851986:ANN851986 AXG851986:AXJ851986 BHC851986:BHF851986 BQY851986:BRB851986 CAU851986:CAX851986 CKQ851986:CKT851986 CUM851986:CUP851986 DEI851986:DEL851986 DOE851986:DOH851986 DYA851986:DYD851986 EHW851986:EHZ851986 ERS851986:ERV851986 FBO851986:FBR851986 FLK851986:FLN851986 FVG851986:FVJ851986 GFC851986:GFF851986 GOY851986:GPB851986 GYU851986:GYX851986 HIQ851986:HIT851986 HSM851986:HSP851986 ICI851986:ICL851986 IME851986:IMH851986 IWA851986:IWD851986 JFW851986:JFZ851986 JPS851986:JPV851986 JZO851986:JZR851986 KJK851986:KJN851986 KTG851986:KTJ851986 LDC851986:LDF851986 LMY851986:LNB851986 LWU851986:LWX851986 MGQ851986:MGT851986 MQM851986:MQP851986 NAI851986:NAL851986 NKE851986:NKH851986 NUA851986:NUD851986 ODW851986:ODZ851986 ONS851986:ONV851986 OXO851986:OXR851986 PHK851986:PHN851986 PRG851986:PRJ851986 QBC851986:QBF851986 QKY851986:QLB851986 QUU851986:QUX851986 REQ851986:RET851986 ROM851986:ROP851986 RYI851986:RYL851986 SIE851986:SIH851986 SSA851986:SSD851986 TBW851986:TBZ851986 TLS851986:TLV851986 TVO851986:TVR851986 UFK851986:UFN851986 UPG851986:UPJ851986 UZC851986:UZF851986 VIY851986:VJB851986 VSU851986:VSX851986 WCQ851986:WCT851986 WMM851986:WMP851986 WWI851986:WWL851986 JW917522:JZ917522 TS917522:TV917522 ADO917522:ADR917522 ANK917522:ANN917522 AXG917522:AXJ917522 BHC917522:BHF917522 BQY917522:BRB917522 CAU917522:CAX917522 CKQ917522:CKT917522 CUM917522:CUP917522 DEI917522:DEL917522 DOE917522:DOH917522 DYA917522:DYD917522 EHW917522:EHZ917522 ERS917522:ERV917522 FBO917522:FBR917522 FLK917522:FLN917522 FVG917522:FVJ917522 GFC917522:GFF917522 GOY917522:GPB917522 GYU917522:GYX917522 HIQ917522:HIT917522 HSM917522:HSP917522 ICI917522:ICL917522 IME917522:IMH917522 IWA917522:IWD917522 JFW917522:JFZ917522 JPS917522:JPV917522 JZO917522:JZR917522 KJK917522:KJN917522 KTG917522:KTJ917522 LDC917522:LDF917522 LMY917522:LNB917522 LWU917522:LWX917522 MGQ917522:MGT917522 MQM917522:MQP917522 NAI917522:NAL917522 NKE917522:NKH917522 NUA917522:NUD917522 ODW917522:ODZ917522 ONS917522:ONV917522 OXO917522:OXR917522 PHK917522:PHN917522 PRG917522:PRJ917522 QBC917522:QBF917522 QKY917522:QLB917522 QUU917522:QUX917522 REQ917522:RET917522 ROM917522:ROP917522 RYI917522:RYL917522 SIE917522:SIH917522 SSA917522:SSD917522 TBW917522:TBZ917522 TLS917522:TLV917522 TVO917522:TVR917522 UFK917522:UFN917522 UPG917522:UPJ917522 UZC917522:UZF917522 VIY917522:VJB917522 VSU917522:VSX917522 WCQ917522:WCT917522 WMM917522:WMP917522 WWI917522:WWL917522 JW983058:JZ983058 TS983058:TV983058 ADO983058:ADR983058 ANK983058:ANN983058 AXG983058:AXJ983058 BHC983058:BHF983058 BQY983058:BRB983058 CAU983058:CAX983058 CKQ983058:CKT983058 CUM983058:CUP983058 DEI983058:DEL983058 DOE983058:DOH983058 DYA983058:DYD983058 EHW983058:EHZ983058 ERS983058:ERV983058 FBO983058:FBR983058 FLK983058:FLN983058 FVG983058:FVJ983058 GFC983058:GFF983058 GOY983058:GPB983058 GYU983058:GYX983058 HIQ983058:HIT983058 HSM983058:HSP983058 ICI983058:ICL983058 IME983058:IMH983058 IWA983058:IWD983058 JFW983058:JFZ983058 JPS983058:JPV983058 JZO983058:JZR983058 KJK983058:KJN983058 KTG983058:KTJ983058 LDC983058:LDF983058 LMY983058:LNB983058 LWU983058:LWX983058 MGQ983058:MGT983058 MQM983058:MQP983058 NAI983058:NAL983058 NKE983058:NKH983058 NUA983058:NUD983058 ODW983058:ODZ983058 ONS983058:ONV983058 OXO983058:OXR983058 PHK983058:PHN983058 PRG983058:PRJ983058 QBC983058:QBF983058 QKY983058:QLB983058 QUU983058:QUX983058 REQ983058:RET983058 ROM983058:ROP983058 RYI983058:RYL983058 SIE983058:SIH983058 SSA983058:SSD983058 TBW983058:TBZ983058 TLS983058:TLV983058 TVO983058:TVR983058 UFK983058:UFN983058 UPG983058:UPJ983058 UZC983058:UZF983058 VIY983058:VJB983058 VSU983058:VSX983058 WCQ983058:WCT983058 WMM983058:WMP983058 WWI983058:WWL983058 JW16:JZ16 TS16:TV16 ADO16:ADR16 ANK16:ANN16 AXG16:AXJ16 BHC16:BHF16 BQY16:BRB16 CAU16:CAX16 CKQ16:CKT16 CUM16:CUP16 DEI16:DEL16 DOE16:DOH16 DYA16:DYD16 EHW16:EHZ16 ERS16:ERV16 FBO16:FBR16 FLK16:FLN16 FVG16:FVJ16 GFC16:GFF16 GOY16:GPB16 GYU16:GYX16 HIQ16:HIT16 HSM16:HSP16 ICI16:ICL16 IME16:IMH16 IWA16:IWD16 JFW16:JFZ16 JPS16:JPV16 JZO16:JZR16 KJK16:KJN16 KTG16:KTJ16 LDC16:LDF16 LMY16:LNB16 LWU16:LWX16 MGQ16:MGT16 MQM16:MQP16 NAI16:NAL16 NKE16:NKH16 NUA16:NUD16 ODW16:ODZ16 ONS16:ONV16 OXO16:OXR16 PHK16:PHN16 PRG16:PRJ16 QBC16:QBF16 QKY16:QLB16 QUU16:QUX16 REQ16:RET16 ROM16:ROP16 RYI16:RYL16 SIE16:SIH16 SSA16:SSD16 TBW16:TBZ16 TLS16:TLV16 TVO16:TVR16 UFK16:UFN16 UPG16:UPJ16 UZC16:UZF16 VIY16:VJB16 VSU16:VSX16 WCQ16:WCT16 WMM16:WMP16 WWI16:WWL16 JW65552:JZ65552 TS65552:TV65552 ADO65552:ADR65552 ANK65552:ANN65552 AXG65552:AXJ65552 BHC65552:BHF65552 BQY65552:BRB65552 CAU65552:CAX65552 CKQ65552:CKT65552 CUM65552:CUP65552 DEI65552:DEL65552 DOE65552:DOH65552 DYA65552:DYD65552 EHW65552:EHZ65552 ERS65552:ERV65552 FBO65552:FBR65552 FLK65552:FLN65552 FVG65552:FVJ65552 GFC65552:GFF65552 GOY65552:GPB65552 GYU65552:GYX65552 HIQ65552:HIT65552 HSM65552:HSP65552 ICI65552:ICL65552 IME65552:IMH65552 IWA65552:IWD65552 JFW65552:JFZ65552 JPS65552:JPV65552 JZO65552:JZR65552 KJK65552:KJN65552 KTG65552:KTJ65552 LDC65552:LDF65552 LMY65552:LNB65552 LWU65552:LWX65552 MGQ65552:MGT65552 MQM65552:MQP65552 NAI65552:NAL65552 NKE65552:NKH65552 NUA65552:NUD65552 ODW65552:ODZ65552 ONS65552:ONV65552 OXO65552:OXR65552 PHK65552:PHN65552 PRG65552:PRJ65552 QBC65552:QBF65552 QKY65552:QLB65552 QUU65552:QUX65552 REQ65552:RET65552 ROM65552:ROP65552 RYI65552:RYL65552 SIE65552:SIH65552 SSA65552:SSD65552 TBW65552:TBZ65552 TLS65552:TLV65552 TVO65552:TVR65552 UFK65552:UFN65552 UPG65552:UPJ65552 UZC65552:UZF65552 VIY65552:VJB65552 VSU65552:VSX65552 WCQ65552:WCT65552 WMM65552:WMP65552 WWI65552:WWL65552 JW131088:JZ131088 TS131088:TV131088 ADO131088:ADR131088 ANK131088:ANN131088 AXG131088:AXJ131088 BHC131088:BHF131088 BQY131088:BRB131088 CAU131088:CAX131088 CKQ131088:CKT131088 CUM131088:CUP131088 DEI131088:DEL131088 DOE131088:DOH131088 DYA131088:DYD131088 EHW131088:EHZ131088 ERS131088:ERV131088 FBO131088:FBR131088 FLK131088:FLN131088 FVG131088:FVJ131088 GFC131088:GFF131088 GOY131088:GPB131088 GYU131088:GYX131088 HIQ131088:HIT131088 HSM131088:HSP131088 ICI131088:ICL131088 IME131088:IMH131088 IWA131088:IWD131088 JFW131088:JFZ131088 JPS131088:JPV131088 JZO131088:JZR131088 KJK131088:KJN131088 KTG131088:KTJ131088 LDC131088:LDF131088 LMY131088:LNB131088 LWU131088:LWX131088 MGQ131088:MGT131088 MQM131088:MQP131088 NAI131088:NAL131088 NKE131088:NKH131088 NUA131088:NUD131088 ODW131088:ODZ131088 ONS131088:ONV131088 OXO131088:OXR131088 PHK131088:PHN131088 PRG131088:PRJ131088 QBC131088:QBF131088 QKY131088:QLB131088 QUU131088:QUX131088 REQ131088:RET131088 ROM131088:ROP131088 RYI131088:RYL131088 SIE131088:SIH131088 SSA131088:SSD131088 TBW131088:TBZ131088 TLS131088:TLV131088 TVO131088:TVR131088 UFK131088:UFN131088 UPG131088:UPJ131088 UZC131088:UZF131088 VIY131088:VJB131088 VSU131088:VSX131088 WCQ131088:WCT131088 WMM131088:WMP131088 WWI131088:WWL131088 JW196624:JZ196624 TS196624:TV196624 ADO196624:ADR196624 ANK196624:ANN196624 AXG196624:AXJ196624 BHC196624:BHF196624 BQY196624:BRB196624 CAU196624:CAX196624 CKQ196624:CKT196624 CUM196624:CUP196624 DEI196624:DEL196624 DOE196624:DOH196624 DYA196624:DYD196624 EHW196624:EHZ196624 ERS196624:ERV196624 FBO196624:FBR196624 FLK196624:FLN196624 FVG196624:FVJ196624 GFC196624:GFF196624 GOY196624:GPB196624 GYU196624:GYX196624 HIQ196624:HIT196624 HSM196624:HSP196624 ICI196624:ICL196624 IME196624:IMH196624 IWA196624:IWD196624 JFW196624:JFZ196624 JPS196624:JPV196624 JZO196624:JZR196624 KJK196624:KJN196624 KTG196624:KTJ196624 LDC196624:LDF196624 LMY196624:LNB196624 LWU196624:LWX196624 MGQ196624:MGT196624 MQM196624:MQP196624 NAI196624:NAL196624 NKE196624:NKH196624 NUA196624:NUD196624 ODW196624:ODZ196624 ONS196624:ONV196624 OXO196624:OXR196624 PHK196624:PHN196624 PRG196624:PRJ196624 QBC196624:QBF196624 QKY196624:QLB196624 QUU196624:QUX196624 REQ196624:RET196624 ROM196624:ROP196624 RYI196624:RYL196624 SIE196624:SIH196624 SSA196624:SSD196624 TBW196624:TBZ196624 TLS196624:TLV196624 TVO196624:TVR196624 UFK196624:UFN196624 UPG196624:UPJ196624 UZC196624:UZF196624 VIY196624:VJB196624 VSU196624:VSX196624 WCQ196624:WCT196624 WMM196624:WMP196624 WWI196624:WWL196624 JW262160:JZ262160 TS262160:TV262160 ADO262160:ADR262160 ANK262160:ANN262160 AXG262160:AXJ262160 BHC262160:BHF262160 BQY262160:BRB262160 CAU262160:CAX262160 CKQ262160:CKT262160 CUM262160:CUP262160 DEI262160:DEL262160 DOE262160:DOH262160 DYA262160:DYD262160 EHW262160:EHZ262160 ERS262160:ERV262160 FBO262160:FBR262160 FLK262160:FLN262160 FVG262160:FVJ262160 GFC262160:GFF262160 GOY262160:GPB262160 GYU262160:GYX262160 HIQ262160:HIT262160 HSM262160:HSP262160 ICI262160:ICL262160 IME262160:IMH262160 IWA262160:IWD262160 JFW262160:JFZ262160 JPS262160:JPV262160 JZO262160:JZR262160 KJK262160:KJN262160 KTG262160:KTJ262160 LDC262160:LDF262160 LMY262160:LNB262160 LWU262160:LWX262160 MGQ262160:MGT262160 MQM262160:MQP262160 NAI262160:NAL262160 NKE262160:NKH262160 NUA262160:NUD262160 ODW262160:ODZ262160 ONS262160:ONV262160 OXO262160:OXR262160 PHK262160:PHN262160 PRG262160:PRJ262160 QBC262160:QBF262160 QKY262160:QLB262160 QUU262160:QUX262160 REQ262160:RET262160 ROM262160:ROP262160 RYI262160:RYL262160 SIE262160:SIH262160 SSA262160:SSD262160 TBW262160:TBZ262160 TLS262160:TLV262160 TVO262160:TVR262160 UFK262160:UFN262160 UPG262160:UPJ262160 UZC262160:UZF262160 VIY262160:VJB262160 VSU262160:VSX262160 WCQ262160:WCT262160 WMM262160:WMP262160 WWI262160:WWL262160 JW327696:JZ327696 TS327696:TV327696 ADO327696:ADR327696 ANK327696:ANN327696 AXG327696:AXJ327696 BHC327696:BHF327696 BQY327696:BRB327696 CAU327696:CAX327696 CKQ327696:CKT327696 CUM327696:CUP327696 DEI327696:DEL327696 DOE327696:DOH327696 DYA327696:DYD327696 EHW327696:EHZ327696 ERS327696:ERV327696 FBO327696:FBR327696 FLK327696:FLN327696 FVG327696:FVJ327696 GFC327696:GFF327696 GOY327696:GPB327696 GYU327696:GYX327696 HIQ327696:HIT327696 HSM327696:HSP327696 ICI327696:ICL327696 IME327696:IMH327696 IWA327696:IWD327696 JFW327696:JFZ327696 JPS327696:JPV327696 JZO327696:JZR327696 KJK327696:KJN327696 KTG327696:KTJ327696 LDC327696:LDF327696 LMY327696:LNB327696 LWU327696:LWX327696 MGQ327696:MGT327696 MQM327696:MQP327696 NAI327696:NAL327696 NKE327696:NKH327696 NUA327696:NUD327696 ODW327696:ODZ327696 ONS327696:ONV327696 OXO327696:OXR327696 PHK327696:PHN327696 PRG327696:PRJ327696 QBC327696:QBF327696 QKY327696:QLB327696 QUU327696:QUX327696 REQ327696:RET327696 ROM327696:ROP327696 RYI327696:RYL327696 SIE327696:SIH327696 SSA327696:SSD327696 TBW327696:TBZ327696 TLS327696:TLV327696 TVO327696:TVR327696 UFK327696:UFN327696 UPG327696:UPJ327696 UZC327696:UZF327696 VIY327696:VJB327696 VSU327696:VSX327696 WCQ327696:WCT327696 WMM327696:WMP327696 WWI327696:WWL327696 JW393232:JZ393232 TS393232:TV393232 ADO393232:ADR393232 ANK393232:ANN393232 AXG393232:AXJ393232 BHC393232:BHF393232 BQY393232:BRB393232 CAU393232:CAX393232 CKQ393232:CKT393232 CUM393232:CUP393232 DEI393232:DEL393232 DOE393232:DOH393232 DYA393232:DYD393232 EHW393232:EHZ393232 ERS393232:ERV393232 FBO393232:FBR393232 FLK393232:FLN393232 FVG393232:FVJ393232 GFC393232:GFF393232 GOY393232:GPB393232 GYU393232:GYX393232 HIQ393232:HIT393232 HSM393232:HSP393232 ICI393232:ICL393232 IME393232:IMH393232 IWA393232:IWD393232 JFW393232:JFZ393232 JPS393232:JPV393232 JZO393232:JZR393232 KJK393232:KJN393232 KTG393232:KTJ393232 LDC393232:LDF393232 LMY393232:LNB393232 LWU393232:LWX393232 MGQ393232:MGT393232 MQM393232:MQP393232 NAI393232:NAL393232 NKE393232:NKH393232 NUA393232:NUD393232 ODW393232:ODZ393232 ONS393232:ONV393232 OXO393232:OXR393232 PHK393232:PHN393232 PRG393232:PRJ393232 QBC393232:QBF393232 QKY393232:QLB393232 QUU393232:QUX393232 REQ393232:RET393232 ROM393232:ROP393232 RYI393232:RYL393232 SIE393232:SIH393232 SSA393232:SSD393232 TBW393232:TBZ393232 TLS393232:TLV393232 TVO393232:TVR393232 UFK393232:UFN393232 UPG393232:UPJ393232 UZC393232:UZF393232 VIY393232:VJB393232 VSU393232:VSX393232 WCQ393232:WCT393232 WMM393232:WMP393232 WWI393232:WWL393232 JW458768:JZ458768 TS458768:TV458768 ADO458768:ADR458768 ANK458768:ANN458768 AXG458768:AXJ458768 BHC458768:BHF458768 BQY458768:BRB458768 CAU458768:CAX458768 CKQ458768:CKT458768 CUM458768:CUP458768 DEI458768:DEL458768 DOE458768:DOH458768 DYA458768:DYD458768 EHW458768:EHZ458768 ERS458768:ERV458768 FBO458768:FBR458768 FLK458768:FLN458768 FVG458768:FVJ458768 GFC458768:GFF458768 GOY458768:GPB458768 GYU458768:GYX458768 HIQ458768:HIT458768 HSM458768:HSP458768 ICI458768:ICL458768 IME458768:IMH458768 IWA458768:IWD458768 JFW458768:JFZ458768 JPS458768:JPV458768 JZO458768:JZR458768 KJK458768:KJN458768 KTG458768:KTJ458768 LDC458768:LDF458768 LMY458768:LNB458768 LWU458768:LWX458768 MGQ458768:MGT458768 MQM458768:MQP458768 NAI458768:NAL458768 NKE458768:NKH458768 NUA458768:NUD458768 ODW458768:ODZ458768 ONS458768:ONV458768 OXO458768:OXR458768 PHK458768:PHN458768 PRG458768:PRJ458768 QBC458768:QBF458768 QKY458768:QLB458768 QUU458768:QUX458768 REQ458768:RET458768 ROM458768:ROP458768 RYI458768:RYL458768 SIE458768:SIH458768 SSA458768:SSD458768 TBW458768:TBZ458768 TLS458768:TLV458768 TVO458768:TVR458768 UFK458768:UFN458768 UPG458768:UPJ458768 UZC458768:UZF458768 VIY458768:VJB458768 VSU458768:VSX458768 WCQ458768:WCT458768 WMM458768:WMP458768 WWI458768:WWL458768 JW524304:JZ524304 TS524304:TV524304 ADO524304:ADR524304 ANK524304:ANN524304 AXG524304:AXJ524304 BHC524304:BHF524304 BQY524304:BRB524304 CAU524304:CAX524304 CKQ524304:CKT524304 CUM524304:CUP524304 DEI524304:DEL524304 DOE524304:DOH524304 DYA524304:DYD524304 EHW524304:EHZ524304 ERS524304:ERV524304 FBO524304:FBR524304 FLK524304:FLN524304 FVG524304:FVJ524304 GFC524304:GFF524304 GOY524304:GPB524304 GYU524304:GYX524304 HIQ524304:HIT524304 HSM524304:HSP524304 ICI524304:ICL524304 IME524304:IMH524304 IWA524304:IWD524304 JFW524304:JFZ524304 JPS524304:JPV524304 JZO524304:JZR524304 KJK524304:KJN524304 KTG524304:KTJ524304 LDC524304:LDF524304 LMY524304:LNB524304 LWU524304:LWX524304 MGQ524304:MGT524304 MQM524304:MQP524304 NAI524304:NAL524304 NKE524304:NKH524304 NUA524304:NUD524304 ODW524304:ODZ524304 ONS524304:ONV524304 OXO524304:OXR524304 PHK524304:PHN524304 PRG524304:PRJ524304 QBC524304:QBF524304 QKY524304:QLB524304 QUU524304:QUX524304 REQ524304:RET524304 ROM524304:ROP524304 RYI524304:RYL524304 SIE524304:SIH524304 SSA524304:SSD524304 TBW524304:TBZ524304 TLS524304:TLV524304 TVO524304:TVR524304 UFK524304:UFN524304 UPG524304:UPJ524304 UZC524304:UZF524304 VIY524304:VJB524304 VSU524304:VSX524304 WCQ524304:WCT524304 WMM524304:WMP524304 WWI524304:WWL524304 JW589840:JZ589840 TS589840:TV589840 ADO589840:ADR589840 ANK589840:ANN589840 AXG589840:AXJ589840 BHC589840:BHF589840 BQY589840:BRB589840 CAU589840:CAX589840 CKQ589840:CKT589840 CUM589840:CUP589840 DEI589840:DEL589840 DOE589840:DOH589840 DYA589840:DYD589840 EHW589840:EHZ589840 ERS589840:ERV589840 FBO589840:FBR589840 FLK589840:FLN589840 FVG589840:FVJ589840 GFC589840:GFF589840 GOY589840:GPB589840 GYU589840:GYX589840 HIQ589840:HIT589840 HSM589840:HSP589840 ICI589840:ICL589840 IME589840:IMH589840 IWA589840:IWD589840 JFW589840:JFZ589840 JPS589840:JPV589840 JZO589840:JZR589840 KJK589840:KJN589840 KTG589840:KTJ589840 LDC589840:LDF589840 LMY589840:LNB589840 LWU589840:LWX589840 MGQ589840:MGT589840 MQM589840:MQP589840 NAI589840:NAL589840 NKE589840:NKH589840 NUA589840:NUD589840 ODW589840:ODZ589840 ONS589840:ONV589840 OXO589840:OXR589840 PHK589840:PHN589840 PRG589840:PRJ589840 QBC589840:QBF589840 QKY589840:QLB589840 QUU589840:QUX589840 REQ589840:RET589840 ROM589840:ROP589840 RYI589840:RYL589840 SIE589840:SIH589840 SSA589840:SSD589840 TBW589840:TBZ589840 TLS589840:TLV589840 TVO589840:TVR589840 UFK589840:UFN589840 UPG589840:UPJ589840 UZC589840:UZF589840 VIY589840:VJB589840 VSU589840:VSX589840 WCQ589840:WCT589840 WMM589840:WMP589840 WWI589840:WWL589840 JW655376:JZ655376 TS655376:TV655376 ADO655376:ADR655376 ANK655376:ANN655376 AXG655376:AXJ655376 BHC655376:BHF655376 BQY655376:BRB655376 CAU655376:CAX655376 CKQ655376:CKT655376 CUM655376:CUP655376 DEI655376:DEL655376 DOE655376:DOH655376 DYA655376:DYD655376 EHW655376:EHZ655376 ERS655376:ERV655376 FBO655376:FBR655376 FLK655376:FLN655376 FVG655376:FVJ655376 GFC655376:GFF655376 GOY655376:GPB655376 GYU655376:GYX655376 HIQ655376:HIT655376 HSM655376:HSP655376 ICI655376:ICL655376 IME655376:IMH655376 IWA655376:IWD655376 JFW655376:JFZ655376 JPS655376:JPV655376 JZO655376:JZR655376 KJK655376:KJN655376 KTG655376:KTJ655376 LDC655376:LDF655376 LMY655376:LNB655376 LWU655376:LWX655376 MGQ655376:MGT655376 MQM655376:MQP655376 NAI655376:NAL655376 NKE655376:NKH655376 NUA655376:NUD655376 ODW655376:ODZ655376 ONS655376:ONV655376 OXO655376:OXR655376 PHK655376:PHN655376 PRG655376:PRJ655376 QBC655376:QBF655376 QKY655376:QLB655376 QUU655376:QUX655376 REQ655376:RET655376 ROM655376:ROP655376 RYI655376:RYL655376 SIE655376:SIH655376 SSA655376:SSD655376 TBW655376:TBZ655376 TLS655376:TLV655376 TVO655376:TVR655376 UFK655376:UFN655376 UPG655376:UPJ655376 UZC655376:UZF655376 VIY655376:VJB655376 VSU655376:VSX655376 WCQ655376:WCT655376 WMM655376:WMP655376 WWI655376:WWL655376 JW720912:JZ720912 TS720912:TV720912 ADO720912:ADR720912 ANK720912:ANN720912 AXG720912:AXJ720912 BHC720912:BHF720912 BQY720912:BRB720912 CAU720912:CAX720912 CKQ720912:CKT720912 CUM720912:CUP720912 DEI720912:DEL720912 DOE720912:DOH720912 DYA720912:DYD720912 EHW720912:EHZ720912 ERS720912:ERV720912 FBO720912:FBR720912 FLK720912:FLN720912 FVG720912:FVJ720912 GFC720912:GFF720912 GOY720912:GPB720912 GYU720912:GYX720912 HIQ720912:HIT720912 HSM720912:HSP720912 ICI720912:ICL720912 IME720912:IMH720912 IWA720912:IWD720912 JFW720912:JFZ720912 JPS720912:JPV720912 JZO720912:JZR720912 KJK720912:KJN720912 KTG720912:KTJ720912 LDC720912:LDF720912 LMY720912:LNB720912 LWU720912:LWX720912 MGQ720912:MGT720912 MQM720912:MQP720912 NAI720912:NAL720912 NKE720912:NKH720912 NUA720912:NUD720912 ODW720912:ODZ720912 ONS720912:ONV720912 OXO720912:OXR720912 PHK720912:PHN720912 PRG720912:PRJ720912 QBC720912:QBF720912 QKY720912:QLB720912 QUU720912:QUX720912 REQ720912:RET720912 ROM720912:ROP720912 RYI720912:RYL720912 SIE720912:SIH720912 SSA720912:SSD720912 TBW720912:TBZ720912 TLS720912:TLV720912 TVO720912:TVR720912 UFK720912:UFN720912 UPG720912:UPJ720912 UZC720912:UZF720912 VIY720912:VJB720912 VSU720912:VSX720912 WCQ720912:WCT720912 WMM720912:WMP720912 WWI720912:WWL720912 JW786448:JZ786448 TS786448:TV786448 ADO786448:ADR786448 ANK786448:ANN786448 AXG786448:AXJ786448 BHC786448:BHF786448 BQY786448:BRB786448 CAU786448:CAX786448 CKQ786448:CKT786448 CUM786448:CUP786448 DEI786448:DEL786448 DOE786448:DOH786448 DYA786448:DYD786448 EHW786448:EHZ786448 ERS786448:ERV786448 FBO786448:FBR786448 FLK786448:FLN786448 FVG786448:FVJ786448 GFC786448:GFF786448 GOY786448:GPB786448 GYU786448:GYX786448 HIQ786448:HIT786448 HSM786448:HSP786448 ICI786448:ICL786448 IME786448:IMH786448 IWA786448:IWD786448 JFW786448:JFZ786448 JPS786448:JPV786448 JZO786448:JZR786448 KJK786448:KJN786448 KTG786448:KTJ786448 LDC786448:LDF786448 LMY786448:LNB786448 LWU786448:LWX786448 MGQ786448:MGT786448 MQM786448:MQP786448 NAI786448:NAL786448 NKE786448:NKH786448 NUA786448:NUD786448 ODW786448:ODZ786448 ONS786448:ONV786448 OXO786448:OXR786448 PHK786448:PHN786448 PRG786448:PRJ786448 QBC786448:QBF786448 QKY786448:QLB786448 QUU786448:QUX786448 REQ786448:RET786448 ROM786448:ROP786448 RYI786448:RYL786448 SIE786448:SIH786448 SSA786448:SSD786448 TBW786448:TBZ786448 TLS786448:TLV786448 TVO786448:TVR786448 UFK786448:UFN786448 UPG786448:UPJ786448 UZC786448:UZF786448 VIY786448:VJB786448 VSU786448:VSX786448 WCQ786448:WCT786448 WMM786448:WMP786448 WWI786448:WWL786448 JW851984:JZ851984 TS851984:TV851984 ADO851984:ADR851984 ANK851984:ANN851984 AXG851984:AXJ851984 BHC851984:BHF851984 BQY851984:BRB851984 CAU851984:CAX851984 CKQ851984:CKT851984 CUM851984:CUP851984 DEI851984:DEL851984 DOE851984:DOH851984 DYA851984:DYD851984 EHW851984:EHZ851984 ERS851984:ERV851984 FBO851984:FBR851984 FLK851984:FLN851984 FVG851984:FVJ851984 GFC851984:GFF851984 GOY851984:GPB851984 GYU851984:GYX851984 HIQ851984:HIT851984 HSM851984:HSP851984 ICI851984:ICL851984 IME851984:IMH851984 IWA851984:IWD851984 JFW851984:JFZ851984 JPS851984:JPV851984 JZO851984:JZR851984 KJK851984:KJN851984 KTG851984:KTJ851984 LDC851984:LDF851984 LMY851984:LNB851984 LWU851984:LWX851984 MGQ851984:MGT851984 MQM851984:MQP851984 NAI851984:NAL851984 NKE851984:NKH851984 NUA851984:NUD851984 ODW851984:ODZ851984 ONS851984:ONV851984 OXO851984:OXR851984 PHK851984:PHN851984 PRG851984:PRJ851984 QBC851984:QBF851984 QKY851984:QLB851984 QUU851984:QUX851984 REQ851984:RET851984 ROM851984:ROP851984 RYI851984:RYL851984 SIE851984:SIH851984 SSA851984:SSD851984 TBW851984:TBZ851984 TLS851984:TLV851984 TVO851984:TVR851984 UFK851984:UFN851984 UPG851984:UPJ851984 UZC851984:UZF851984 VIY851984:VJB851984 VSU851984:VSX851984 WCQ851984:WCT851984 WMM851984:WMP851984 WWI851984:WWL851984 JW917520:JZ917520 TS917520:TV917520 ADO917520:ADR917520 ANK917520:ANN917520 AXG917520:AXJ917520 BHC917520:BHF917520 BQY917520:BRB917520 CAU917520:CAX917520 CKQ917520:CKT917520 CUM917520:CUP917520 DEI917520:DEL917520 DOE917520:DOH917520 DYA917520:DYD917520 EHW917520:EHZ917520 ERS917520:ERV917520 FBO917520:FBR917520 FLK917520:FLN917520 FVG917520:FVJ917520 GFC917520:GFF917520 GOY917520:GPB917520 GYU917520:GYX917520 HIQ917520:HIT917520 HSM917520:HSP917520 ICI917520:ICL917520 IME917520:IMH917520 IWA917520:IWD917520 JFW917520:JFZ917520 JPS917520:JPV917520 JZO917520:JZR917520 KJK917520:KJN917520 KTG917520:KTJ917520 LDC917520:LDF917520 LMY917520:LNB917520 LWU917520:LWX917520 MGQ917520:MGT917520 MQM917520:MQP917520 NAI917520:NAL917520 NKE917520:NKH917520 NUA917520:NUD917520 ODW917520:ODZ917520 ONS917520:ONV917520 OXO917520:OXR917520 PHK917520:PHN917520 PRG917520:PRJ917520 QBC917520:QBF917520 QKY917520:QLB917520 QUU917520:QUX917520 REQ917520:RET917520 ROM917520:ROP917520 RYI917520:RYL917520 SIE917520:SIH917520 SSA917520:SSD917520 TBW917520:TBZ917520 TLS917520:TLV917520 TVO917520:TVR917520 UFK917520:UFN917520 UPG917520:UPJ917520 UZC917520:UZF917520 VIY917520:VJB917520 VSU917520:VSX917520 WCQ917520:WCT917520 WMM917520:WMP917520 WWI917520:WWL917520 JW983056:JZ983056 TS983056:TV983056 ADO983056:ADR983056 ANK983056:ANN983056 AXG983056:AXJ983056 BHC983056:BHF983056 BQY983056:BRB983056 CAU983056:CAX983056 CKQ983056:CKT983056 CUM983056:CUP983056 DEI983056:DEL983056 DOE983056:DOH983056 DYA983056:DYD983056 EHW983056:EHZ983056 ERS983056:ERV983056 FBO983056:FBR983056 FLK983056:FLN983056 FVG983056:FVJ983056 GFC983056:GFF983056 GOY983056:GPB983056 GYU983056:GYX983056 HIQ983056:HIT983056 HSM983056:HSP983056 ICI983056:ICL983056 IME983056:IMH983056 IWA983056:IWD983056 JFW983056:JFZ983056 JPS983056:JPV983056 JZO983056:JZR983056 KJK983056:KJN983056 KTG983056:KTJ983056 LDC983056:LDF983056 LMY983056:LNB983056 LWU983056:LWX983056 MGQ983056:MGT983056 MQM983056:MQP983056 NAI983056:NAL983056 NKE983056:NKH983056 NUA983056:NUD983056 ODW983056:ODZ983056 ONS983056:ONV983056 OXO983056:OXR983056 PHK983056:PHN983056 PRG983056:PRJ983056 QBC983056:QBF983056 QKY983056:QLB983056 QUU983056:QUX983056 REQ983056:RET983056 ROM983056:ROP983056 RYI983056:RYL983056 SIE983056:SIH983056 SSA983056:SSD983056 TBW983056:TBZ983056 TLS983056:TLV983056 TVO983056:TVR983056 UFK983056:UFN983056 UPG983056:UPJ983056 UZC983056:UZF983056 VIY983056:VJB983056 VSU983056:VSX983056 WCQ983056:WCT983056 WMM983056:WMP983056 WWI983056:WWL983056 JW14:JZ14 TS14:TV14 ADO14:ADR14 ANK14:ANN14 AXG14:AXJ14 BHC14:BHF14 BQY14:BRB14 CAU14:CAX14 CKQ14:CKT14 CUM14:CUP14 DEI14:DEL14 DOE14:DOH14 DYA14:DYD14 EHW14:EHZ14 ERS14:ERV14 FBO14:FBR14 FLK14:FLN14 FVG14:FVJ14 GFC14:GFF14 GOY14:GPB14 GYU14:GYX14 HIQ14:HIT14 HSM14:HSP14 ICI14:ICL14 IME14:IMH14 IWA14:IWD14 JFW14:JFZ14 JPS14:JPV14 JZO14:JZR14 KJK14:KJN14 KTG14:KTJ14 LDC14:LDF14 LMY14:LNB14 LWU14:LWX14 MGQ14:MGT14 MQM14:MQP14 NAI14:NAL14 NKE14:NKH14 NUA14:NUD14 ODW14:ODZ14 ONS14:ONV14 OXO14:OXR14 PHK14:PHN14 PRG14:PRJ14 QBC14:QBF14 QKY14:QLB14 QUU14:QUX14 REQ14:RET14 ROM14:ROP14 RYI14:RYL14 SIE14:SIH14 SSA14:SSD14 TBW14:TBZ14 TLS14:TLV14 TVO14:TVR14 UFK14:UFN14 UPG14:UPJ14 UZC14:UZF14 VIY14:VJB14 VSU14:VSX14 WCQ14:WCT14 WMM14:WMP14 WWI14:WWL14 JW65550:JZ65550 TS65550:TV65550 ADO65550:ADR65550 ANK65550:ANN65550 AXG65550:AXJ65550 BHC65550:BHF65550 BQY65550:BRB65550 CAU65550:CAX65550 CKQ65550:CKT65550 CUM65550:CUP65550 DEI65550:DEL65550 DOE65550:DOH65550 DYA65550:DYD65550 EHW65550:EHZ65550 ERS65550:ERV65550 FBO65550:FBR65550 FLK65550:FLN65550 FVG65550:FVJ65550 GFC65550:GFF65550 GOY65550:GPB65550 GYU65550:GYX65550 HIQ65550:HIT65550 HSM65550:HSP65550 ICI65550:ICL65550 IME65550:IMH65550 IWA65550:IWD65550 JFW65550:JFZ65550 JPS65550:JPV65550 JZO65550:JZR65550 KJK65550:KJN65550 KTG65550:KTJ65550 LDC65550:LDF65550 LMY65550:LNB65550 LWU65550:LWX65550 MGQ65550:MGT65550 MQM65550:MQP65550 NAI65550:NAL65550 NKE65550:NKH65550 NUA65550:NUD65550 ODW65550:ODZ65550 ONS65550:ONV65550 OXO65550:OXR65550 PHK65550:PHN65550 PRG65550:PRJ65550 QBC65550:QBF65550 QKY65550:QLB65550 QUU65550:QUX65550 REQ65550:RET65550 ROM65550:ROP65550 RYI65550:RYL65550 SIE65550:SIH65550 SSA65550:SSD65550 TBW65550:TBZ65550 TLS65550:TLV65550 TVO65550:TVR65550 UFK65550:UFN65550 UPG65550:UPJ65550 UZC65550:UZF65550 VIY65550:VJB65550 VSU65550:VSX65550 WCQ65550:WCT65550 WMM65550:WMP65550 WWI65550:WWL65550 JW131086:JZ131086 TS131086:TV131086 ADO131086:ADR131086 ANK131086:ANN131086 AXG131086:AXJ131086 BHC131086:BHF131086 BQY131086:BRB131086 CAU131086:CAX131086 CKQ131086:CKT131086 CUM131086:CUP131086 DEI131086:DEL131086 DOE131086:DOH131086 DYA131086:DYD131086 EHW131086:EHZ131086 ERS131086:ERV131086 FBO131086:FBR131086 FLK131086:FLN131086 FVG131086:FVJ131086 GFC131086:GFF131086 GOY131086:GPB131086 GYU131086:GYX131086 HIQ131086:HIT131086 HSM131086:HSP131086 ICI131086:ICL131086 IME131086:IMH131086 IWA131086:IWD131086 JFW131086:JFZ131086 JPS131086:JPV131086 JZO131086:JZR131086 KJK131086:KJN131086 KTG131086:KTJ131086 LDC131086:LDF131086 LMY131086:LNB131086 LWU131086:LWX131086 MGQ131086:MGT131086 MQM131086:MQP131086 NAI131086:NAL131086 NKE131086:NKH131086 NUA131086:NUD131086 ODW131086:ODZ131086 ONS131086:ONV131086 OXO131086:OXR131086 PHK131086:PHN131086 PRG131086:PRJ131086 QBC131086:QBF131086 QKY131086:QLB131086 QUU131086:QUX131086 REQ131086:RET131086 ROM131086:ROP131086 RYI131086:RYL131086 SIE131086:SIH131086 SSA131086:SSD131086 TBW131086:TBZ131086 TLS131086:TLV131086 TVO131086:TVR131086 UFK131086:UFN131086 UPG131086:UPJ131086 UZC131086:UZF131086 VIY131086:VJB131086 VSU131086:VSX131086 WCQ131086:WCT131086 WMM131086:WMP131086 WWI131086:WWL131086 JW196622:JZ196622 TS196622:TV196622 ADO196622:ADR196622 ANK196622:ANN196622 AXG196622:AXJ196622 BHC196622:BHF196622 BQY196622:BRB196622 CAU196622:CAX196622 CKQ196622:CKT196622 CUM196622:CUP196622 DEI196622:DEL196622 DOE196622:DOH196622 DYA196622:DYD196622 EHW196622:EHZ196622 ERS196622:ERV196622 FBO196622:FBR196622 FLK196622:FLN196622 FVG196622:FVJ196622 GFC196622:GFF196622 GOY196622:GPB196622 GYU196622:GYX196622 HIQ196622:HIT196622 HSM196622:HSP196622 ICI196622:ICL196622 IME196622:IMH196622 IWA196622:IWD196622 JFW196622:JFZ196622 JPS196622:JPV196622 JZO196622:JZR196622 KJK196622:KJN196622 KTG196622:KTJ196622 LDC196622:LDF196622 LMY196622:LNB196622 LWU196622:LWX196622 MGQ196622:MGT196622 MQM196622:MQP196622 NAI196622:NAL196622 NKE196622:NKH196622 NUA196622:NUD196622 ODW196622:ODZ196622 ONS196622:ONV196622 OXO196622:OXR196622 PHK196622:PHN196622 PRG196622:PRJ196622 QBC196622:QBF196622 QKY196622:QLB196622 QUU196622:QUX196622 REQ196622:RET196622 ROM196622:ROP196622 RYI196622:RYL196622 SIE196622:SIH196622 SSA196622:SSD196622 TBW196622:TBZ196622 TLS196622:TLV196622 TVO196622:TVR196622 UFK196622:UFN196622 UPG196622:UPJ196622 UZC196622:UZF196622 VIY196622:VJB196622 VSU196622:VSX196622 WCQ196622:WCT196622 WMM196622:WMP196622 WWI196622:WWL196622 JW262158:JZ262158 TS262158:TV262158 ADO262158:ADR262158 ANK262158:ANN262158 AXG262158:AXJ262158 BHC262158:BHF262158 BQY262158:BRB262158 CAU262158:CAX262158 CKQ262158:CKT262158 CUM262158:CUP262158 DEI262158:DEL262158 DOE262158:DOH262158 DYA262158:DYD262158 EHW262158:EHZ262158 ERS262158:ERV262158 FBO262158:FBR262158 FLK262158:FLN262158 FVG262158:FVJ262158 GFC262158:GFF262158 GOY262158:GPB262158 GYU262158:GYX262158 HIQ262158:HIT262158 HSM262158:HSP262158 ICI262158:ICL262158 IME262158:IMH262158 IWA262158:IWD262158 JFW262158:JFZ262158 JPS262158:JPV262158 JZO262158:JZR262158 KJK262158:KJN262158 KTG262158:KTJ262158 LDC262158:LDF262158 LMY262158:LNB262158 LWU262158:LWX262158 MGQ262158:MGT262158 MQM262158:MQP262158 NAI262158:NAL262158 NKE262158:NKH262158 NUA262158:NUD262158 ODW262158:ODZ262158 ONS262158:ONV262158 OXO262158:OXR262158 PHK262158:PHN262158 PRG262158:PRJ262158 QBC262158:QBF262158 QKY262158:QLB262158 QUU262158:QUX262158 REQ262158:RET262158 ROM262158:ROP262158 RYI262158:RYL262158 SIE262158:SIH262158 SSA262158:SSD262158 TBW262158:TBZ262158 TLS262158:TLV262158 TVO262158:TVR262158 UFK262158:UFN262158 UPG262158:UPJ262158 UZC262158:UZF262158 VIY262158:VJB262158 VSU262158:VSX262158 WCQ262158:WCT262158 WMM262158:WMP262158 WWI262158:WWL262158 JW327694:JZ327694 TS327694:TV327694 ADO327694:ADR327694 ANK327694:ANN327694 AXG327694:AXJ327694 BHC327694:BHF327694 BQY327694:BRB327694 CAU327694:CAX327694 CKQ327694:CKT327694 CUM327694:CUP327694 DEI327694:DEL327694 DOE327694:DOH327694 DYA327694:DYD327694 EHW327694:EHZ327694 ERS327694:ERV327694 FBO327694:FBR327694 FLK327694:FLN327694 FVG327694:FVJ327694 GFC327694:GFF327694 GOY327694:GPB327694 GYU327694:GYX327694 HIQ327694:HIT327694 HSM327694:HSP327694 ICI327694:ICL327694 IME327694:IMH327694 IWA327694:IWD327694 JFW327694:JFZ327694 JPS327694:JPV327694 JZO327694:JZR327694 KJK327694:KJN327694 KTG327694:KTJ327694 LDC327694:LDF327694 LMY327694:LNB327694 LWU327694:LWX327694 MGQ327694:MGT327694 MQM327694:MQP327694 NAI327694:NAL327694 NKE327694:NKH327694 NUA327694:NUD327694 ODW327694:ODZ327694 ONS327694:ONV327694 OXO327694:OXR327694 PHK327694:PHN327694 PRG327694:PRJ327694 QBC327694:QBF327694 QKY327694:QLB327694 QUU327694:QUX327694 REQ327694:RET327694 ROM327694:ROP327694 RYI327694:RYL327694 SIE327694:SIH327694 SSA327694:SSD327694 TBW327694:TBZ327694 TLS327694:TLV327694 TVO327694:TVR327694 UFK327694:UFN327694 UPG327694:UPJ327694 UZC327694:UZF327694 VIY327694:VJB327694 VSU327694:VSX327694 WCQ327694:WCT327694 WMM327694:WMP327694 WWI327694:WWL327694 JW393230:JZ393230 TS393230:TV393230 ADO393230:ADR393230 ANK393230:ANN393230 AXG393230:AXJ393230 BHC393230:BHF393230 BQY393230:BRB393230 CAU393230:CAX393230 CKQ393230:CKT393230 CUM393230:CUP393230 DEI393230:DEL393230 DOE393230:DOH393230 DYA393230:DYD393230 EHW393230:EHZ393230 ERS393230:ERV393230 FBO393230:FBR393230 FLK393230:FLN393230 FVG393230:FVJ393230 GFC393230:GFF393230 GOY393230:GPB393230 GYU393230:GYX393230 HIQ393230:HIT393230 HSM393230:HSP393230 ICI393230:ICL393230 IME393230:IMH393230 IWA393230:IWD393230 JFW393230:JFZ393230 JPS393230:JPV393230 JZO393230:JZR393230 KJK393230:KJN393230 KTG393230:KTJ393230 LDC393230:LDF393230 LMY393230:LNB393230 LWU393230:LWX393230 MGQ393230:MGT393230 MQM393230:MQP393230 NAI393230:NAL393230 NKE393230:NKH393230 NUA393230:NUD393230 ODW393230:ODZ393230 ONS393230:ONV393230 OXO393230:OXR393230 PHK393230:PHN393230 PRG393230:PRJ393230 QBC393230:QBF393230 QKY393230:QLB393230 QUU393230:QUX393230 REQ393230:RET393230 ROM393230:ROP393230 RYI393230:RYL393230 SIE393230:SIH393230 SSA393230:SSD393230 TBW393230:TBZ393230 TLS393230:TLV393230 TVO393230:TVR393230 UFK393230:UFN393230 UPG393230:UPJ393230 UZC393230:UZF393230 VIY393230:VJB393230 VSU393230:VSX393230 WCQ393230:WCT393230 WMM393230:WMP393230 WWI393230:WWL393230 JW458766:JZ458766 TS458766:TV458766 ADO458766:ADR458766 ANK458766:ANN458766 AXG458766:AXJ458766 BHC458766:BHF458766 BQY458766:BRB458766 CAU458766:CAX458766 CKQ458766:CKT458766 CUM458766:CUP458766 DEI458766:DEL458766 DOE458766:DOH458766 DYA458766:DYD458766 EHW458766:EHZ458766 ERS458766:ERV458766 FBO458766:FBR458766 FLK458766:FLN458766 FVG458766:FVJ458766 GFC458766:GFF458766 GOY458766:GPB458766 GYU458766:GYX458766 HIQ458766:HIT458766 HSM458766:HSP458766 ICI458766:ICL458766 IME458766:IMH458766 IWA458766:IWD458766 JFW458766:JFZ458766 JPS458766:JPV458766 JZO458766:JZR458766 KJK458766:KJN458766 KTG458766:KTJ458766 LDC458766:LDF458766 LMY458766:LNB458766 LWU458766:LWX458766 MGQ458766:MGT458766 MQM458766:MQP458766 NAI458766:NAL458766 NKE458766:NKH458766 NUA458766:NUD458766 ODW458766:ODZ458766 ONS458766:ONV458766 OXO458766:OXR458766 PHK458766:PHN458766 PRG458766:PRJ458766 QBC458766:QBF458766 QKY458766:QLB458766 QUU458766:QUX458766 REQ458766:RET458766 ROM458766:ROP458766 RYI458766:RYL458766 SIE458766:SIH458766 SSA458766:SSD458766 TBW458766:TBZ458766 TLS458766:TLV458766 TVO458766:TVR458766 UFK458766:UFN458766 UPG458766:UPJ458766 UZC458766:UZF458766 VIY458766:VJB458766 VSU458766:VSX458766 WCQ458766:WCT458766 WMM458766:WMP458766 WWI458766:WWL458766 JW524302:JZ524302 TS524302:TV524302 ADO524302:ADR524302 ANK524302:ANN524302 AXG524302:AXJ524302 BHC524302:BHF524302 BQY524302:BRB524302 CAU524302:CAX524302 CKQ524302:CKT524302 CUM524302:CUP524302 DEI524302:DEL524302 DOE524302:DOH524302 DYA524302:DYD524302 EHW524302:EHZ524302 ERS524302:ERV524302 FBO524302:FBR524302 FLK524302:FLN524302 FVG524302:FVJ524302 GFC524302:GFF524302 GOY524302:GPB524302 GYU524302:GYX524302 HIQ524302:HIT524302 HSM524302:HSP524302 ICI524302:ICL524302 IME524302:IMH524302 IWA524302:IWD524302 JFW524302:JFZ524302 JPS524302:JPV524302 JZO524302:JZR524302 KJK524302:KJN524302 KTG524302:KTJ524302 LDC524302:LDF524302 LMY524302:LNB524302 LWU524302:LWX524302 MGQ524302:MGT524302 MQM524302:MQP524302 NAI524302:NAL524302 NKE524302:NKH524302 NUA524302:NUD524302 ODW524302:ODZ524302 ONS524302:ONV524302 OXO524302:OXR524302 PHK524302:PHN524302 PRG524302:PRJ524302 QBC524302:QBF524302 QKY524302:QLB524302 QUU524302:QUX524302 REQ524302:RET524302 ROM524302:ROP524302 RYI524302:RYL524302 SIE524302:SIH524302 SSA524302:SSD524302 TBW524302:TBZ524302 TLS524302:TLV524302 TVO524302:TVR524302 UFK524302:UFN524302 UPG524302:UPJ524302 UZC524302:UZF524302 VIY524302:VJB524302 VSU524302:VSX524302 WCQ524302:WCT524302 WMM524302:WMP524302 WWI524302:WWL524302 JW589838:JZ589838 TS589838:TV589838 ADO589838:ADR589838 ANK589838:ANN589838 AXG589838:AXJ589838 BHC589838:BHF589838 BQY589838:BRB589838 CAU589838:CAX589838 CKQ589838:CKT589838 CUM589838:CUP589838 DEI589838:DEL589838 DOE589838:DOH589838 DYA589838:DYD589838 EHW589838:EHZ589838 ERS589838:ERV589838 FBO589838:FBR589838 FLK589838:FLN589838 FVG589838:FVJ589838 GFC589838:GFF589838 GOY589838:GPB589838 GYU589838:GYX589838 HIQ589838:HIT589838 HSM589838:HSP589838 ICI589838:ICL589838 IME589838:IMH589838 IWA589838:IWD589838 JFW589838:JFZ589838 JPS589838:JPV589838 JZO589838:JZR589838 KJK589838:KJN589838 KTG589838:KTJ589838 LDC589838:LDF589838 LMY589838:LNB589838 LWU589838:LWX589838 MGQ589838:MGT589838 MQM589838:MQP589838 NAI589838:NAL589838 NKE589838:NKH589838 NUA589838:NUD589838 ODW589838:ODZ589838 ONS589838:ONV589838 OXO589838:OXR589838 PHK589838:PHN589838 PRG589838:PRJ589838 QBC589838:QBF589838 QKY589838:QLB589838 QUU589838:QUX589838 REQ589838:RET589838 ROM589838:ROP589838 RYI589838:RYL589838 SIE589838:SIH589838 SSA589838:SSD589838 TBW589838:TBZ589838 TLS589838:TLV589838 TVO589838:TVR589838 UFK589838:UFN589838 UPG589838:UPJ589838 UZC589838:UZF589838 VIY589838:VJB589838 VSU589838:VSX589838 WCQ589838:WCT589838 WMM589838:WMP589838 WWI589838:WWL589838 JW655374:JZ655374 TS655374:TV655374 ADO655374:ADR655374 ANK655374:ANN655374 AXG655374:AXJ655374 BHC655374:BHF655374 BQY655374:BRB655374 CAU655374:CAX655374 CKQ655374:CKT655374 CUM655374:CUP655374 DEI655374:DEL655374 DOE655374:DOH655374 DYA655374:DYD655374 EHW655374:EHZ655374 ERS655374:ERV655374 FBO655374:FBR655374 FLK655374:FLN655374 FVG655374:FVJ655374 GFC655374:GFF655374 GOY655374:GPB655374 GYU655374:GYX655374 HIQ655374:HIT655374 HSM655374:HSP655374 ICI655374:ICL655374 IME655374:IMH655374 IWA655374:IWD655374 JFW655374:JFZ655374 JPS655374:JPV655374 JZO655374:JZR655374 KJK655374:KJN655374 KTG655374:KTJ655374 LDC655374:LDF655374 LMY655374:LNB655374 LWU655374:LWX655374 MGQ655374:MGT655374 MQM655374:MQP655374 NAI655374:NAL655374 NKE655374:NKH655374 NUA655374:NUD655374 ODW655374:ODZ655374 ONS655374:ONV655374 OXO655374:OXR655374 PHK655374:PHN655374 PRG655374:PRJ655374 QBC655374:QBF655374 QKY655374:QLB655374 QUU655374:QUX655374 REQ655374:RET655374 ROM655374:ROP655374 RYI655374:RYL655374 SIE655374:SIH655374 SSA655374:SSD655374 TBW655374:TBZ655374 TLS655374:TLV655374 TVO655374:TVR655374 UFK655374:UFN655374 UPG655374:UPJ655374 UZC655374:UZF655374 VIY655374:VJB655374 VSU655374:VSX655374 WCQ655374:WCT655374 WMM655374:WMP655374 WWI655374:WWL655374 JW720910:JZ720910 TS720910:TV720910 ADO720910:ADR720910 ANK720910:ANN720910 AXG720910:AXJ720910 BHC720910:BHF720910 BQY720910:BRB720910 CAU720910:CAX720910 CKQ720910:CKT720910 CUM720910:CUP720910 DEI720910:DEL720910 DOE720910:DOH720910 DYA720910:DYD720910 EHW720910:EHZ720910 ERS720910:ERV720910 FBO720910:FBR720910 FLK720910:FLN720910 FVG720910:FVJ720910 GFC720910:GFF720910 GOY720910:GPB720910 GYU720910:GYX720910 HIQ720910:HIT720910 HSM720910:HSP720910 ICI720910:ICL720910 IME720910:IMH720910 IWA720910:IWD720910 JFW720910:JFZ720910 JPS720910:JPV720910 JZO720910:JZR720910 KJK720910:KJN720910 KTG720910:KTJ720910 LDC720910:LDF720910 LMY720910:LNB720910 LWU720910:LWX720910 MGQ720910:MGT720910 MQM720910:MQP720910 NAI720910:NAL720910 NKE720910:NKH720910 NUA720910:NUD720910 ODW720910:ODZ720910 ONS720910:ONV720910 OXO720910:OXR720910 PHK720910:PHN720910 PRG720910:PRJ720910 QBC720910:QBF720910 QKY720910:QLB720910 QUU720910:QUX720910 REQ720910:RET720910 ROM720910:ROP720910 RYI720910:RYL720910 SIE720910:SIH720910 SSA720910:SSD720910 TBW720910:TBZ720910 TLS720910:TLV720910 TVO720910:TVR720910 UFK720910:UFN720910 UPG720910:UPJ720910 UZC720910:UZF720910 VIY720910:VJB720910 VSU720910:VSX720910 WCQ720910:WCT720910 WMM720910:WMP720910 WWI720910:WWL720910 JW786446:JZ786446 TS786446:TV786446 ADO786446:ADR786446 ANK786446:ANN786446 AXG786446:AXJ786446 BHC786446:BHF786446 BQY786446:BRB786446 CAU786446:CAX786446 CKQ786446:CKT786446 CUM786446:CUP786446 DEI786446:DEL786446 DOE786446:DOH786446 DYA786446:DYD786446 EHW786446:EHZ786446 ERS786446:ERV786446 FBO786446:FBR786446 FLK786446:FLN786446 FVG786446:FVJ786446 GFC786446:GFF786446 GOY786446:GPB786446 GYU786446:GYX786446 HIQ786446:HIT786446 HSM786446:HSP786446 ICI786446:ICL786446 IME786446:IMH786446 IWA786446:IWD786446 JFW786446:JFZ786446 JPS786446:JPV786446 JZO786446:JZR786446 KJK786446:KJN786446 KTG786446:KTJ786446 LDC786446:LDF786446 LMY786446:LNB786446 LWU786446:LWX786446 MGQ786446:MGT786446 MQM786446:MQP786446 NAI786446:NAL786446 NKE786446:NKH786446 NUA786446:NUD786446 ODW786446:ODZ786446 ONS786446:ONV786446 OXO786446:OXR786446 PHK786446:PHN786446 PRG786446:PRJ786446 QBC786446:QBF786446 QKY786446:QLB786446 QUU786446:QUX786446 REQ786446:RET786446 ROM786446:ROP786446 RYI786446:RYL786446 SIE786446:SIH786446 SSA786446:SSD786446 TBW786446:TBZ786446 TLS786446:TLV786446 TVO786446:TVR786446 UFK786446:UFN786446 UPG786446:UPJ786446 UZC786446:UZF786446 VIY786446:VJB786446 VSU786446:VSX786446 WCQ786446:WCT786446 WMM786446:WMP786446 WWI786446:WWL786446 JW851982:JZ851982 TS851982:TV851982 ADO851982:ADR851982 ANK851982:ANN851982 AXG851982:AXJ851982 BHC851982:BHF851982 BQY851982:BRB851982 CAU851982:CAX851982 CKQ851982:CKT851982 CUM851982:CUP851982 DEI851982:DEL851982 DOE851982:DOH851982 DYA851982:DYD851982 EHW851982:EHZ851982 ERS851982:ERV851982 FBO851982:FBR851982 FLK851982:FLN851982 FVG851982:FVJ851982 GFC851982:GFF851982 GOY851982:GPB851982 GYU851982:GYX851982 HIQ851982:HIT851982 HSM851982:HSP851982 ICI851982:ICL851982 IME851982:IMH851982 IWA851982:IWD851982 JFW851982:JFZ851982 JPS851982:JPV851982 JZO851982:JZR851982 KJK851982:KJN851982 KTG851982:KTJ851982 LDC851982:LDF851982 LMY851982:LNB851982 LWU851982:LWX851982 MGQ851982:MGT851982 MQM851982:MQP851982 NAI851982:NAL851982 NKE851982:NKH851982 NUA851982:NUD851982 ODW851982:ODZ851982 ONS851982:ONV851982 OXO851982:OXR851982 PHK851982:PHN851982 PRG851982:PRJ851982 QBC851982:QBF851982 QKY851982:QLB851982 QUU851982:QUX851982 REQ851982:RET851982 ROM851982:ROP851982 RYI851982:RYL851982 SIE851982:SIH851982 SSA851982:SSD851982 TBW851982:TBZ851982 TLS851982:TLV851982 TVO851982:TVR851982 UFK851982:UFN851982 UPG851982:UPJ851982 UZC851982:UZF851982 VIY851982:VJB851982 VSU851982:VSX851982 WCQ851982:WCT851982 WMM851982:WMP851982 WWI851982:WWL851982 JW917518:JZ917518 TS917518:TV917518 ADO917518:ADR917518 ANK917518:ANN917518 AXG917518:AXJ917518 BHC917518:BHF917518 BQY917518:BRB917518 CAU917518:CAX917518 CKQ917518:CKT917518 CUM917518:CUP917518 DEI917518:DEL917518 DOE917518:DOH917518 DYA917518:DYD917518 EHW917518:EHZ917518 ERS917518:ERV917518 FBO917518:FBR917518 FLK917518:FLN917518 FVG917518:FVJ917518 GFC917518:GFF917518 GOY917518:GPB917518 GYU917518:GYX917518 HIQ917518:HIT917518 HSM917518:HSP917518 ICI917518:ICL917518 IME917518:IMH917518 IWA917518:IWD917518 JFW917518:JFZ917518 JPS917518:JPV917518 JZO917518:JZR917518 KJK917518:KJN917518 KTG917518:KTJ917518 LDC917518:LDF917518 LMY917518:LNB917518 LWU917518:LWX917518 MGQ917518:MGT917518 MQM917518:MQP917518 NAI917518:NAL917518 NKE917518:NKH917518 NUA917518:NUD917518 ODW917518:ODZ917518 ONS917518:ONV917518 OXO917518:OXR917518 PHK917518:PHN917518 PRG917518:PRJ917518 QBC917518:QBF917518 QKY917518:QLB917518 QUU917518:QUX917518 REQ917518:RET917518 ROM917518:ROP917518 RYI917518:RYL917518 SIE917518:SIH917518 SSA917518:SSD917518 TBW917518:TBZ917518 TLS917518:TLV917518 TVO917518:TVR917518 UFK917518:UFN917518 UPG917518:UPJ917518 UZC917518:UZF917518 VIY917518:VJB917518 VSU917518:VSX917518 WCQ917518:WCT917518 WMM917518:WMP917518 WWI917518:WWL917518 JW983054:JZ983054 TS983054:TV983054 ADO983054:ADR983054 ANK983054:ANN983054 AXG983054:AXJ983054 BHC983054:BHF983054 BQY983054:BRB983054 CAU983054:CAX983054 CKQ983054:CKT983054 CUM983054:CUP983054 DEI983054:DEL983054 DOE983054:DOH983054 DYA983054:DYD983054 EHW983054:EHZ983054 ERS983054:ERV983054 FBO983054:FBR983054 FLK983054:FLN983054 FVG983054:FVJ983054 GFC983054:GFF983054 GOY983054:GPB983054 GYU983054:GYX983054 HIQ983054:HIT983054 HSM983054:HSP983054 ICI983054:ICL983054 IME983054:IMH983054 IWA983054:IWD983054 JFW983054:JFZ983054 JPS983054:JPV983054 JZO983054:JZR983054 KJK983054:KJN983054 KTG983054:KTJ983054 LDC983054:LDF983054 LMY983054:LNB983054 LWU983054:LWX983054 MGQ983054:MGT983054 MQM983054:MQP983054 NAI983054:NAL983054 NKE983054:NKH983054 NUA983054:NUD983054 ODW983054:ODZ983054 ONS983054:ONV983054 OXO983054:OXR983054 PHK983054:PHN983054 PRG983054:PRJ983054 QBC983054:QBF983054 QKY983054:QLB983054 QUU983054:QUX983054 REQ983054:RET983054 ROM983054:ROP983054 RYI983054:RYL983054 SIE983054:SIH983054 SSA983054:SSD983054 TBW983054:TBZ983054 TLS983054:TLV983054 TVO983054:TVR983054 UFK983054:UFN983054 UPG983054:UPJ983054 UZC983054:UZF983054 VIY983054:VJB983054 VSU983054:VSX983054 WCQ983054:WCT983054 WMM983054:WMP983054 WWI983054:WWL983054 JW12:JZ12 TS12:TV12 ADO12:ADR12 ANK12:ANN12 AXG12:AXJ12 BHC12:BHF12 BQY12:BRB12 CAU12:CAX12 CKQ12:CKT12 CUM12:CUP12 DEI12:DEL12 DOE12:DOH12 DYA12:DYD12 EHW12:EHZ12 ERS12:ERV12 FBO12:FBR12 FLK12:FLN12 FVG12:FVJ12 GFC12:GFF12 GOY12:GPB12 GYU12:GYX12 HIQ12:HIT12 HSM12:HSP12 ICI12:ICL12 IME12:IMH12 IWA12:IWD12 JFW12:JFZ12 JPS12:JPV12 JZO12:JZR12 KJK12:KJN12 KTG12:KTJ12 LDC12:LDF12 LMY12:LNB12 LWU12:LWX12 MGQ12:MGT12 MQM12:MQP12 NAI12:NAL12 NKE12:NKH12 NUA12:NUD12 ODW12:ODZ12 ONS12:ONV12 OXO12:OXR12 PHK12:PHN12 PRG12:PRJ12 QBC12:QBF12 QKY12:QLB12 QUU12:QUX12 REQ12:RET12 ROM12:ROP12 RYI12:RYL12 SIE12:SIH12 SSA12:SSD12 TBW12:TBZ12 TLS12:TLV12 TVO12:TVR12 UFK12:UFN12 UPG12:UPJ12 UZC12:UZF12 VIY12:VJB12 VSU12:VSX12 WCQ12:WCT12 WMM12:WMP12 WWI12:WWL12 JW65548:JZ65548 TS65548:TV65548 ADO65548:ADR65548 ANK65548:ANN65548 AXG65548:AXJ65548 BHC65548:BHF65548 BQY65548:BRB65548 CAU65548:CAX65548 CKQ65548:CKT65548 CUM65548:CUP65548 DEI65548:DEL65548 DOE65548:DOH65548 DYA65548:DYD65548 EHW65548:EHZ65548 ERS65548:ERV65548 FBO65548:FBR65548 FLK65548:FLN65548 FVG65548:FVJ65548 GFC65548:GFF65548 GOY65548:GPB65548 GYU65548:GYX65548 HIQ65548:HIT65548 HSM65548:HSP65548 ICI65548:ICL65548 IME65548:IMH65548 IWA65548:IWD65548 JFW65548:JFZ65548 JPS65548:JPV65548 JZO65548:JZR65548 KJK65548:KJN65548 KTG65548:KTJ65548 LDC65548:LDF65548 LMY65548:LNB65548 LWU65548:LWX65548 MGQ65548:MGT65548 MQM65548:MQP65548 NAI65548:NAL65548 NKE65548:NKH65548 NUA65548:NUD65548 ODW65548:ODZ65548 ONS65548:ONV65548 OXO65548:OXR65548 PHK65548:PHN65548 PRG65548:PRJ65548 QBC65548:QBF65548 QKY65548:QLB65548 QUU65548:QUX65548 REQ65548:RET65548 ROM65548:ROP65548 RYI65548:RYL65548 SIE65548:SIH65548 SSA65548:SSD65548 TBW65548:TBZ65548 TLS65548:TLV65548 TVO65548:TVR65548 UFK65548:UFN65548 UPG65548:UPJ65548 UZC65548:UZF65548 VIY65548:VJB65548 VSU65548:VSX65548 WCQ65548:WCT65548 WMM65548:WMP65548 WWI65548:WWL65548 JW131084:JZ131084 TS131084:TV131084 ADO131084:ADR131084 ANK131084:ANN131084 AXG131084:AXJ131084 BHC131084:BHF131084 BQY131084:BRB131084 CAU131084:CAX131084 CKQ131084:CKT131084 CUM131084:CUP131084 DEI131084:DEL131084 DOE131084:DOH131084 DYA131084:DYD131084 EHW131084:EHZ131084 ERS131084:ERV131084 FBO131084:FBR131084 FLK131084:FLN131084 FVG131084:FVJ131084 GFC131084:GFF131084 GOY131084:GPB131084 GYU131084:GYX131084 HIQ131084:HIT131084 HSM131084:HSP131084 ICI131084:ICL131084 IME131084:IMH131084 IWA131084:IWD131084 JFW131084:JFZ131084 JPS131084:JPV131084 JZO131084:JZR131084 KJK131084:KJN131084 KTG131084:KTJ131084 LDC131084:LDF131084 LMY131084:LNB131084 LWU131084:LWX131084 MGQ131084:MGT131084 MQM131084:MQP131084 NAI131084:NAL131084 NKE131084:NKH131084 NUA131084:NUD131084 ODW131084:ODZ131084 ONS131084:ONV131084 OXO131084:OXR131084 PHK131084:PHN131084 PRG131084:PRJ131084 QBC131084:QBF131084 QKY131084:QLB131084 QUU131084:QUX131084 REQ131084:RET131084 ROM131084:ROP131084 RYI131084:RYL131084 SIE131084:SIH131084 SSA131084:SSD131084 TBW131084:TBZ131084 TLS131084:TLV131084 TVO131084:TVR131084 UFK131084:UFN131084 UPG131084:UPJ131084 UZC131084:UZF131084 VIY131084:VJB131084 VSU131084:VSX131084 WCQ131084:WCT131084 WMM131084:WMP131084 WWI131084:WWL131084 JW196620:JZ196620 TS196620:TV196620 ADO196620:ADR196620 ANK196620:ANN196620 AXG196620:AXJ196620 BHC196620:BHF196620 BQY196620:BRB196620 CAU196620:CAX196620 CKQ196620:CKT196620 CUM196620:CUP196620 DEI196620:DEL196620 DOE196620:DOH196620 DYA196620:DYD196620 EHW196620:EHZ196620 ERS196620:ERV196620 FBO196620:FBR196620 FLK196620:FLN196620 FVG196620:FVJ196620 GFC196620:GFF196620 GOY196620:GPB196620 GYU196620:GYX196620 HIQ196620:HIT196620 HSM196620:HSP196620 ICI196620:ICL196620 IME196620:IMH196620 IWA196620:IWD196620 JFW196620:JFZ196620 JPS196620:JPV196620 JZO196620:JZR196620 KJK196620:KJN196620 KTG196620:KTJ196620 LDC196620:LDF196620 LMY196620:LNB196620 LWU196620:LWX196620 MGQ196620:MGT196620 MQM196620:MQP196620 NAI196620:NAL196620 NKE196620:NKH196620 NUA196620:NUD196620 ODW196620:ODZ196620 ONS196620:ONV196620 OXO196620:OXR196620 PHK196620:PHN196620 PRG196620:PRJ196620 QBC196620:QBF196620 QKY196620:QLB196620 QUU196620:QUX196620 REQ196620:RET196620 ROM196620:ROP196620 RYI196620:RYL196620 SIE196620:SIH196620 SSA196620:SSD196620 TBW196620:TBZ196620 TLS196620:TLV196620 TVO196620:TVR196620 UFK196620:UFN196620 UPG196620:UPJ196620 UZC196620:UZF196620 VIY196620:VJB196620 VSU196620:VSX196620 WCQ196620:WCT196620 WMM196620:WMP196620 WWI196620:WWL196620 JW262156:JZ262156 TS262156:TV262156 ADO262156:ADR262156 ANK262156:ANN262156 AXG262156:AXJ262156 BHC262156:BHF262156 BQY262156:BRB262156 CAU262156:CAX262156 CKQ262156:CKT262156 CUM262156:CUP262156 DEI262156:DEL262156 DOE262156:DOH262156 DYA262156:DYD262156 EHW262156:EHZ262156 ERS262156:ERV262156 FBO262156:FBR262156 FLK262156:FLN262156 FVG262156:FVJ262156 GFC262156:GFF262156 GOY262156:GPB262156 GYU262156:GYX262156 HIQ262156:HIT262156 HSM262156:HSP262156 ICI262156:ICL262156 IME262156:IMH262156 IWA262156:IWD262156 JFW262156:JFZ262156 JPS262156:JPV262156 JZO262156:JZR262156 KJK262156:KJN262156 KTG262156:KTJ262156 LDC262156:LDF262156 LMY262156:LNB262156 LWU262156:LWX262156 MGQ262156:MGT262156 MQM262156:MQP262156 NAI262156:NAL262156 NKE262156:NKH262156 NUA262156:NUD262156 ODW262156:ODZ262156 ONS262156:ONV262156 OXO262156:OXR262156 PHK262156:PHN262156 PRG262156:PRJ262156 QBC262156:QBF262156 QKY262156:QLB262156 QUU262156:QUX262156 REQ262156:RET262156 ROM262156:ROP262156 RYI262156:RYL262156 SIE262156:SIH262156 SSA262156:SSD262156 TBW262156:TBZ262156 TLS262156:TLV262156 TVO262156:TVR262156 UFK262156:UFN262156 UPG262156:UPJ262156 UZC262156:UZF262156 VIY262156:VJB262156 VSU262156:VSX262156 WCQ262156:WCT262156 WMM262156:WMP262156 WWI262156:WWL262156 JW327692:JZ327692 TS327692:TV327692 ADO327692:ADR327692 ANK327692:ANN327692 AXG327692:AXJ327692 BHC327692:BHF327692 BQY327692:BRB327692 CAU327692:CAX327692 CKQ327692:CKT327692 CUM327692:CUP327692 DEI327692:DEL327692 DOE327692:DOH327692 DYA327692:DYD327692 EHW327692:EHZ327692 ERS327692:ERV327692 FBO327692:FBR327692 FLK327692:FLN327692 FVG327692:FVJ327692 GFC327692:GFF327692 GOY327692:GPB327692 GYU327692:GYX327692 HIQ327692:HIT327692 HSM327692:HSP327692 ICI327692:ICL327692 IME327692:IMH327692 IWA327692:IWD327692 JFW327692:JFZ327692 JPS327692:JPV327692 JZO327692:JZR327692 KJK327692:KJN327692 KTG327692:KTJ327692 LDC327692:LDF327692 LMY327692:LNB327692 LWU327692:LWX327692 MGQ327692:MGT327692 MQM327692:MQP327692 NAI327692:NAL327692 NKE327692:NKH327692 NUA327692:NUD327692 ODW327692:ODZ327692 ONS327692:ONV327692 OXO327692:OXR327692 PHK327692:PHN327692 PRG327692:PRJ327692 QBC327692:QBF327692 QKY327692:QLB327692 QUU327692:QUX327692 REQ327692:RET327692 ROM327692:ROP327692 RYI327692:RYL327692 SIE327692:SIH327692 SSA327692:SSD327692 TBW327692:TBZ327692 TLS327692:TLV327692 TVO327692:TVR327692 UFK327692:UFN327692 UPG327692:UPJ327692 UZC327692:UZF327692 VIY327692:VJB327692 VSU327692:VSX327692 WCQ327692:WCT327692 WMM327692:WMP327692 WWI327692:WWL327692 JW393228:JZ393228 TS393228:TV393228 ADO393228:ADR393228 ANK393228:ANN393228 AXG393228:AXJ393228 BHC393228:BHF393228 BQY393228:BRB393228 CAU393228:CAX393228 CKQ393228:CKT393228 CUM393228:CUP393228 DEI393228:DEL393228 DOE393228:DOH393228 DYA393228:DYD393228 EHW393228:EHZ393228 ERS393228:ERV393228 FBO393228:FBR393228 FLK393228:FLN393228 FVG393228:FVJ393228 GFC393228:GFF393228 GOY393228:GPB393228 GYU393228:GYX393228 HIQ393228:HIT393228 HSM393228:HSP393228 ICI393228:ICL393228 IME393228:IMH393228 IWA393228:IWD393228 JFW393228:JFZ393228 JPS393228:JPV393228 JZO393228:JZR393228 KJK393228:KJN393228 KTG393228:KTJ393228 LDC393228:LDF393228 LMY393228:LNB393228 LWU393228:LWX393228 MGQ393228:MGT393228 MQM393228:MQP393228 NAI393228:NAL393228 NKE393228:NKH393228 NUA393228:NUD393228 ODW393228:ODZ393228 ONS393228:ONV393228 OXO393228:OXR393228 PHK393228:PHN393228 PRG393228:PRJ393228 QBC393228:QBF393228 QKY393228:QLB393228 QUU393228:QUX393228 REQ393228:RET393228 ROM393228:ROP393228 RYI393228:RYL393228 SIE393228:SIH393228 SSA393228:SSD393228 TBW393228:TBZ393228 TLS393228:TLV393228 TVO393228:TVR393228 UFK393228:UFN393228 UPG393228:UPJ393228 UZC393228:UZF393228 VIY393228:VJB393228 VSU393228:VSX393228 WCQ393228:WCT393228 WMM393228:WMP393228 WWI393228:WWL393228 JW458764:JZ458764 TS458764:TV458764 ADO458764:ADR458764 ANK458764:ANN458764 AXG458764:AXJ458764 BHC458764:BHF458764 BQY458764:BRB458764 CAU458764:CAX458764 CKQ458764:CKT458764 CUM458764:CUP458764 DEI458764:DEL458764 DOE458764:DOH458764 DYA458764:DYD458764 EHW458764:EHZ458764 ERS458764:ERV458764 FBO458764:FBR458764 FLK458764:FLN458764 FVG458764:FVJ458764 GFC458764:GFF458764 GOY458764:GPB458764 GYU458764:GYX458764 HIQ458764:HIT458764 HSM458764:HSP458764 ICI458764:ICL458764 IME458764:IMH458764 IWA458764:IWD458764 JFW458764:JFZ458764 JPS458764:JPV458764 JZO458764:JZR458764 KJK458764:KJN458764 KTG458764:KTJ458764 LDC458764:LDF458764 LMY458764:LNB458764 LWU458764:LWX458764 MGQ458764:MGT458764 MQM458764:MQP458764 NAI458764:NAL458764 NKE458764:NKH458764 NUA458764:NUD458764 ODW458764:ODZ458764 ONS458764:ONV458764 OXO458764:OXR458764 PHK458764:PHN458764 PRG458764:PRJ458764 QBC458764:QBF458764 QKY458764:QLB458764 QUU458764:QUX458764 REQ458764:RET458764 ROM458764:ROP458764 RYI458764:RYL458764 SIE458764:SIH458764 SSA458764:SSD458764 TBW458764:TBZ458764 TLS458764:TLV458764 TVO458764:TVR458764 UFK458764:UFN458764 UPG458764:UPJ458764 UZC458764:UZF458764 VIY458764:VJB458764 VSU458764:VSX458764 WCQ458764:WCT458764 WMM458764:WMP458764 WWI458764:WWL458764 JW524300:JZ524300 TS524300:TV524300 ADO524300:ADR524300 ANK524300:ANN524300 AXG524300:AXJ524300 BHC524300:BHF524300 BQY524300:BRB524300 CAU524300:CAX524300 CKQ524300:CKT524300 CUM524300:CUP524300 DEI524300:DEL524300 DOE524300:DOH524300 DYA524300:DYD524300 EHW524300:EHZ524300 ERS524300:ERV524300 FBO524300:FBR524300 FLK524300:FLN524300 FVG524300:FVJ524300 GFC524300:GFF524300 GOY524300:GPB524300 GYU524300:GYX524300 HIQ524300:HIT524300 HSM524300:HSP524300 ICI524300:ICL524300 IME524300:IMH524300 IWA524300:IWD524300 JFW524300:JFZ524300 JPS524300:JPV524300 JZO524300:JZR524300 KJK524300:KJN524300 KTG524300:KTJ524300 LDC524300:LDF524300 LMY524300:LNB524300 LWU524300:LWX524300 MGQ524300:MGT524300 MQM524300:MQP524300 NAI524300:NAL524300 NKE524300:NKH524300 NUA524300:NUD524300 ODW524300:ODZ524300 ONS524300:ONV524300 OXO524300:OXR524300 PHK524300:PHN524300 PRG524300:PRJ524300 QBC524300:QBF524300 QKY524300:QLB524300 QUU524300:QUX524300 REQ524300:RET524300 ROM524300:ROP524300 RYI524300:RYL524300 SIE524300:SIH524300 SSA524300:SSD524300 TBW524300:TBZ524300 TLS524300:TLV524300 TVO524300:TVR524300 UFK524300:UFN524300 UPG524300:UPJ524300 UZC524300:UZF524300 VIY524300:VJB524300 VSU524300:VSX524300 WCQ524300:WCT524300 WMM524300:WMP524300 WWI524300:WWL524300 JW589836:JZ589836 TS589836:TV589836 ADO589836:ADR589836 ANK589836:ANN589836 AXG589836:AXJ589836 BHC589836:BHF589836 BQY589836:BRB589836 CAU589836:CAX589836 CKQ589836:CKT589836 CUM589836:CUP589836 DEI589836:DEL589836 DOE589836:DOH589836 DYA589836:DYD589836 EHW589836:EHZ589836 ERS589836:ERV589836 FBO589836:FBR589836 FLK589836:FLN589836 FVG589836:FVJ589836 GFC589836:GFF589836 GOY589836:GPB589836 GYU589836:GYX589836 HIQ589836:HIT589836 HSM589836:HSP589836 ICI589836:ICL589836 IME589836:IMH589836 IWA589836:IWD589836 JFW589836:JFZ589836 JPS589836:JPV589836 JZO589836:JZR589836 KJK589836:KJN589836 KTG589836:KTJ589836 LDC589836:LDF589836 LMY589836:LNB589836 LWU589836:LWX589836 MGQ589836:MGT589836 MQM589836:MQP589836 NAI589836:NAL589836 NKE589836:NKH589836 NUA589836:NUD589836 ODW589836:ODZ589836 ONS589836:ONV589836 OXO589836:OXR589836 PHK589836:PHN589836 PRG589836:PRJ589836 QBC589836:QBF589836 QKY589836:QLB589836 QUU589836:QUX589836 REQ589836:RET589836 ROM589836:ROP589836 RYI589836:RYL589836 SIE589836:SIH589836 SSA589836:SSD589836 TBW589836:TBZ589836 TLS589836:TLV589836 TVO589836:TVR589836 UFK589836:UFN589836 UPG589836:UPJ589836 UZC589836:UZF589836 VIY589836:VJB589836 VSU589836:VSX589836 WCQ589836:WCT589836 WMM589836:WMP589836 WWI589836:WWL589836 JW655372:JZ655372 TS655372:TV655372 ADO655372:ADR655372 ANK655372:ANN655372 AXG655372:AXJ655372 BHC655372:BHF655372 BQY655372:BRB655372 CAU655372:CAX655372 CKQ655372:CKT655372 CUM655372:CUP655372 DEI655372:DEL655372 DOE655372:DOH655372 DYA655372:DYD655372 EHW655372:EHZ655372 ERS655372:ERV655372 FBO655372:FBR655372 FLK655372:FLN655372 FVG655372:FVJ655372 GFC655372:GFF655372 GOY655372:GPB655372 GYU655372:GYX655372 HIQ655372:HIT655372 HSM655372:HSP655372 ICI655372:ICL655372 IME655372:IMH655372 IWA655372:IWD655372 JFW655372:JFZ655372 JPS655372:JPV655372 JZO655372:JZR655372 KJK655372:KJN655372 KTG655372:KTJ655372 LDC655372:LDF655372 LMY655372:LNB655372 LWU655372:LWX655372 MGQ655372:MGT655372 MQM655372:MQP655372 NAI655372:NAL655372 NKE655372:NKH655372 NUA655372:NUD655372 ODW655372:ODZ655372 ONS655372:ONV655372 OXO655372:OXR655372 PHK655372:PHN655372 PRG655372:PRJ655372 QBC655372:QBF655372 QKY655372:QLB655372 QUU655372:QUX655372 REQ655372:RET655372 ROM655372:ROP655372 RYI655372:RYL655372 SIE655372:SIH655372 SSA655372:SSD655372 TBW655372:TBZ655372 TLS655372:TLV655372 TVO655372:TVR655372 UFK655372:UFN655372 UPG655372:UPJ655372 UZC655372:UZF655372 VIY655372:VJB655372 VSU655372:VSX655372 WCQ655372:WCT655372 WMM655372:WMP655372 WWI655372:WWL655372 JW720908:JZ720908 TS720908:TV720908 ADO720908:ADR720908 ANK720908:ANN720908 AXG720908:AXJ720908 BHC720908:BHF720908 BQY720908:BRB720908 CAU720908:CAX720908 CKQ720908:CKT720908 CUM720908:CUP720908 DEI720908:DEL720908 DOE720908:DOH720908 DYA720908:DYD720908 EHW720908:EHZ720908 ERS720908:ERV720908 FBO720908:FBR720908 FLK720908:FLN720908 FVG720908:FVJ720908 GFC720908:GFF720908 GOY720908:GPB720908 GYU720908:GYX720908 HIQ720908:HIT720908 HSM720908:HSP720908 ICI720908:ICL720908 IME720908:IMH720908 IWA720908:IWD720908 JFW720908:JFZ720908 JPS720908:JPV720908 JZO720908:JZR720908 KJK720908:KJN720908 KTG720908:KTJ720908 LDC720908:LDF720908 LMY720908:LNB720908 LWU720908:LWX720908 MGQ720908:MGT720908 MQM720908:MQP720908 NAI720908:NAL720908 NKE720908:NKH720908 NUA720908:NUD720908 ODW720908:ODZ720908 ONS720908:ONV720908 OXO720908:OXR720908 PHK720908:PHN720908 PRG720908:PRJ720908 QBC720908:QBF720908 QKY720908:QLB720908 QUU720908:QUX720908 REQ720908:RET720908 ROM720908:ROP720908 RYI720908:RYL720908 SIE720908:SIH720908 SSA720908:SSD720908 TBW720908:TBZ720908 TLS720908:TLV720908 TVO720908:TVR720908 UFK720908:UFN720908 UPG720908:UPJ720908 UZC720908:UZF720908 VIY720908:VJB720908 VSU720908:VSX720908 WCQ720908:WCT720908 WMM720908:WMP720908 WWI720908:WWL720908 JW786444:JZ786444 TS786444:TV786444 ADO786444:ADR786444 ANK786444:ANN786444 AXG786444:AXJ786444 BHC786444:BHF786444 BQY786444:BRB786444 CAU786444:CAX786444 CKQ786444:CKT786444 CUM786444:CUP786444 DEI786444:DEL786444 DOE786444:DOH786444 DYA786444:DYD786444 EHW786444:EHZ786444 ERS786444:ERV786444 FBO786444:FBR786444 FLK786444:FLN786444 FVG786444:FVJ786444 GFC786444:GFF786444 GOY786444:GPB786444 GYU786444:GYX786444 HIQ786444:HIT786444 HSM786444:HSP786444 ICI786444:ICL786444 IME786444:IMH786444 IWA786444:IWD786444 JFW786444:JFZ786444 JPS786444:JPV786444 JZO786444:JZR786444 KJK786444:KJN786444 KTG786444:KTJ786444 LDC786444:LDF786444 LMY786444:LNB786444 LWU786444:LWX786444 MGQ786444:MGT786444 MQM786444:MQP786444 NAI786444:NAL786444 NKE786444:NKH786444 NUA786444:NUD786444 ODW786444:ODZ786444 ONS786444:ONV786444 OXO786444:OXR786444 PHK786444:PHN786444 PRG786444:PRJ786444 QBC786444:QBF786444 QKY786444:QLB786444 QUU786444:QUX786444 REQ786444:RET786444 ROM786444:ROP786444 RYI786444:RYL786444 SIE786444:SIH786444 SSA786444:SSD786444 TBW786444:TBZ786444 TLS786444:TLV786444 TVO786444:TVR786444 UFK786444:UFN786444 UPG786444:UPJ786444 UZC786444:UZF786444 VIY786444:VJB786444 VSU786444:VSX786444 WCQ786444:WCT786444 WMM786444:WMP786444 WWI786444:WWL786444 JW851980:JZ851980 TS851980:TV851980 ADO851980:ADR851980 ANK851980:ANN851980 AXG851980:AXJ851980 BHC851980:BHF851980 BQY851980:BRB851980 CAU851980:CAX851980 CKQ851980:CKT851980 CUM851980:CUP851980 DEI851980:DEL851980 DOE851980:DOH851980 DYA851980:DYD851980 EHW851980:EHZ851980 ERS851980:ERV851980 FBO851980:FBR851980 FLK851980:FLN851980 FVG851980:FVJ851980 GFC851980:GFF851980 GOY851980:GPB851980 GYU851980:GYX851980 HIQ851980:HIT851980 HSM851980:HSP851980 ICI851980:ICL851980 IME851980:IMH851980 IWA851980:IWD851980 JFW851980:JFZ851980 JPS851980:JPV851980 JZO851980:JZR851980 KJK851980:KJN851980 KTG851980:KTJ851980 LDC851980:LDF851980 LMY851980:LNB851980 LWU851980:LWX851980 MGQ851980:MGT851980 MQM851980:MQP851980 NAI851980:NAL851980 NKE851980:NKH851980 NUA851980:NUD851980 ODW851980:ODZ851980 ONS851980:ONV851980 OXO851980:OXR851980 PHK851980:PHN851980 PRG851980:PRJ851980 QBC851980:QBF851980 QKY851980:QLB851980 QUU851980:QUX851980 REQ851980:RET851980 ROM851980:ROP851980 RYI851980:RYL851980 SIE851980:SIH851980 SSA851980:SSD851980 TBW851980:TBZ851980 TLS851980:TLV851980 TVO851980:TVR851980 UFK851980:UFN851980 UPG851980:UPJ851980 UZC851980:UZF851980 VIY851980:VJB851980 VSU851980:VSX851980 WCQ851980:WCT851980 WMM851980:WMP851980 WWI851980:WWL851980 JW917516:JZ917516 TS917516:TV917516 ADO917516:ADR917516 ANK917516:ANN917516 AXG917516:AXJ917516 BHC917516:BHF917516 BQY917516:BRB917516 CAU917516:CAX917516 CKQ917516:CKT917516 CUM917516:CUP917516 DEI917516:DEL917516 DOE917516:DOH917516 DYA917516:DYD917516 EHW917516:EHZ917516 ERS917516:ERV917516 FBO917516:FBR917516 FLK917516:FLN917516 FVG917516:FVJ917516 GFC917516:GFF917516 GOY917516:GPB917516 GYU917516:GYX917516 HIQ917516:HIT917516 HSM917516:HSP917516 ICI917516:ICL917516 IME917516:IMH917516 IWA917516:IWD917516 JFW917516:JFZ917516 JPS917516:JPV917516 JZO917516:JZR917516 KJK917516:KJN917516 KTG917516:KTJ917516 LDC917516:LDF917516 LMY917516:LNB917516 LWU917516:LWX917516 MGQ917516:MGT917516 MQM917516:MQP917516 NAI917516:NAL917516 NKE917516:NKH917516 NUA917516:NUD917516 ODW917516:ODZ917516 ONS917516:ONV917516 OXO917516:OXR917516 PHK917516:PHN917516 PRG917516:PRJ917516 QBC917516:QBF917516 QKY917516:QLB917516 QUU917516:QUX917516 REQ917516:RET917516 ROM917516:ROP917516 RYI917516:RYL917516 SIE917516:SIH917516 SSA917516:SSD917516 TBW917516:TBZ917516 TLS917516:TLV917516 TVO917516:TVR917516 UFK917516:UFN917516 UPG917516:UPJ917516 UZC917516:UZF917516 VIY917516:VJB917516 VSU917516:VSX917516 WCQ917516:WCT917516 WMM917516:WMP917516 WWI917516:WWL917516 JW983052:JZ983052 TS983052:TV983052 ADO983052:ADR983052 ANK983052:ANN983052 AXG983052:AXJ983052 BHC983052:BHF983052 BQY983052:BRB983052 CAU983052:CAX983052 CKQ983052:CKT983052 CUM983052:CUP983052 DEI983052:DEL983052 DOE983052:DOH983052 DYA983052:DYD983052 EHW983052:EHZ983052 ERS983052:ERV983052 FBO983052:FBR983052 FLK983052:FLN983052 FVG983052:FVJ983052 GFC983052:GFF983052 GOY983052:GPB983052 GYU983052:GYX983052 HIQ983052:HIT983052 HSM983052:HSP983052 ICI983052:ICL983052 IME983052:IMH983052 IWA983052:IWD983052 JFW983052:JFZ983052 JPS983052:JPV983052 JZO983052:JZR983052 KJK983052:KJN983052 KTG983052:KTJ983052 LDC983052:LDF983052 LMY983052:LNB983052 LWU983052:LWX983052 MGQ983052:MGT983052 MQM983052:MQP983052 NAI983052:NAL983052 NKE983052:NKH983052 NUA983052:NUD983052 ODW983052:ODZ983052 ONS983052:ONV983052 OXO983052:OXR983052 PHK983052:PHN983052 PRG983052:PRJ983052 QBC983052:QBF983052 QKY983052:QLB983052 QUU983052:QUX983052 REQ983052:RET983052 ROM983052:ROP983052 RYI983052:RYL983052 SIE983052:SIH983052 SSA983052:SSD983052 TBW983052:TBZ983052 TLS983052:TLV983052 TVO983052:TVR983052 UFK983052:UFN983052 UPG983052:UPJ983052 UZC983052:UZF983052 VIY983052:VJB983052 VSU983052:VSX983052 WCQ983052:WCT983052 WMM983052:WMP983052 WWI983052:WWL983052 JW10:JZ10 TS10:TV10 ADO10:ADR10 ANK10:ANN10 AXG10:AXJ10 BHC10:BHF10 BQY10:BRB10 CAU10:CAX10 CKQ10:CKT10 CUM10:CUP10 DEI10:DEL10 DOE10:DOH10 DYA10:DYD10 EHW10:EHZ10 ERS10:ERV10 FBO10:FBR10 FLK10:FLN10 FVG10:FVJ10 GFC10:GFF10 GOY10:GPB10 GYU10:GYX10 HIQ10:HIT10 HSM10:HSP10 ICI10:ICL10 IME10:IMH10 IWA10:IWD10 JFW10:JFZ10 JPS10:JPV10 JZO10:JZR10 KJK10:KJN10 KTG10:KTJ10 LDC10:LDF10 LMY10:LNB10 LWU10:LWX10 MGQ10:MGT10 MQM10:MQP10 NAI10:NAL10 NKE10:NKH10 NUA10:NUD10 ODW10:ODZ10 ONS10:ONV10 OXO10:OXR10 PHK10:PHN10 PRG10:PRJ10 QBC10:QBF10 QKY10:QLB10 QUU10:QUX10 REQ10:RET10 ROM10:ROP10 RYI10:RYL10 SIE10:SIH10 SSA10:SSD10 TBW10:TBZ10 TLS10:TLV10 TVO10:TVR10 UFK10:UFN10 UPG10:UPJ10 UZC10:UZF10 VIY10:VJB10 VSU10:VSX10 WCQ10:WCT10 WMM10:WMP10 WWI10:WWL10 JW65546:JZ65546 TS65546:TV65546 ADO65546:ADR65546 ANK65546:ANN65546 AXG65546:AXJ65546 BHC65546:BHF65546 BQY65546:BRB65546 CAU65546:CAX65546 CKQ65546:CKT65546 CUM65546:CUP65546 DEI65546:DEL65546 DOE65546:DOH65546 DYA65546:DYD65546 EHW65546:EHZ65546 ERS65546:ERV65546 FBO65546:FBR65546 FLK65546:FLN65546 FVG65546:FVJ65546 GFC65546:GFF65546 GOY65546:GPB65546 GYU65546:GYX65546 HIQ65546:HIT65546 HSM65546:HSP65546 ICI65546:ICL65546 IME65546:IMH65546 IWA65546:IWD65546 JFW65546:JFZ65546 JPS65546:JPV65546 JZO65546:JZR65546 KJK65546:KJN65546 KTG65546:KTJ65546 LDC65546:LDF65546 LMY65546:LNB65546 LWU65546:LWX65546 MGQ65546:MGT65546 MQM65546:MQP65546 NAI65546:NAL65546 NKE65546:NKH65546 NUA65546:NUD65546 ODW65546:ODZ65546 ONS65546:ONV65546 OXO65546:OXR65546 PHK65546:PHN65546 PRG65546:PRJ65546 QBC65546:QBF65546 QKY65546:QLB65546 QUU65546:QUX65546 REQ65546:RET65546 ROM65546:ROP65546 RYI65546:RYL65546 SIE65546:SIH65546 SSA65546:SSD65546 TBW65546:TBZ65546 TLS65546:TLV65546 TVO65546:TVR65546 UFK65546:UFN65546 UPG65546:UPJ65546 UZC65546:UZF65546 VIY65546:VJB65546 VSU65546:VSX65546 WCQ65546:WCT65546 WMM65546:WMP65546 WWI65546:WWL65546 JW131082:JZ131082 TS131082:TV131082 ADO131082:ADR131082 ANK131082:ANN131082 AXG131082:AXJ131082 BHC131082:BHF131082 BQY131082:BRB131082 CAU131082:CAX131082 CKQ131082:CKT131082 CUM131082:CUP131082 DEI131082:DEL131082 DOE131082:DOH131082 DYA131082:DYD131082 EHW131082:EHZ131082 ERS131082:ERV131082 FBO131082:FBR131082 FLK131082:FLN131082 FVG131082:FVJ131082 GFC131082:GFF131082 GOY131082:GPB131082 GYU131082:GYX131082 HIQ131082:HIT131082 HSM131082:HSP131082 ICI131082:ICL131082 IME131082:IMH131082 IWA131082:IWD131082 JFW131082:JFZ131082 JPS131082:JPV131082 JZO131082:JZR131082 KJK131082:KJN131082 KTG131082:KTJ131082 LDC131082:LDF131082 LMY131082:LNB131082 LWU131082:LWX131082 MGQ131082:MGT131082 MQM131082:MQP131082 NAI131082:NAL131082 NKE131082:NKH131082 NUA131082:NUD131082 ODW131082:ODZ131082 ONS131082:ONV131082 OXO131082:OXR131082 PHK131082:PHN131082 PRG131082:PRJ131082 QBC131082:QBF131082 QKY131082:QLB131082 QUU131082:QUX131082 REQ131082:RET131082 ROM131082:ROP131082 RYI131082:RYL131082 SIE131082:SIH131082 SSA131082:SSD131082 TBW131082:TBZ131082 TLS131082:TLV131082 TVO131082:TVR131082 UFK131082:UFN131082 UPG131082:UPJ131082 UZC131082:UZF131082 VIY131082:VJB131082 VSU131082:VSX131082 WCQ131082:WCT131082 WMM131082:WMP131082 WWI131082:WWL131082 JW196618:JZ196618 TS196618:TV196618 ADO196618:ADR196618 ANK196618:ANN196618 AXG196618:AXJ196618 BHC196618:BHF196618 BQY196618:BRB196618 CAU196618:CAX196618 CKQ196618:CKT196618 CUM196618:CUP196618 DEI196618:DEL196618 DOE196618:DOH196618 DYA196618:DYD196618 EHW196618:EHZ196618 ERS196618:ERV196618 FBO196618:FBR196618 FLK196618:FLN196618 FVG196618:FVJ196618 GFC196618:GFF196618 GOY196618:GPB196618 GYU196618:GYX196618 HIQ196618:HIT196618 HSM196618:HSP196618 ICI196618:ICL196618 IME196618:IMH196618 IWA196618:IWD196618 JFW196618:JFZ196618 JPS196618:JPV196618 JZO196618:JZR196618 KJK196618:KJN196618 KTG196618:KTJ196618 LDC196618:LDF196618 LMY196618:LNB196618 LWU196618:LWX196618 MGQ196618:MGT196618 MQM196618:MQP196618 NAI196618:NAL196618 NKE196618:NKH196618 NUA196618:NUD196618 ODW196618:ODZ196618 ONS196618:ONV196618 OXO196618:OXR196618 PHK196618:PHN196618 PRG196618:PRJ196618 QBC196618:QBF196618 QKY196618:QLB196618 QUU196618:QUX196618 REQ196618:RET196618 ROM196618:ROP196618 RYI196618:RYL196618 SIE196618:SIH196618 SSA196618:SSD196618 TBW196618:TBZ196618 TLS196618:TLV196618 TVO196618:TVR196618 UFK196618:UFN196618 UPG196618:UPJ196618 UZC196618:UZF196618 VIY196618:VJB196618 VSU196618:VSX196618 WCQ196618:WCT196618 WMM196618:WMP196618 WWI196618:WWL196618 JW262154:JZ262154 TS262154:TV262154 ADO262154:ADR262154 ANK262154:ANN262154 AXG262154:AXJ262154 BHC262154:BHF262154 BQY262154:BRB262154 CAU262154:CAX262154 CKQ262154:CKT262154 CUM262154:CUP262154 DEI262154:DEL262154 DOE262154:DOH262154 DYA262154:DYD262154 EHW262154:EHZ262154 ERS262154:ERV262154 FBO262154:FBR262154 FLK262154:FLN262154 FVG262154:FVJ262154 GFC262154:GFF262154 GOY262154:GPB262154 GYU262154:GYX262154 HIQ262154:HIT262154 HSM262154:HSP262154 ICI262154:ICL262154 IME262154:IMH262154 IWA262154:IWD262154 JFW262154:JFZ262154 JPS262154:JPV262154 JZO262154:JZR262154 KJK262154:KJN262154 KTG262154:KTJ262154 LDC262154:LDF262154 LMY262154:LNB262154 LWU262154:LWX262154 MGQ262154:MGT262154 MQM262154:MQP262154 NAI262154:NAL262154 NKE262154:NKH262154 NUA262154:NUD262154 ODW262154:ODZ262154 ONS262154:ONV262154 OXO262154:OXR262154 PHK262154:PHN262154 PRG262154:PRJ262154 QBC262154:QBF262154 QKY262154:QLB262154 QUU262154:QUX262154 REQ262154:RET262154 ROM262154:ROP262154 RYI262154:RYL262154 SIE262154:SIH262154 SSA262154:SSD262154 TBW262154:TBZ262154 TLS262154:TLV262154 TVO262154:TVR262154 UFK262154:UFN262154 UPG262154:UPJ262154 UZC262154:UZF262154 VIY262154:VJB262154 VSU262154:VSX262154 WCQ262154:WCT262154 WMM262154:WMP262154 WWI262154:WWL262154 JW327690:JZ327690 TS327690:TV327690 ADO327690:ADR327690 ANK327690:ANN327690 AXG327690:AXJ327690 BHC327690:BHF327690 BQY327690:BRB327690 CAU327690:CAX327690 CKQ327690:CKT327690 CUM327690:CUP327690 DEI327690:DEL327690 DOE327690:DOH327690 DYA327690:DYD327690 EHW327690:EHZ327690 ERS327690:ERV327690 FBO327690:FBR327690 FLK327690:FLN327690 FVG327690:FVJ327690 GFC327690:GFF327690 GOY327690:GPB327690 GYU327690:GYX327690 HIQ327690:HIT327690 HSM327690:HSP327690 ICI327690:ICL327690 IME327690:IMH327690 IWA327690:IWD327690 JFW327690:JFZ327690 JPS327690:JPV327690 JZO327690:JZR327690 KJK327690:KJN327690 KTG327690:KTJ327690 LDC327690:LDF327690 LMY327690:LNB327690 LWU327690:LWX327690 MGQ327690:MGT327690 MQM327690:MQP327690 NAI327690:NAL327690 NKE327690:NKH327690 NUA327690:NUD327690 ODW327690:ODZ327690 ONS327690:ONV327690 OXO327690:OXR327690 PHK327690:PHN327690 PRG327690:PRJ327690 QBC327690:QBF327690 QKY327690:QLB327690 QUU327690:QUX327690 REQ327690:RET327690 ROM327690:ROP327690 RYI327690:RYL327690 SIE327690:SIH327690 SSA327690:SSD327690 TBW327690:TBZ327690 TLS327690:TLV327690 TVO327690:TVR327690 UFK327690:UFN327690 UPG327690:UPJ327690 UZC327690:UZF327690 VIY327690:VJB327690 VSU327690:VSX327690 WCQ327690:WCT327690 WMM327690:WMP327690 WWI327690:WWL327690 JW393226:JZ393226 TS393226:TV393226 ADO393226:ADR393226 ANK393226:ANN393226 AXG393226:AXJ393226 BHC393226:BHF393226 BQY393226:BRB393226 CAU393226:CAX393226 CKQ393226:CKT393226 CUM393226:CUP393226 DEI393226:DEL393226 DOE393226:DOH393226 DYA393226:DYD393226 EHW393226:EHZ393226 ERS393226:ERV393226 FBO393226:FBR393226 FLK393226:FLN393226 FVG393226:FVJ393226 GFC393226:GFF393226 GOY393226:GPB393226 GYU393226:GYX393226 HIQ393226:HIT393226 HSM393226:HSP393226 ICI393226:ICL393226 IME393226:IMH393226 IWA393226:IWD393226 JFW393226:JFZ393226 JPS393226:JPV393226 JZO393226:JZR393226 KJK393226:KJN393226 KTG393226:KTJ393226 LDC393226:LDF393226 LMY393226:LNB393226 LWU393226:LWX393226 MGQ393226:MGT393226 MQM393226:MQP393226 NAI393226:NAL393226 NKE393226:NKH393226 NUA393226:NUD393226 ODW393226:ODZ393226 ONS393226:ONV393226 OXO393226:OXR393226 PHK393226:PHN393226 PRG393226:PRJ393226 QBC393226:QBF393226 QKY393226:QLB393226 QUU393226:QUX393226 REQ393226:RET393226 ROM393226:ROP393226 RYI393226:RYL393226 SIE393226:SIH393226 SSA393226:SSD393226 TBW393226:TBZ393226 TLS393226:TLV393226 TVO393226:TVR393226 UFK393226:UFN393226 UPG393226:UPJ393226 UZC393226:UZF393226 VIY393226:VJB393226 VSU393226:VSX393226 WCQ393226:WCT393226 WMM393226:WMP393226 WWI393226:WWL393226 JW458762:JZ458762 TS458762:TV458762 ADO458762:ADR458762 ANK458762:ANN458762 AXG458762:AXJ458762 BHC458762:BHF458762 BQY458762:BRB458762 CAU458762:CAX458762 CKQ458762:CKT458762 CUM458762:CUP458762 DEI458762:DEL458762 DOE458762:DOH458762 DYA458762:DYD458762 EHW458762:EHZ458762 ERS458762:ERV458762 FBO458762:FBR458762 FLK458762:FLN458762 FVG458762:FVJ458762 GFC458762:GFF458762 GOY458762:GPB458762 GYU458762:GYX458762 HIQ458762:HIT458762 HSM458762:HSP458762 ICI458762:ICL458762 IME458762:IMH458762 IWA458762:IWD458762 JFW458762:JFZ458762 JPS458762:JPV458762 JZO458762:JZR458762 KJK458762:KJN458762 KTG458762:KTJ458762 LDC458762:LDF458762 LMY458762:LNB458762 LWU458762:LWX458762 MGQ458762:MGT458762 MQM458762:MQP458762 NAI458762:NAL458762 NKE458762:NKH458762 NUA458762:NUD458762 ODW458762:ODZ458762 ONS458762:ONV458762 OXO458762:OXR458762 PHK458762:PHN458762 PRG458762:PRJ458762 QBC458762:QBF458762 QKY458762:QLB458762 QUU458762:QUX458762 REQ458762:RET458762 ROM458762:ROP458762 RYI458762:RYL458762 SIE458762:SIH458762 SSA458762:SSD458762 TBW458762:TBZ458762 TLS458762:TLV458762 TVO458762:TVR458762 UFK458762:UFN458762 UPG458762:UPJ458762 UZC458762:UZF458762 VIY458762:VJB458762 VSU458762:VSX458762 WCQ458762:WCT458762 WMM458762:WMP458762 WWI458762:WWL458762 JW524298:JZ524298 TS524298:TV524298 ADO524298:ADR524298 ANK524298:ANN524298 AXG524298:AXJ524298 BHC524298:BHF524298 BQY524298:BRB524298 CAU524298:CAX524298 CKQ524298:CKT524298 CUM524298:CUP524298 DEI524298:DEL524298 DOE524298:DOH524298 DYA524298:DYD524298 EHW524298:EHZ524298 ERS524298:ERV524298 FBO524298:FBR524298 FLK524298:FLN524298 FVG524298:FVJ524298 GFC524298:GFF524298 GOY524298:GPB524298 GYU524298:GYX524298 HIQ524298:HIT524298 HSM524298:HSP524298 ICI524298:ICL524298 IME524298:IMH524298 IWA524298:IWD524298 JFW524298:JFZ524298 JPS524298:JPV524298 JZO524298:JZR524298 KJK524298:KJN524298 KTG524298:KTJ524298 LDC524298:LDF524298 LMY524298:LNB524298 LWU524298:LWX524298 MGQ524298:MGT524298 MQM524298:MQP524298 NAI524298:NAL524298 NKE524298:NKH524298 NUA524298:NUD524298 ODW524298:ODZ524298 ONS524298:ONV524298 OXO524298:OXR524298 PHK524298:PHN524298 PRG524298:PRJ524298 QBC524298:QBF524298 QKY524298:QLB524298 QUU524298:QUX524298 REQ524298:RET524298 ROM524298:ROP524298 RYI524298:RYL524298 SIE524298:SIH524298 SSA524298:SSD524298 TBW524298:TBZ524298 TLS524298:TLV524298 TVO524298:TVR524298 UFK524298:UFN524298 UPG524298:UPJ524298 UZC524298:UZF524298 VIY524298:VJB524298 VSU524298:VSX524298 WCQ524298:WCT524298 WMM524298:WMP524298 WWI524298:WWL524298 JW589834:JZ589834 TS589834:TV589834 ADO589834:ADR589834 ANK589834:ANN589834 AXG589834:AXJ589834 BHC589834:BHF589834 BQY589834:BRB589834 CAU589834:CAX589834 CKQ589834:CKT589834 CUM589834:CUP589834 DEI589834:DEL589834 DOE589834:DOH589834 DYA589834:DYD589834 EHW589834:EHZ589834 ERS589834:ERV589834 FBO589834:FBR589834 FLK589834:FLN589834 FVG589834:FVJ589834 GFC589834:GFF589834 GOY589834:GPB589834 GYU589834:GYX589834 HIQ589834:HIT589834 HSM589834:HSP589834 ICI589834:ICL589834 IME589834:IMH589834 IWA589834:IWD589834 JFW589834:JFZ589834 JPS589834:JPV589834 JZO589834:JZR589834 KJK589834:KJN589834 KTG589834:KTJ589834 LDC589834:LDF589834 LMY589834:LNB589834 LWU589834:LWX589834 MGQ589834:MGT589834 MQM589834:MQP589834 NAI589834:NAL589834 NKE589834:NKH589834 NUA589834:NUD589834 ODW589834:ODZ589834 ONS589834:ONV589834 OXO589834:OXR589834 PHK589834:PHN589834 PRG589834:PRJ589834 QBC589834:QBF589834 QKY589834:QLB589834 QUU589834:QUX589834 REQ589834:RET589834 ROM589834:ROP589834 RYI589834:RYL589834 SIE589834:SIH589834 SSA589834:SSD589834 TBW589834:TBZ589834 TLS589834:TLV589834 TVO589834:TVR589834 UFK589834:UFN589834 UPG589834:UPJ589834 UZC589834:UZF589834 VIY589834:VJB589834 VSU589834:VSX589834 WCQ589834:WCT589834 WMM589834:WMP589834 WWI589834:WWL589834 JW655370:JZ655370 TS655370:TV655370 ADO655370:ADR655370 ANK655370:ANN655370 AXG655370:AXJ655370 BHC655370:BHF655370 BQY655370:BRB655370 CAU655370:CAX655370 CKQ655370:CKT655370 CUM655370:CUP655370 DEI655370:DEL655370 DOE655370:DOH655370 DYA655370:DYD655370 EHW655370:EHZ655370 ERS655370:ERV655370 FBO655370:FBR655370 FLK655370:FLN655370 FVG655370:FVJ655370 GFC655370:GFF655370 GOY655370:GPB655370 GYU655370:GYX655370 HIQ655370:HIT655370 HSM655370:HSP655370 ICI655370:ICL655370 IME655370:IMH655370 IWA655370:IWD655370 JFW655370:JFZ655370 JPS655370:JPV655370 JZO655370:JZR655370 KJK655370:KJN655370 KTG655370:KTJ655370 LDC655370:LDF655370 LMY655370:LNB655370 LWU655370:LWX655370 MGQ655370:MGT655370 MQM655370:MQP655370 NAI655370:NAL655370 NKE655370:NKH655370 NUA655370:NUD655370 ODW655370:ODZ655370 ONS655370:ONV655370 OXO655370:OXR655370 PHK655370:PHN655370 PRG655370:PRJ655370 QBC655370:QBF655370 QKY655370:QLB655370 QUU655370:QUX655370 REQ655370:RET655370 ROM655370:ROP655370 RYI655370:RYL655370 SIE655370:SIH655370 SSA655370:SSD655370 TBW655370:TBZ655370 TLS655370:TLV655370 TVO655370:TVR655370 UFK655370:UFN655370 UPG655370:UPJ655370 UZC655370:UZF655370 VIY655370:VJB655370 VSU655370:VSX655370 WCQ655370:WCT655370 WMM655370:WMP655370 WWI655370:WWL655370 JW720906:JZ720906 TS720906:TV720906 ADO720906:ADR720906 ANK720906:ANN720906 AXG720906:AXJ720906 BHC720906:BHF720906 BQY720906:BRB720906 CAU720906:CAX720906 CKQ720906:CKT720906 CUM720906:CUP720906 DEI720906:DEL720906 DOE720906:DOH720906 DYA720906:DYD720906 EHW720906:EHZ720906 ERS720906:ERV720906 FBO720906:FBR720906 FLK720906:FLN720906 FVG720906:FVJ720906 GFC720906:GFF720906 GOY720906:GPB720906 GYU720906:GYX720906 HIQ720906:HIT720906 HSM720906:HSP720906 ICI720906:ICL720906 IME720906:IMH720906 IWA720906:IWD720906 JFW720906:JFZ720906 JPS720906:JPV720906 JZO720906:JZR720906 KJK720906:KJN720906 KTG720906:KTJ720906 LDC720906:LDF720906 LMY720906:LNB720906 LWU720906:LWX720906 MGQ720906:MGT720906 MQM720906:MQP720906 NAI720906:NAL720906 NKE720906:NKH720906 NUA720906:NUD720906 ODW720906:ODZ720906 ONS720906:ONV720906 OXO720906:OXR720906 PHK720906:PHN720906 PRG720906:PRJ720906 QBC720906:QBF720906 QKY720906:QLB720906 QUU720906:QUX720906 REQ720906:RET720906 ROM720906:ROP720906 RYI720906:RYL720906 SIE720906:SIH720906 SSA720906:SSD720906 TBW720906:TBZ720906 TLS720906:TLV720906 TVO720906:TVR720906 UFK720906:UFN720906 UPG720906:UPJ720906 UZC720906:UZF720906 VIY720906:VJB720906 VSU720906:VSX720906 WCQ720906:WCT720906 WMM720906:WMP720906 WWI720906:WWL720906 JW786442:JZ786442 TS786442:TV786442 ADO786442:ADR786442 ANK786442:ANN786442 AXG786442:AXJ786442 BHC786442:BHF786442 BQY786442:BRB786442 CAU786442:CAX786442 CKQ786442:CKT786442 CUM786442:CUP786442 DEI786442:DEL786442 DOE786442:DOH786442 DYA786442:DYD786442 EHW786442:EHZ786442 ERS786442:ERV786442 FBO786442:FBR786442 FLK786442:FLN786442 FVG786442:FVJ786442 GFC786442:GFF786442 GOY786442:GPB786442 GYU786442:GYX786442 HIQ786442:HIT786442 HSM786442:HSP786442 ICI786442:ICL786442 IME786442:IMH786442 IWA786442:IWD786442 JFW786442:JFZ786442 JPS786442:JPV786442 JZO786442:JZR786442 KJK786442:KJN786442 KTG786442:KTJ786442 LDC786442:LDF786442 LMY786442:LNB786442 LWU786442:LWX786442 MGQ786442:MGT786442 MQM786442:MQP786442 NAI786442:NAL786442 NKE786442:NKH786442 NUA786442:NUD786442 ODW786442:ODZ786442 ONS786442:ONV786442 OXO786442:OXR786442 PHK786442:PHN786442 PRG786442:PRJ786442 QBC786442:QBF786442 QKY786442:QLB786442 QUU786442:QUX786442 REQ786442:RET786442 ROM786442:ROP786442 RYI786442:RYL786442 SIE786442:SIH786442 SSA786442:SSD786442 TBW786442:TBZ786442 TLS786442:TLV786442 TVO786442:TVR786442 UFK786442:UFN786442 UPG786442:UPJ786442 UZC786442:UZF786442 VIY786442:VJB786442 VSU786442:VSX786442 WCQ786442:WCT786442 WMM786442:WMP786442 WWI786442:WWL786442 JW851978:JZ851978 TS851978:TV851978 ADO851978:ADR851978 ANK851978:ANN851978 AXG851978:AXJ851978 BHC851978:BHF851978 BQY851978:BRB851978 CAU851978:CAX851978 CKQ851978:CKT851978 CUM851978:CUP851978 DEI851978:DEL851978 DOE851978:DOH851978 DYA851978:DYD851978 EHW851978:EHZ851978 ERS851978:ERV851978 FBO851978:FBR851978 FLK851978:FLN851978 FVG851978:FVJ851978 GFC851978:GFF851978 GOY851978:GPB851978 GYU851978:GYX851978 HIQ851978:HIT851978 HSM851978:HSP851978 ICI851978:ICL851978 IME851978:IMH851978 IWA851978:IWD851978 JFW851978:JFZ851978 JPS851978:JPV851978 JZO851978:JZR851978 KJK851978:KJN851978 KTG851978:KTJ851978 LDC851978:LDF851978 LMY851978:LNB851978 LWU851978:LWX851978 MGQ851978:MGT851978 MQM851978:MQP851978 NAI851978:NAL851978 NKE851978:NKH851978 NUA851978:NUD851978 ODW851978:ODZ851978 ONS851978:ONV851978 OXO851978:OXR851978 PHK851978:PHN851978 PRG851978:PRJ851978 QBC851978:QBF851978 QKY851978:QLB851978 QUU851978:QUX851978 REQ851978:RET851978 ROM851978:ROP851978 RYI851978:RYL851978 SIE851978:SIH851978 SSA851978:SSD851978 TBW851978:TBZ851978 TLS851978:TLV851978 TVO851978:TVR851978 UFK851978:UFN851978 UPG851978:UPJ851978 UZC851978:UZF851978 VIY851978:VJB851978 VSU851978:VSX851978 WCQ851978:WCT851978 WMM851978:WMP851978 WWI851978:WWL851978 JW917514:JZ917514 TS917514:TV917514 ADO917514:ADR917514 ANK917514:ANN917514 AXG917514:AXJ917514 BHC917514:BHF917514 BQY917514:BRB917514 CAU917514:CAX917514 CKQ917514:CKT917514 CUM917514:CUP917514 DEI917514:DEL917514 DOE917514:DOH917514 DYA917514:DYD917514 EHW917514:EHZ917514 ERS917514:ERV917514 FBO917514:FBR917514 FLK917514:FLN917514 FVG917514:FVJ917514 GFC917514:GFF917514 GOY917514:GPB917514 GYU917514:GYX917514 HIQ917514:HIT917514 HSM917514:HSP917514 ICI917514:ICL917514 IME917514:IMH917514 IWA917514:IWD917514 JFW917514:JFZ917514 JPS917514:JPV917514 JZO917514:JZR917514 KJK917514:KJN917514 KTG917514:KTJ917514 LDC917514:LDF917514 LMY917514:LNB917514 LWU917514:LWX917514 MGQ917514:MGT917514 MQM917514:MQP917514 NAI917514:NAL917514 NKE917514:NKH917514 NUA917514:NUD917514 ODW917514:ODZ917514 ONS917514:ONV917514 OXO917514:OXR917514 PHK917514:PHN917514 PRG917514:PRJ917514 QBC917514:QBF917514 QKY917514:QLB917514 QUU917514:QUX917514 REQ917514:RET917514 ROM917514:ROP917514 RYI917514:RYL917514 SIE917514:SIH917514 SSA917514:SSD917514 TBW917514:TBZ917514 TLS917514:TLV917514 TVO917514:TVR917514 UFK917514:UFN917514 UPG917514:UPJ917514 UZC917514:UZF917514 VIY917514:VJB917514 VSU917514:VSX917514 WCQ917514:WCT917514 WMM917514:WMP917514 WWI917514:WWL917514 JW983050:JZ983050 TS983050:TV983050 ADO983050:ADR983050 ANK983050:ANN983050 AXG983050:AXJ983050 BHC983050:BHF983050 BQY983050:BRB983050 CAU983050:CAX983050 CKQ983050:CKT983050 CUM983050:CUP983050 DEI983050:DEL983050 DOE983050:DOH983050 DYA983050:DYD983050 EHW983050:EHZ983050 ERS983050:ERV983050 FBO983050:FBR983050 FLK983050:FLN983050 FVG983050:FVJ983050 GFC983050:GFF983050 GOY983050:GPB983050 GYU983050:GYX983050 HIQ983050:HIT983050 HSM983050:HSP983050 ICI983050:ICL983050 IME983050:IMH983050 IWA983050:IWD983050 JFW983050:JFZ983050 JPS983050:JPV983050 JZO983050:JZR983050 KJK983050:KJN983050 KTG983050:KTJ983050 LDC983050:LDF983050 LMY983050:LNB983050 LWU983050:LWX983050 MGQ983050:MGT983050 MQM983050:MQP983050 NAI983050:NAL983050 NKE983050:NKH983050 NUA983050:NUD983050 ODW983050:ODZ983050 ONS983050:ONV983050 OXO983050:OXR983050 PHK983050:PHN983050 PRG983050:PRJ983050 QBC983050:QBF983050 QKY983050:QLB983050 QUU983050:QUX983050 REQ983050:RET983050 ROM983050:ROP983050 RYI983050:RYL983050 SIE983050:SIH983050 SSA983050:SSD983050 TBW983050:TBZ983050 TLS983050:TLV983050 TVO983050:TVR983050 UFK983050:UFN983050 UPG983050:UPJ983050 UZC983050:UZF983050 VIY983050:VJB983050 VSU983050:VSX983050 WCQ983050:WCT983050 WMM983050:WMP983050 WWI983050:WWL983050 JW8:JZ8 TS8:TV8 ADO8:ADR8 ANK8:ANN8 AXG8:AXJ8 BHC8:BHF8 BQY8:BRB8 CAU8:CAX8 CKQ8:CKT8 CUM8:CUP8 DEI8:DEL8 DOE8:DOH8 DYA8:DYD8 EHW8:EHZ8 ERS8:ERV8 FBO8:FBR8 FLK8:FLN8 FVG8:FVJ8 GFC8:GFF8 GOY8:GPB8 GYU8:GYX8 HIQ8:HIT8 HSM8:HSP8 ICI8:ICL8 IME8:IMH8 IWA8:IWD8 JFW8:JFZ8 JPS8:JPV8 JZO8:JZR8 KJK8:KJN8 KTG8:KTJ8 LDC8:LDF8 LMY8:LNB8 LWU8:LWX8 MGQ8:MGT8 MQM8:MQP8 NAI8:NAL8 NKE8:NKH8 NUA8:NUD8 ODW8:ODZ8 ONS8:ONV8 OXO8:OXR8 PHK8:PHN8 PRG8:PRJ8 QBC8:QBF8 QKY8:QLB8 QUU8:QUX8 REQ8:RET8 ROM8:ROP8 RYI8:RYL8 SIE8:SIH8 SSA8:SSD8 TBW8:TBZ8 TLS8:TLV8 TVO8:TVR8 UFK8:UFN8 UPG8:UPJ8 UZC8:UZF8 VIY8:VJB8 VSU8:VSX8 WCQ8:WCT8 WMM8:WMP8 WWI8:WWL8 JW65544:JZ65544 TS65544:TV65544 ADO65544:ADR65544 ANK65544:ANN65544 AXG65544:AXJ65544 BHC65544:BHF65544 BQY65544:BRB65544 CAU65544:CAX65544 CKQ65544:CKT65544 CUM65544:CUP65544 DEI65544:DEL65544 DOE65544:DOH65544 DYA65544:DYD65544 EHW65544:EHZ65544 ERS65544:ERV65544 FBO65544:FBR65544 FLK65544:FLN65544 FVG65544:FVJ65544 GFC65544:GFF65544 GOY65544:GPB65544 GYU65544:GYX65544 HIQ65544:HIT65544 HSM65544:HSP65544 ICI65544:ICL65544 IME65544:IMH65544 IWA65544:IWD65544 JFW65544:JFZ65544 JPS65544:JPV65544 JZO65544:JZR65544 KJK65544:KJN65544 KTG65544:KTJ65544 LDC65544:LDF65544 LMY65544:LNB65544 LWU65544:LWX65544 MGQ65544:MGT65544 MQM65544:MQP65544 NAI65544:NAL65544 NKE65544:NKH65544 NUA65544:NUD65544 ODW65544:ODZ65544 ONS65544:ONV65544 OXO65544:OXR65544 PHK65544:PHN65544 PRG65544:PRJ65544 QBC65544:QBF65544 QKY65544:QLB65544 QUU65544:QUX65544 REQ65544:RET65544 ROM65544:ROP65544 RYI65544:RYL65544 SIE65544:SIH65544 SSA65544:SSD65544 TBW65544:TBZ65544 TLS65544:TLV65544 TVO65544:TVR65544 UFK65544:UFN65544 UPG65544:UPJ65544 UZC65544:UZF65544 VIY65544:VJB65544 VSU65544:VSX65544 WCQ65544:WCT65544 WMM65544:WMP65544 WWI65544:WWL65544 JW131080:JZ131080 TS131080:TV131080 ADO131080:ADR131080 ANK131080:ANN131080 AXG131080:AXJ131080 BHC131080:BHF131080 BQY131080:BRB131080 CAU131080:CAX131080 CKQ131080:CKT131080 CUM131080:CUP131080 DEI131080:DEL131080 DOE131080:DOH131080 DYA131080:DYD131080 EHW131080:EHZ131080 ERS131080:ERV131080 FBO131080:FBR131080 FLK131080:FLN131080 FVG131080:FVJ131080 GFC131080:GFF131080 GOY131080:GPB131080 GYU131080:GYX131080 HIQ131080:HIT131080 HSM131080:HSP131080 ICI131080:ICL131080 IME131080:IMH131080 IWA131080:IWD131080 JFW131080:JFZ131080 JPS131080:JPV131080 JZO131080:JZR131080 KJK131080:KJN131080 KTG131080:KTJ131080 LDC131080:LDF131080 LMY131080:LNB131080 LWU131080:LWX131080 MGQ131080:MGT131080 MQM131080:MQP131080 NAI131080:NAL131080 NKE131080:NKH131080 NUA131080:NUD131080 ODW131080:ODZ131080 ONS131080:ONV131080 OXO131080:OXR131080 PHK131080:PHN131080 PRG131080:PRJ131080 QBC131080:QBF131080 QKY131080:QLB131080 QUU131080:QUX131080 REQ131080:RET131080 ROM131080:ROP131080 RYI131080:RYL131080 SIE131080:SIH131080 SSA131080:SSD131080 TBW131080:TBZ131080 TLS131080:TLV131080 TVO131080:TVR131080 UFK131080:UFN131080 UPG131080:UPJ131080 UZC131080:UZF131080 VIY131080:VJB131080 VSU131080:VSX131080 WCQ131080:WCT131080 WMM131080:WMP131080 WWI131080:WWL131080 JW196616:JZ196616 TS196616:TV196616 ADO196616:ADR196616 ANK196616:ANN196616 AXG196616:AXJ196616 BHC196616:BHF196616 BQY196616:BRB196616 CAU196616:CAX196616 CKQ196616:CKT196616 CUM196616:CUP196616 DEI196616:DEL196616 DOE196616:DOH196616 DYA196616:DYD196616 EHW196616:EHZ196616 ERS196616:ERV196616 FBO196616:FBR196616 FLK196616:FLN196616 FVG196616:FVJ196616 GFC196616:GFF196616 GOY196616:GPB196616 GYU196616:GYX196616 HIQ196616:HIT196616 HSM196616:HSP196616 ICI196616:ICL196616 IME196616:IMH196616 IWA196616:IWD196616 JFW196616:JFZ196616 JPS196616:JPV196616 JZO196616:JZR196616 KJK196616:KJN196616 KTG196616:KTJ196616 LDC196616:LDF196616 LMY196616:LNB196616 LWU196616:LWX196616 MGQ196616:MGT196616 MQM196616:MQP196616 NAI196616:NAL196616 NKE196616:NKH196616 NUA196616:NUD196616 ODW196616:ODZ196616 ONS196616:ONV196616 OXO196616:OXR196616 PHK196616:PHN196616 PRG196616:PRJ196616 QBC196616:QBF196616 QKY196616:QLB196616 QUU196616:QUX196616 REQ196616:RET196616 ROM196616:ROP196616 RYI196616:RYL196616 SIE196616:SIH196616 SSA196616:SSD196616 TBW196616:TBZ196616 TLS196616:TLV196616 TVO196616:TVR196616 UFK196616:UFN196616 UPG196616:UPJ196616 UZC196616:UZF196616 VIY196616:VJB196616 VSU196616:VSX196616 WCQ196616:WCT196616 WMM196616:WMP196616 WWI196616:WWL196616 JW262152:JZ262152 TS262152:TV262152 ADO262152:ADR262152 ANK262152:ANN262152 AXG262152:AXJ262152 BHC262152:BHF262152 BQY262152:BRB262152 CAU262152:CAX262152 CKQ262152:CKT262152 CUM262152:CUP262152 DEI262152:DEL262152 DOE262152:DOH262152 DYA262152:DYD262152 EHW262152:EHZ262152 ERS262152:ERV262152 FBO262152:FBR262152 FLK262152:FLN262152 FVG262152:FVJ262152 GFC262152:GFF262152 GOY262152:GPB262152 GYU262152:GYX262152 HIQ262152:HIT262152 HSM262152:HSP262152 ICI262152:ICL262152 IME262152:IMH262152 IWA262152:IWD262152 JFW262152:JFZ262152 JPS262152:JPV262152 JZO262152:JZR262152 KJK262152:KJN262152 KTG262152:KTJ262152 LDC262152:LDF262152 LMY262152:LNB262152 LWU262152:LWX262152 MGQ262152:MGT262152 MQM262152:MQP262152 NAI262152:NAL262152 NKE262152:NKH262152 NUA262152:NUD262152 ODW262152:ODZ262152 ONS262152:ONV262152 OXO262152:OXR262152 PHK262152:PHN262152 PRG262152:PRJ262152 QBC262152:QBF262152 QKY262152:QLB262152 QUU262152:QUX262152 REQ262152:RET262152 ROM262152:ROP262152 RYI262152:RYL262152 SIE262152:SIH262152 SSA262152:SSD262152 TBW262152:TBZ262152 TLS262152:TLV262152 TVO262152:TVR262152 UFK262152:UFN262152 UPG262152:UPJ262152 UZC262152:UZF262152 VIY262152:VJB262152 VSU262152:VSX262152 WCQ262152:WCT262152 WMM262152:WMP262152 WWI262152:WWL262152 JW327688:JZ327688 TS327688:TV327688 ADO327688:ADR327688 ANK327688:ANN327688 AXG327688:AXJ327688 BHC327688:BHF327688 BQY327688:BRB327688 CAU327688:CAX327688 CKQ327688:CKT327688 CUM327688:CUP327688 DEI327688:DEL327688 DOE327688:DOH327688 DYA327688:DYD327688 EHW327688:EHZ327688 ERS327688:ERV327688 FBO327688:FBR327688 FLK327688:FLN327688 FVG327688:FVJ327688 GFC327688:GFF327688 GOY327688:GPB327688 GYU327688:GYX327688 HIQ327688:HIT327688 HSM327688:HSP327688 ICI327688:ICL327688 IME327688:IMH327688 IWA327688:IWD327688 JFW327688:JFZ327688 JPS327688:JPV327688 JZO327688:JZR327688 KJK327688:KJN327688 KTG327688:KTJ327688 LDC327688:LDF327688 LMY327688:LNB327688 LWU327688:LWX327688 MGQ327688:MGT327688 MQM327688:MQP327688 NAI327688:NAL327688 NKE327688:NKH327688 NUA327688:NUD327688 ODW327688:ODZ327688 ONS327688:ONV327688 OXO327688:OXR327688 PHK327688:PHN327688 PRG327688:PRJ327688 QBC327688:QBF327688 QKY327688:QLB327688 QUU327688:QUX327688 REQ327688:RET327688 ROM327688:ROP327688 RYI327688:RYL327688 SIE327688:SIH327688 SSA327688:SSD327688 TBW327688:TBZ327688 TLS327688:TLV327688 TVO327688:TVR327688 UFK327688:UFN327688 UPG327688:UPJ327688 UZC327688:UZF327688 VIY327688:VJB327688 VSU327688:VSX327688 WCQ327688:WCT327688 WMM327688:WMP327688 WWI327688:WWL327688 JW393224:JZ393224 TS393224:TV393224 ADO393224:ADR393224 ANK393224:ANN393224 AXG393224:AXJ393224 BHC393224:BHF393224 BQY393224:BRB393224 CAU393224:CAX393224 CKQ393224:CKT393224 CUM393224:CUP393224 DEI393224:DEL393224 DOE393224:DOH393224 DYA393224:DYD393224 EHW393224:EHZ393224 ERS393224:ERV393224 FBO393224:FBR393224 FLK393224:FLN393224 FVG393224:FVJ393224 GFC393224:GFF393224 GOY393224:GPB393224 GYU393224:GYX393224 HIQ393224:HIT393224 HSM393224:HSP393224 ICI393224:ICL393224 IME393224:IMH393224 IWA393224:IWD393224 JFW393224:JFZ393224 JPS393224:JPV393224 JZO393224:JZR393224 KJK393224:KJN393224 KTG393224:KTJ393224 LDC393224:LDF393224 LMY393224:LNB393224 LWU393224:LWX393224 MGQ393224:MGT393224 MQM393224:MQP393224 NAI393224:NAL393224 NKE393224:NKH393224 NUA393224:NUD393224 ODW393224:ODZ393224 ONS393224:ONV393224 OXO393224:OXR393224 PHK393224:PHN393224 PRG393224:PRJ393224 QBC393224:QBF393224 QKY393224:QLB393224 QUU393224:QUX393224 REQ393224:RET393224 ROM393224:ROP393224 RYI393224:RYL393224 SIE393224:SIH393224 SSA393224:SSD393224 TBW393224:TBZ393224 TLS393224:TLV393224 TVO393224:TVR393224 UFK393224:UFN393224 UPG393224:UPJ393224 UZC393224:UZF393224 VIY393224:VJB393224 VSU393224:VSX393224 WCQ393224:WCT393224 WMM393224:WMP393224 WWI393224:WWL393224 JW458760:JZ458760 TS458760:TV458760 ADO458760:ADR458760 ANK458760:ANN458760 AXG458760:AXJ458760 BHC458760:BHF458760 BQY458760:BRB458760 CAU458760:CAX458760 CKQ458760:CKT458760 CUM458760:CUP458760 DEI458760:DEL458760 DOE458760:DOH458760 DYA458760:DYD458760 EHW458760:EHZ458760 ERS458760:ERV458760 FBO458760:FBR458760 FLK458760:FLN458760 FVG458760:FVJ458760 GFC458760:GFF458760 GOY458760:GPB458760 GYU458760:GYX458760 HIQ458760:HIT458760 HSM458760:HSP458760 ICI458760:ICL458760 IME458760:IMH458760 IWA458760:IWD458760 JFW458760:JFZ458760 JPS458760:JPV458760 JZO458760:JZR458760 KJK458760:KJN458760 KTG458760:KTJ458760 LDC458760:LDF458760 LMY458760:LNB458760 LWU458760:LWX458760 MGQ458760:MGT458760 MQM458760:MQP458760 NAI458760:NAL458760 NKE458760:NKH458760 NUA458760:NUD458760 ODW458760:ODZ458760 ONS458760:ONV458760 OXO458760:OXR458760 PHK458760:PHN458760 PRG458760:PRJ458760 QBC458760:QBF458760 QKY458760:QLB458760 QUU458760:QUX458760 REQ458760:RET458760 ROM458760:ROP458760 RYI458760:RYL458760 SIE458760:SIH458760 SSA458760:SSD458760 TBW458760:TBZ458760 TLS458760:TLV458760 TVO458760:TVR458760 UFK458760:UFN458760 UPG458760:UPJ458760 UZC458760:UZF458760 VIY458760:VJB458760 VSU458760:VSX458760 WCQ458760:WCT458760 WMM458760:WMP458760 WWI458760:WWL458760 JW524296:JZ524296 TS524296:TV524296 ADO524296:ADR524296 ANK524296:ANN524296 AXG524296:AXJ524296 BHC524296:BHF524296 BQY524296:BRB524296 CAU524296:CAX524296 CKQ524296:CKT524296 CUM524296:CUP524296 DEI524296:DEL524296 DOE524296:DOH524296 DYA524296:DYD524296 EHW524296:EHZ524296 ERS524296:ERV524296 FBO524296:FBR524296 FLK524296:FLN524296 FVG524296:FVJ524296 GFC524296:GFF524296 GOY524296:GPB524296 GYU524296:GYX524296 HIQ524296:HIT524296 HSM524296:HSP524296 ICI524296:ICL524296 IME524296:IMH524296 IWA524296:IWD524296 JFW524296:JFZ524296 JPS524296:JPV524296 JZO524296:JZR524296 KJK524296:KJN524296 KTG524296:KTJ524296 LDC524296:LDF524296 LMY524296:LNB524296 LWU524296:LWX524296 MGQ524296:MGT524296 MQM524296:MQP524296 NAI524296:NAL524296 NKE524296:NKH524296 NUA524296:NUD524296 ODW524296:ODZ524296 ONS524296:ONV524296 OXO524296:OXR524296 PHK524296:PHN524296 PRG524296:PRJ524296 QBC524296:QBF524296 QKY524296:QLB524296 QUU524296:QUX524296 REQ524296:RET524296 ROM524296:ROP524296 RYI524296:RYL524296 SIE524296:SIH524296 SSA524296:SSD524296 TBW524296:TBZ524296 TLS524296:TLV524296 TVO524296:TVR524296 UFK524296:UFN524296 UPG524296:UPJ524296 UZC524296:UZF524296 VIY524296:VJB524296 VSU524296:VSX524296 WCQ524296:WCT524296 WMM524296:WMP524296 WWI524296:WWL524296 JW589832:JZ589832 TS589832:TV589832 ADO589832:ADR589832 ANK589832:ANN589832 AXG589832:AXJ589832 BHC589832:BHF589832 BQY589832:BRB589832 CAU589832:CAX589832 CKQ589832:CKT589832 CUM589832:CUP589832 DEI589832:DEL589832 DOE589832:DOH589832 DYA589832:DYD589832 EHW589832:EHZ589832 ERS589832:ERV589832 FBO589832:FBR589832 FLK589832:FLN589832 FVG589832:FVJ589832 GFC589832:GFF589832 GOY589832:GPB589832 GYU589832:GYX589832 HIQ589832:HIT589832 HSM589832:HSP589832 ICI589832:ICL589832 IME589832:IMH589832 IWA589832:IWD589832 JFW589832:JFZ589832 JPS589832:JPV589832 JZO589832:JZR589832 KJK589832:KJN589832 KTG589832:KTJ589832 LDC589832:LDF589832 LMY589832:LNB589832 LWU589832:LWX589832 MGQ589832:MGT589832 MQM589832:MQP589832 NAI589832:NAL589832 NKE589832:NKH589832 NUA589832:NUD589832 ODW589832:ODZ589832 ONS589832:ONV589832 OXO589832:OXR589832 PHK589832:PHN589832 PRG589832:PRJ589832 QBC589832:QBF589832 QKY589832:QLB589832 QUU589832:QUX589832 REQ589832:RET589832 ROM589832:ROP589832 RYI589832:RYL589832 SIE589832:SIH589832 SSA589832:SSD589832 TBW589832:TBZ589832 TLS589832:TLV589832 TVO589832:TVR589832 UFK589832:UFN589832 UPG589832:UPJ589832 UZC589832:UZF589832 VIY589832:VJB589832 VSU589832:VSX589832 WCQ589832:WCT589832 WMM589832:WMP589832 WWI589832:WWL589832 JW655368:JZ655368 TS655368:TV655368 ADO655368:ADR655368 ANK655368:ANN655368 AXG655368:AXJ655368 BHC655368:BHF655368 BQY655368:BRB655368 CAU655368:CAX655368 CKQ655368:CKT655368 CUM655368:CUP655368 DEI655368:DEL655368 DOE655368:DOH655368 DYA655368:DYD655368 EHW655368:EHZ655368 ERS655368:ERV655368 FBO655368:FBR655368 FLK655368:FLN655368 FVG655368:FVJ655368 GFC655368:GFF655368 GOY655368:GPB655368 GYU655368:GYX655368 HIQ655368:HIT655368 HSM655368:HSP655368 ICI655368:ICL655368 IME655368:IMH655368 IWA655368:IWD655368 JFW655368:JFZ655368 JPS655368:JPV655368 JZO655368:JZR655368 KJK655368:KJN655368 KTG655368:KTJ655368 LDC655368:LDF655368 LMY655368:LNB655368 LWU655368:LWX655368 MGQ655368:MGT655368 MQM655368:MQP655368 NAI655368:NAL655368 NKE655368:NKH655368 NUA655368:NUD655368 ODW655368:ODZ655368 ONS655368:ONV655368 OXO655368:OXR655368 PHK655368:PHN655368 PRG655368:PRJ655368 QBC655368:QBF655368 QKY655368:QLB655368 QUU655368:QUX655368 REQ655368:RET655368 ROM655368:ROP655368 RYI655368:RYL655368 SIE655368:SIH655368 SSA655368:SSD655368 TBW655368:TBZ655368 TLS655368:TLV655368 TVO655368:TVR655368 UFK655368:UFN655368 UPG655368:UPJ655368 UZC655368:UZF655368 VIY655368:VJB655368 VSU655368:VSX655368 WCQ655368:WCT655368 WMM655368:WMP655368 WWI655368:WWL655368 JW720904:JZ720904 TS720904:TV720904 ADO720904:ADR720904 ANK720904:ANN720904 AXG720904:AXJ720904 BHC720904:BHF720904 BQY720904:BRB720904 CAU720904:CAX720904 CKQ720904:CKT720904 CUM720904:CUP720904 DEI720904:DEL720904 DOE720904:DOH720904 DYA720904:DYD720904 EHW720904:EHZ720904 ERS720904:ERV720904 FBO720904:FBR720904 FLK720904:FLN720904 FVG720904:FVJ720904 GFC720904:GFF720904 GOY720904:GPB720904 GYU720904:GYX720904 HIQ720904:HIT720904 HSM720904:HSP720904 ICI720904:ICL720904 IME720904:IMH720904 IWA720904:IWD720904 JFW720904:JFZ720904 JPS720904:JPV720904 JZO720904:JZR720904 KJK720904:KJN720904 KTG720904:KTJ720904 LDC720904:LDF720904 LMY720904:LNB720904 LWU720904:LWX720904 MGQ720904:MGT720904 MQM720904:MQP720904 NAI720904:NAL720904 NKE720904:NKH720904 NUA720904:NUD720904 ODW720904:ODZ720904 ONS720904:ONV720904 OXO720904:OXR720904 PHK720904:PHN720904 PRG720904:PRJ720904 QBC720904:QBF720904 QKY720904:QLB720904 QUU720904:QUX720904 REQ720904:RET720904 ROM720904:ROP720904 RYI720904:RYL720904 SIE720904:SIH720904 SSA720904:SSD720904 TBW720904:TBZ720904 TLS720904:TLV720904 TVO720904:TVR720904 UFK720904:UFN720904 UPG720904:UPJ720904 UZC720904:UZF720904 VIY720904:VJB720904 VSU720904:VSX720904 WCQ720904:WCT720904 WMM720904:WMP720904 WWI720904:WWL720904 JW786440:JZ786440 TS786440:TV786440 ADO786440:ADR786440 ANK786440:ANN786440 AXG786440:AXJ786440 BHC786440:BHF786440 BQY786440:BRB786440 CAU786440:CAX786440 CKQ786440:CKT786440 CUM786440:CUP786440 DEI786440:DEL786440 DOE786440:DOH786440 DYA786440:DYD786440 EHW786440:EHZ786440 ERS786440:ERV786440 FBO786440:FBR786440 FLK786440:FLN786440 FVG786440:FVJ786440 GFC786440:GFF786440 GOY786440:GPB786440 GYU786440:GYX786440 HIQ786440:HIT786440 HSM786440:HSP786440 ICI786440:ICL786440 IME786440:IMH786440 IWA786440:IWD786440 JFW786440:JFZ786440 JPS786440:JPV786440 JZO786440:JZR786440 KJK786440:KJN786440 KTG786440:KTJ786440 LDC786440:LDF786440 LMY786440:LNB786440 LWU786440:LWX786440 MGQ786440:MGT786440 MQM786440:MQP786440 NAI786440:NAL786440 NKE786440:NKH786440 NUA786440:NUD786440 ODW786440:ODZ786440 ONS786440:ONV786440 OXO786440:OXR786440 PHK786440:PHN786440 PRG786440:PRJ786440 QBC786440:QBF786440 QKY786440:QLB786440 QUU786440:QUX786440 REQ786440:RET786440 ROM786440:ROP786440 RYI786440:RYL786440 SIE786440:SIH786440 SSA786440:SSD786440 TBW786440:TBZ786440 TLS786440:TLV786440 TVO786440:TVR786440 UFK786440:UFN786440 UPG786440:UPJ786440 UZC786440:UZF786440 VIY786440:VJB786440 VSU786440:VSX786440 WCQ786440:WCT786440 WMM786440:WMP786440 WWI786440:WWL786440 JW851976:JZ851976 TS851976:TV851976 ADO851976:ADR851976 ANK851976:ANN851976 AXG851976:AXJ851976 BHC851976:BHF851976 BQY851976:BRB851976 CAU851976:CAX851976 CKQ851976:CKT851976 CUM851976:CUP851976 DEI851976:DEL851976 DOE851976:DOH851976 DYA851976:DYD851976 EHW851976:EHZ851976 ERS851976:ERV851976 FBO851976:FBR851976 FLK851976:FLN851976 FVG851976:FVJ851976 GFC851976:GFF851976 GOY851976:GPB851976 GYU851976:GYX851976 HIQ851976:HIT851976 HSM851976:HSP851976 ICI851976:ICL851976 IME851976:IMH851976 IWA851976:IWD851976 JFW851976:JFZ851976 JPS851976:JPV851976 JZO851976:JZR851976 KJK851976:KJN851976 KTG851976:KTJ851976 LDC851976:LDF851976 LMY851976:LNB851976 LWU851976:LWX851976 MGQ851976:MGT851976 MQM851976:MQP851976 NAI851976:NAL851976 NKE851976:NKH851976 NUA851976:NUD851976 ODW851976:ODZ851976 ONS851976:ONV851976 OXO851976:OXR851976 PHK851976:PHN851976 PRG851976:PRJ851976 QBC851976:QBF851976 QKY851976:QLB851976 QUU851976:QUX851976 REQ851976:RET851976 ROM851976:ROP851976 RYI851976:RYL851976 SIE851976:SIH851976 SSA851976:SSD851976 TBW851976:TBZ851976 TLS851976:TLV851976 TVO851976:TVR851976 UFK851976:UFN851976 UPG851976:UPJ851976 UZC851976:UZF851976 VIY851976:VJB851976 VSU851976:VSX851976 WCQ851976:WCT851976 WMM851976:WMP851976 WWI851976:WWL851976 JW917512:JZ917512 TS917512:TV917512 ADO917512:ADR917512 ANK917512:ANN917512 AXG917512:AXJ917512 BHC917512:BHF917512 BQY917512:BRB917512 CAU917512:CAX917512 CKQ917512:CKT917512 CUM917512:CUP917512 DEI917512:DEL917512 DOE917512:DOH917512 DYA917512:DYD917512 EHW917512:EHZ917512 ERS917512:ERV917512 FBO917512:FBR917512 FLK917512:FLN917512 FVG917512:FVJ917512 GFC917512:GFF917512 GOY917512:GPB917512 GYU917512:GYX917512 HIQ917512:HIT917512 HSM917512:HSP917512 ICI917512:ICL917512 IME917512:IMH917512 IWA917512:IWD917512 JFW917512:JFZ917512 JPS917512:JPV917512 JZO917512:JZR917512 KJK917512:KJN917512 KTG917512:KTJ917512 LDC917512:LDF917512 LMY917512:LNB917512 LWU917512:LWX917512 MGQ917512:MGT917512 MQM917512:MQP917512 NAI917512:NAL917512 NKE917512:NKH917512 NUA917512:NUD917512 ODW917512:ODZ917512 ONS917512:ONV917512 OXO917512:OXR917512 PHK917512:PHN917512 PRG917512:PRJ917512 QBC917512:QBF917512 QKY917512:QLB917512 QUU917512:QUX917512 REQ917512:RET917512 ROM917512:ROP917512 RYI917512:RYL917512 SIE917512:SIH917512 SSA917512:SSD917512 TBW917512:TBZ917512 TLS917512:TLV917512 TVO917512:TVR917512 UFK917512:UFN917512 UPG917512:UPJ917512 UZC917512:UZF917512 VIY917512:VJB917512 VSU917512:VSX917512 WCQ917512:WCT917512 WMM917512:WMP917512 WWI917512:WWL917512 JW983048:JZ983048 TS983048:TV983048 ADO983048:ADR983048 ANK983048:ANN983048 AXG983048:AXJ983048 BHC983048:BHF983048 BQY983048:BRB983048 CAU983048:CAX983048 CKQ983048:CKT983048 CUM983048:CUP983048 DEI983048:DEL983048 DOE983048:DOH983048 DYA983048:DYD983048 EHW983048:EHZ983048 ERS983048:ERV983048 FBO983048:FBR983048 FLK983048:FLN983048 FVG983048:FVJ983048 GFC983048:GFF983048 GOY983048:GPB983048 GYU983048:GYX983048 HIQ983048:HIT983048 HSM983048:HSP983048 ICI983048:ICL983048 IME983048:IMH983048 IWA983048:IWD983048 JFW983048:JFZ983048 JPS983048:JPV983048 JZO983048:JZR983048 KJK983048:KJN983048 KTG983048:KTJ983048 LDC983048:LDF983048 LMY983048:LNB983048 LWU983048:LWX983048 MGQ983048:MGT983048 MQM983048:MQP983048 NAI983048:NAL983048 NKE983048:NKH983048 NUA983048:NUD983048 ODW983048:ODZ983048 ONS983048:ONV983048 OXO983048:OXR983048 PHK983048:PHN983048 PRG983048:PRJ983048 QBC983048:QBF983048 QKY983048:QLB983048 QUU983048:QUX983048 REQ983048:RET983048 ROM983048:ROP983048 RYI983048:RYL983048 SIE983048:SIH983048 SSA983048:SSD983048 TBW983048:TBZ983048 TLS983048:TLV983048 TVO983048:TVR983048 UFK983048:UFN983048 UPG983048:UPJ983048 UZC983048:UZF983048 VIY983048:VJB983048 VSU983048:VSX983048 WCQ983048:WCT983048 WMM983048:WMP983048 WWI983048:WWL983048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D8D4E-ED5D-49F4-85FC-28C80E034141}">
  <sheetPr>
    <tabColor theme="7" tint="0.79998168889431442"/>
    <pageSetUpPr fitToPage="1"/>
  </sheetPr>
  <dimension ref="A1:CB198"/>
  <sheetViews>
    <sheetView view="pageBreakPreview" zoomScale="89" zoomScaleNormal="73" zoomScaleSheetLayoutView="89" workbookViewId="0">
      <selection activeCell="AH28" sqref="AH28"/>
    </sheetView>
  </sheetViews>
  <sheetFormatPr defaultRowHeight="16.8" x14ac:dyDescent="0.2"/>
  <cols>
    <col min="1" max="59" width="4.3984375" style="29" customWidth="1"/>
    <col min="60" max="72" width="9" style="29"/>
    <col min="73" max="80" width="9" style="10"/>
    <col min="81" max="256" width="9" style="4"/>
    <col min="257" max="315" width="4.3984375" style="4" customWidth="1"/>
    <col min="316" max="512" width="9" style="4"/>
    <col min="513" max="571" width="4.3984375" style="4" customWidth="1"/>
    <col min="572" max="768" width="9" style="4"/>
    <col min="769" max="827" width="4.3984375" style="4" customWidth="1"/>
    <col min="828" max="1024" width="9" style="4"/>
    <col min="1025" max="1083" width="4.3984375" style="4" customWidth="1"/>
    <col min="1084" max="1280" width="9" style="4"/>
    <col min="1281" max="1339" width="4.3984375" style="4" customWidth="1"/>
    <col min="1340" max="1536" width="9" style="4"/>
    <col min="1537" max="1595" width="4.3984375" style="4" customWidth="1"/>
    <col min="1596" max="1792" width="9" style="4"/>
    <col min="1793" max="1851" width="4.3984375" style="4" customWidth="1"/>
    <col min="1852" max="2048" width="9" style="4"/>
    <col min="2049" max="2107" width="4.3984375" style="4" customWidth="1"/>
    <col min="2108" max="2304" width="9" style="4"/>
    <col min="2305" max="2363" width="4.3984375" style="4" customWidth="1"/>
    <col min="2364" max="2560" width="9" style="4"/>
    <col min="2561" max="2619" width="4.3984375" style="4" customWidth="1"/>
    <col min="2620" max="2816" width="9" style="4"/>
    <col min="2817" max="2875" width="4.3984375" style="4" customWidth="1"/>
    <col min="2876" max="3072" width="9" style="4"/>
    <col min="3073" max="3131" width="4.3984375" style="4" customWidth="1"/>
    <col min="3132" max="3328" width="9" style="4"/>
    <col min="3329" max="3387" width="4.3984375" style="4" customWidth="1"/>
    <col min="3388" max="3584" width="9" style="4"/>
    <col min="3585" max="3643" width="4.3984375" style="4" customWidth="1"/>
    <col min="3644" max="3840" width="9" style="4"/>
    <col min="3841" max="3899" width="4.3984375" style="4" customWidth="1"/>
    <col min="3900" max="4096" width="9" style="4"/>
    <col min="4097" max="4155" width="4.3984375" style="4" customWidth="1"/>
    <col min="4156" max="4352" width="9" style="4"/>
    <col min="4353" max="4411" width="4.3984375" style="4" customWidth="1"/>
    <col min="4412" max="4608" width="9" style="4"/>
    <col min="4609" max="4667" width="4.3984375" style="4" customWidth="1"/>
    <col min="4668" max="4864" width="9" style="4"/>
    <col min="4865" max="4923" width="4.3984375" style="4" customWidth="1"/>
    <col min="4924" max="5120" width="9" style="4"/>
    <col min="5121" max="5179" width="4.3984375" style="4" customWidth="1"/>
    <col min="5180" max="5376" width="9" style="4"/>
    <col min="5377" max="5435" width="4.3984375" style="4" customWidth="1"/>
    <col min="5436" max="5632" width="9" style="4"/>
    <col min="5633" max="5691" width="4.3984375" style="4" customWidth="1"/>
    <col min="5692" max="5888" width="9" style="4"/>
    <col min="5889" max="5947" width="4.3984375" style="4" customWidth="1"/>
    <col min="5948" max="6144" width="9" style="4"/>
    <col min="6145" max="6203" width="4.3984375" style="4" customWidth="1"/>
    <col min="6204" max="6400" width="9" style="4"/>
    <col min="6401" max="6459" width="4.3984375" style="4" customWidth="1"/>
    <col min="6460" max="6656" width="9" style="4"/>
    <col min="6657" max="6715" width="4.3984375" style="4" customWidth="1"/>
    <col min="6716" max="6912" width="9" style="4"/>
    <col min="6913" max="6971" width="4.3984375" style="4" customWidth="1"/>
    <col min="6972" max="7168" width="9" style="4"/>
    <col min="7169" max="7227" width="4.3984375" style="4" customWidth="1"/>
    <col min="7228" max="7424" width="9" style="4"/>
    <col min="7425" max="7483" width="4.3984375" style="4" customWidth="1"/>
    <col min="7484" max="7680" width="9" style="4"/>
    <col min="7681" max="7739" width="4.3984375" style="4" customWidth="1"/>
    <col min="7740" max="7936" width="9" style="4"/>
    <col min="7937" max="7995" width="4.3984375" style="4" customWidth="1"/>
    <col min="7996" max="8192" width="9" style="4"/>
    <col min="8193" max="8251" width="4.3984375" style="4" customWidth="1"/>
    <col min="8252" max="8448" width="9" style="4"/>
    <col min="8449" max="8507" width="4.3984375" style="4" customWidth="1"/>
    <col min="8508" max="8704" width="9" style="4"/>
    <col min="8705" max="8763" width="4.3984375" style="4" customWidth="1"/>
    <col min="8764" max="8960" width="9" style="4"/>
    <col min="8961" max="9019" width="4.3984375" style="4" customWidth="1"/>
    <col min="9020" max="9216" width="9" style="4"/>
    <col min="9217" max="9275" width="4.3984375" style="4" customWidth="1"/>
    <col min="9276" max="9472" width="9" style="4"/>
    <col min="9473" max="9531" width="4.3984375" style="4" customWidth="1"/>
    <col min="9532" max="9728" width="9" style="4"/>
    <col min="9729" max="9787" width="4.3984375" style="4" customWidth="1"/>
    <col min="9788" max="9984" width="9" style="4"/>
    <col min="9985" max="10043" width="4.3984375" style="4" customWidth="1"/>
    <col min="10044" max="10240" width="9" style="4"/>
    <col min="10241" max="10299" width="4.3984375" style="4" customWidth="1"/>
    <col min="10300" max="10496" width="9" style="4"/>
    <col min="10497" max="10555" width="4.3984375" style="4" customWidth="1"/>
    <col min="10556" max="10752" width="9" style="4"/>
    <col min="10753" max="10811" width="4.3984375" style="4" customWidth="1"/>
    <col min="10812" max="11008" width="9" style="4"/>
    <col min="11009" max="11067" width="4.3984375" style="4" customWidth="1"/>
    <col min="11068" max="11264" width="9" style="4"/>
    <col min="11265" max="11323" width="4.3984375" style="4" customWidth="1"/>
    <col min="11324" max="11520" width="9" style="4"/>
    <col min="11521" max="11579" width="4.3984375" style="4" customWidth="1"/>
    <col min="11580" max="11776" width="9" style="4"/>
    <col min="11777" max="11835" width="4.3984375" style="4" customWidth="1"/>
    <col min="11836" max="12032" width="9" style="4"/>
    <col min="12033" max="12091" width="4.3984375" style="4" customWidth="1"/>
    <col min="12092" max="12288" width="9" style="4"/>
    <col min="12289" max="12347" width="4.3984375" style="4" customWidth="1"/>
    <col min="12348" max="12544" width="9" style="4"/>
    <col min="12545" max="12603" width="4.3984375" style="4" customWidth="1"/>
    <col min="12604" max="12800" width="9" style="4"/>
    <col min="12801" max="12859" width="4.3984375" style="4" customWidth="1"/>
    <col min="12860" max="13056" width="9" style="4"/>
    <col min="13057" max="13115" width="4.3984375" style="4" customWidth="1"/>
    <col min="13116" max="13312" width="9" style="4"/>
    <col min="13313" max="13371" width="4.3984375" style="4" customWidth="1"/>
    <col min="13372" max="13568" width="9" style="4"/>
    <col min="13569" max="13627" width="4.3984375" style="4" customWidth="1"/>
    <col min="13628" max="13824" width="9" style="4"/>
    <col min="13825" max="13883" width="4.3984375" style="4" customWidth="1"/>
    <col min="13884" max="14080" width="9" style="4"/>
    <col min="14081" max="14139" width="4.3984375" style="4" customWidth="1"/>
    <col min="14140" max="14336" width="9" style="4"/>
    <col min="14337" max="14395" width="4.3984375" style="4" customWidth="1"/>
    <col min="14396" max="14592" width="9" style="4"/>
    <col min="14593" max="14651" width="4.3984375" style="4" customWidth="1"/>
    <col min="14652" max="14848" width="9" style="4"/>
    <col min="14849" max="14907" width="4.3984375" style="4" customWidth="1"/>
    <col min="14908" max="15104" width="9" style="4"/>
    <col min="15105" max="15163" width="4.3984375" style="4" customWidth="1"/>
    <col min="15164" max="15360" width="9" style="4"/>
    <col min="15361" max="15419" width="4.3984375" style="4" customWidth="1"/>
    <col min="15420" max="15616" width="9" style="4"/>
    <col min="15617" max="15675" width="4.3984375" style="4" customWidth="1"/>
    <col min="15676" max="15872" width="9" style="4"/>
    <col min="15873" max="15931" width="4.3984375" style="4" customWidth="1"/>
    <col min="15932" max="16128" width="9" style="4"/>
    <col min="16129" max="16187" width="4.3984375" style="4" customWidth="1"/>
    <col min="16188" max="16384" width="9" style="4"/>
  </cols>
  <sheetData>
    <row r="1" spans="1:35" ht="18" customHeight="1" x14ac:dyDescent="0.2">
      <c r="A1" s="152" t="s">
        <v>210</v>
      </c>
      <c r="B1" s="71"/>
      <c r="C1" s="71"/>
      <c r="D1" s="153"/>
      <c r="E1" s="153"/>
      <c r="F1" s="71"/>
      <c r="G1" s="153"/>
      <c r="H1" s="71"/>
      <c r="I1" s="153"/>
      <c r="J1" s="71"/>
      <c r="K1" s="71"/>
      <c r="L1" s="71"/>
      <c r="M1" s="71"/>
      <c r="N1" s="71"/>
      <c r="O1" s="71"/>
      <c r="P1" s="71"/>
      <c r="Q1" s="71"/>
      <c r="R1" s="71"/>
      <c r="S1" s="153"/>
      <c r="T1" s="153"/>
      <c r="U1" s="153"/>
      <c r="V1" s="153"/>
      <c r="W1" s="153"/>
      <c r="X1" s="153"/>
      <c r="Y1" s="153"/>
      <c r="Z1" s="153"/>
      <c r="AA1" s="153"/>
      <c r="AB1" s="153"/>
      <c r="AC1" s="153"/>
      <c r="AD1" s="153"/>
      <c r="AE1" s="153"/>
      <c r="AF1" s="153"/>
      <c r="AG1" s="153"/>
      <c r="AH1" s="153"/>
      <c r="AI1" s="153"/>
    </row>
    <row r="2" spans="1:35" ht="18" customHeight="1" x14ac:dyDescent="0.2">
      <c r="A2" s="72" t="s">
        <v>209</v>
      </c>
      <c r="B2" s="71"/>
      <c r="C2" s="71"/>
      <c r="D2" s="153"/>
      <c r="E2" s="153"/>
      <c r="F2" s="71"/>
      <c r="G2" s="153"/>
      <c r="H2" s="71"/>
      <c r="I2" s="153"/>
      <c r="J2" s="71"/>
      <c r="K2" s="71"/>
      <c r="L2" s="71"/>
      <c r="M2" s="71"/>
      <c r="N2" s="71"/>
      <c r="O2" s="71"/>
      <c r="P2" s="71"/>
      <c r="Q2" s="71"/>
      <c r="R2" s="71"/>
      <c r="S2" s="153"/>
      <c r="T2" s="153"/>
      <c r="U2" s="153"/>
      <c r="V2" s="153"/>
      <c r="W2" s="153"/>
      <c r="X2" s="153"/>
      <c r="Y2" s="153"/>
      <c r="Z2" s="154" t="s">
        <v>13</v>
      </c>
      <c r="AA2" s="155" t="s">
        <v>208</v>
      </c>
      <c r="AB2" s="153"/>
      <c r="AC2" s="153"/>
      <c r="AD2" s="153"/>
      <c r="AE2" s="153"/>
      <c r="AF2" s="153"/>
      <c r="AG2" s="153"/>
      <c r="AH2" s="153"/>
      <c r="AI2" s="153"/>
    </row>
    <row r="3" spans="1:35" ht="18" customHeight="1" thickBot="1" x14ac:dyDescent="0.25">
      <c r="A3" s="89" t="s">
        <v>764</v>
      </c>
      <c r="B3" s="89"/>
      <c r="C3" s="155"/>
      <c r="D3" s="155"/>
      <c r="E3" s="153"/>
      <c r="F3" s="82" t="s">
        <v>207</v>
      </c>
      <c r="G3" s="82"/>
      <c r="H3" s="82"/>
      <c r="I3" s="1428" t="s">
        <v>960</v>
      </c>
      <c r="J3" s="1428"/>
      <c r="K3" s="1428"/>
      <c r="L3" s="1428"/>
      <c r="M3" s="1428"/>
      <c r="N3" s="1428"/>
      <c r="O3" s="1428"/>
      <c r="P3" s="1428"/>
      <c r="Q3" s="1428"/>
      <c r="R3" s="1428"/>
      <c r="S3" s="1428"/>
      <c r="T3" s="1428"/>
      <c r="U3" s="1428"/>
      <c r="V3" s="1428"/>
      <c r="W3" s="1428"/>
      <c r="X3" s="1428"/>
      <c r="Y3" s="1428"/>
      <c r="Z3" s="156" t="s">
        <v>206</v>
      </c>
      <c r="AA3" s="155" t="s">
        <v>205</v>
      </c>
      <c r="AB3" s="153"/>
      <c r="AC3" s="153"/>
      <c r="AD3" s="153"/>
      <c r="AE3" s="153"/>
      <c r="AF3" s="153"/>
      <c r="AG3" s="153"/>
      <c r="AH3" s="153"/>
      <c r="AI3" s="153"/>
    </row>
    <row r="4" spans="1:35" ht="18" customHeight="1" x14ac:dyDescent="0.2">
      <c r="A4" s="1429" t="s">
        <v>204</v>
      </c>
      <c r="B4" s="1430"/>
      <c r="C4" s="1430"/>
      <c r="D4" s="1430"/>
      <c r="E4" s="1431"/>
      <c r="F4" s="908" t="s">
        <v>203</v>
      </c>
      <c r="G4" s="908"/>
      <c r="H4" s="908"/>
      <c r="I4" s="1432" t="s">
        <v>868</v>
      </c>
      <c r="J4" s="1430"/>
      <c r="K4" s="1430"/>
      <c r="L4" s="1430"/>
      <c r="M4" s="1430"/>
      <c r="N4" s="1430"/>
      <c r="O4" s="1430"/>
      <c r="P4" s="1430"/>
      <c r="Q4" s="1431"/>
      <c r="R4" s="1432" t="s">
        <v>202</v>
      </c>
      <c r="S4" s="1430"/>
      <c r="T4" s="1431"/>
      <c r="U4" s="1432" t="s">
        <v>201</v>
      </c>
      <c r="V4" s="1430"/>
      <c r="W4" s="1431"/>
      <c r="X4" s="1433" t="s">
        <v>200</v>
      </c>
      <c r="Y4" s="1434"/>
      <c r="Z4" s="1435"/>
      <c r="AA4" s="1433" t="s">
        <v>199</v>
      </c>
      <c r="AB4" s="1434"/>
      <c r="AC4" s="1443"/>
      <c r="AD4" s="153"/>
      <c r="AE4" s="153"/>
      <c r="AF4" s="153"/>
      <c r="AG4" s="153"/>
      <c r="AH4" s="153"/>
      <c r="AI4" s="153"/>
    </row>
    <row r="5" spans="1:35" ht="18" customHeight="1" x14ac:dyDescent="0.2">
      <c r="A5" s="1001"/>
      <c r="B5" s="974"/>
      <c r="C5" s="974"/>
      <c r="D5" s="974"/>
      <c r="E5" s="975"/>
      <c r="F5" s="910"/>
      <c r="G5" s="910"/>
      <c r="H5" s="910"/>
      <c r="I5" s="910" t="s">
        <v>198</v>
      </c>
      <c r="J5" s="910"/>
      <c r="K5" s="910"/>
      <c r="L5" s="910" t="s">
        <v>197</v>
      </c>
      <c r="M5" s="910"/>
      <c r="N5" s="910"/>
      <c r="O5" s="910" t="s">
        <v>196</v>
      </c>
      <c r="P5" s="910"/>
      <c r="Q5" s="910"/>
      <c r="R5" s="973"/>
      <c r="S5" s="974"/>
      <c r="T5" s="975"/>
      <c r="U5" s="973"/>
      <c r="V5" s="974"/>
      <c r="W5" s="975"/>
      <c r="X5" s="1436"/>
      <c r="Y5" s="1437"/>
      <c r="Z5" s="1438"/>
      <c r="AA5" s="1436"/>
      <c r="AB5" s="1437"/>
      <c r="AC5" s="1444"/>
      <c r="AD5" s="153"/>
      <c r="AE5" s="153"/>
      <c r="AF5" s="153"/>
      <c r="AG5" s="153"/>
      <c r="AH5" s="153"/>
      <c r="AI5" s="153"/>
    </row>
    <row r="6" spans="1:35" ht="18" customHeight="1" x14ac:dyDescent="0.2">
      <c r="A6" s="938"/>
      <c r="B6" s="939"/>
      <c r="C6" s="939"/>
      <c r="D6" s="939"/>
      <c r="E6" s="940"/>
      <c r="F6" s="910"/>
      <c r="G6" s="910"/>
      <c r="H6" s="910"/>
      <c r="I6" s="910"/>
      <c r="J6" s="910"/>
      <c r="K6" s="910"/>
      <c r="L6" s="910"/>
      <c r="M6" s="910"/>
      <c r="N6" s="910"/>
      <c r="O6" s="910"/>
      <c r="P6" s="910"/>
      <c r="Q6" s="910"/>
      <c r="R6" s="976"/>
      <c r="S6" s="939"/>
      <c r="T6" s="940"/>
      <c r="U6" s="976"/>
      <c r="V6" s="939"/>
      <c r="W6" s="940"/>
      <c r="X6" s="1439"/>
      <c r="Y6" s="1440"/>
      <c r="Z6" s="1441"/>
      <c r="AA6" s="1439"/>
      <c r="AB6" s="1440"/>
      <c r="AC6" s="1445"/>
      <c r="AD6" s="153"/>
      <c r="AE6" s="153"/>
      <c r="AF6" s="153"/>
      <c r="AG6" s="153"/>
      <c r="AH6" s="153"/>
      <c r="AI6" s="153"/>
    </row>
    <row r="7" spans="1:35" ht="18" customHeight="1" x14ac:dyDescent="0.2">
      <c r="A7" s="1426" t="s">
        <v>195</v>
      </c>
      <c r="B7" s="1415"/>
      <c r="C7" s="1415"/>
      <c r="D7" s="1415"/>
      <c r="E7" s="1416"/>
      <c r="F7" s="956"/>
      <c r="G7" s="957"/>
      <c r="H7" s="1419" t="s">
        <v>50</v>
      </c>
      <c r="I7" s="1421" t="str">
        <f>IF(IF(L7="",U7-R7,U7-R7-L7)=0,"",IF(L7="",U7-R7,U7-R7-L7))</f>
        <v/>
      </c>
      <c r="J7" s="1421"/>
      <c r="K7" s="1421"/>
      <c r="L7" s="1421" t="str">
        <f>IF(AA7-X7=0,"",AA7-X7)</f>
        <v/>
      </c>
      <c r="M7" s="1421"/>
      <c r="N7" s="1421"/>
      <c r="O7" s="1421" t="str">
        <f>IF(SUM(I7:N8)=0,"",SUM(I7:N8))</f>
        <v/>
      </c>
      <c r="P7" s="1421"/>
      <c r="Q7" s="1421"/>
      <c r="R7" s="1397"/>
      <c r="S7" s="1398"/>
      <c r="T7" s="1399"/>
      <c r="U7" s="1397"/>
      <c r="V7" s="1398"/>
      <c r="W7" s="1399"/>
      <c r="X7" s="1397"/>
      <c r="Y7" s="1398"/>
      <c r="Z7" s="1399"/>
      <c r="AA7" s="1403"/>
      <c r="AB7" s="1404"/>
      <c r="AC7" s="1405"/>
      <c r="AD7" s="153"/>
      <c r="AE7" s="153"/>
      <c r="AF7" s="153"/>
      <c r="AG7" s="153"/>
      <c r="AH7" s="153"/>
      <c r="AI7" s="153"/>
    </row>
    <row r="8" spans="1:35" ht="18" customHeight="1" x14ac:dyDescent="0.2">
      <c r="A8" s="1427"/>
      <c r="B8" s="1423"/>
      <c r="C8" s="1423"/>
      <c r="D8" s="1423"/>
      <c r="E8" s="1424"/>
      <c r="F8" s="988"/>
      <c r="G8" s="989"/>
      <c r="H8" s="1425"/>
      <c r="I8" s="1421"/>
      <c r="J8" s="1421"/>
      <c r="K8" s="1421"/>
      <c r="L8" s="1421"/>
      <c r="M8" s="1421"/>
      <c r="N8" s="1421"/>
      <c r="O8" s="1421"/>
      <c r="P8" s="1421"/>
      <c r="Q8" s="1421"/>
      <c r="R8" s="1409"/>
      <c r="S8" s="1410"/>
      <c r="T8" s="1411"/>
      <c r="U8" s="1409"/>
      <c r="V8" s="1410"/>
      <c r="W8" s="1411"/>
      <c r="X8" s="1409"/>
      <c r="Y8" s="1410"/>
      <c r="Z8" s="1411"/>
      <c r="AA8" s="1412"/>
      <c r="AB8" s="1413"/>
      <c r="AC8" s="1414"/>
      <c r="AD8" s="153"/>
      <c r="AE8" s="153"/>
      <c r="AF8" s="153"/>
      <c r="AG8" s="153"/>
      <c r="AH8" s="153"/>
      <c r="AI8" s="153"/>
    </row>
    <row r="9" spans="1:35" ht="18" customHeight="1" x14ac:dyDescent="0.2">
      <c r="A9" s="1427"/>
      <c r="B9" s="1415"/>
      <c r="C9" s="1415"/>
      <c r="D9" s="1415"/>
      <c r="E9" s="1416"/>
      <c r="F9" s="956"/>
      <c r="G9" s="957"/>
      <c r="H9" s="1419" t="s">
        <v>50</v>
      </c>
      <c r="I9" s="1421" t="str">
        <f t="shared" ref="I9" si="0">IF(IF(L9="",U9-R9,U9-R9-L9)=0,"",IF(L9="",U9-R9,U9-R9-L9))</f>
        <v/>
      </c>
      <c r="J9" s="1421"/>
      <c r="K9" s="1421"/>
      <c r="L9" s="1421" t="str">
        <f t="shared" ref="L9" si="1">IF(AA9-X9=0,"",AA9-X9)</f>
        <v/>
      </c>
      <c r="M9" s="1421"/>
      <c r="N9" s="1421"/>
      <c r="O9" s="1421" t="str">
        <f t="shared" ref="O9" si="2">IF(SUM(I9:N10)=0,"",SUM(I9:N10))</f>
        <v/>
      </c>
      <c r="P9" s="1421"/>
      <c r="Q9" s="1421"/>
      <c r="R9" s="1397"/>
      <c r="S9" s="1398"/>
      <c r="T9" s="1399"/>
      <c r="U9" s="1397"/>
      <c r="V9" s="1398"/>
      <c r="W9" s="1399"/>
      <c r="X9" s="1397"/>
      <c r="Y9" s="1398"/>
      <c r="Z9" s="1399"/>
      <c r="AA9" s="1403"/>
      <c r="AB9" s="1404"/>
      <c r="AC9" s="1405"/>
      <c r="AD9" s="153"/>
      <c r="AE9" s="153"/>
      <c r="AF9" s="153"/>
      <c r="AG9" s="153"/>
      <c r="AH9" s="153"/>
      <c r="AI9" s="153"/>
    </row>
    <row r="10" spans="1:35" ht="18" customHeight="1" x14ac:dyDescent="0.2">
      <c r="A10" s="1427"/>
      <c r="B10" s="1423"/>
      <c r="C10" s="1423"/>
      <c r="D10" s="1423"/>
      <c r="E10" s="1424"/>
      <c r="F10" s="988"/>
      <c r="G10" s="989"/>
      <c r="H10" s="1425"/>
      <c r="I10" s="1421"/>
      <c r="J10" s="1421"/>
      <c r="K10" s="1421"/>
      <c r="L10" s="1421"/>
      <c r="M10" s="1421"/>
      <c r="N10" s="1421"/>
      <c r="O10" s="1421"/>
      <c r="P10" s="1421"/>
      <c r="Q10" s="1421"/>
      <c r="R10" s="1409"/>
      <c r="S10" s="1410"/>
      <c r="T10" s="1411"/>
      <c r="U10" s="1409"/>
      <c r="V10" s="1410"/>
      <c r="W10" s="1411"/>
      <c r="X10" s="1409"/>
      <c r="Y10" s="1410"/>
      <c r="Z10" s="1411"/>
      <c r="AA10" s="1412"/>
      <c r="AB10" s="1413"/>
      <c r="AC10" s="1414"/>
      <c r="AD10" s="153"/>
      <c r="AE10" s="153"/>
      <c r="AF10" s="153"/>
      <c r="AG10" s="153"/>
      <c r="AH10" s="153"/>
      <c r="AI10" s="153"/>
    </row>
    <row r="11" spans="1:35" ht="18" customHeight="1" x14ac:dyDescent="0.2">
      <c r="A11" s="1427"/>
      <c r="B11" s="1415"/>
      <c r="C11" s="1415"/>
      <c r="D11" s="1415"/>
      <c r="E11" s="1416"/>
      <c r="F11" s="956"/>
      <c r="G11" s="957"/>
      <c r="H11" s="1419" t="s">
        <v>50</v>
      </c>
      <c r="I11" s="1421" t="str">
        <f t="shared" ref="I11" si="3">IF(IF(L11="",U11-R11,U11-R11-L11)=0,"",IF(L11="",U11-R11,U11-R11-L11))</f>
        <v/>
      </c>
      <c r="J11" s="1421"/>
      <c r="K11" s="1421"/>
      <c r="L11" s="1421" t="str">
        <f t="shared" ref="L11" si="4">IF(AA11-X11=0,"",AA11-X11)</f>
        <v/>
      </c>
      <c r="M11" s="1421"/>
      <c r="N11" s="1421"/>
      <c r="O11" s="1421" t="str">
        <f t="shared" ref="O11" si="5">IF(SUM(I11:N12)=0,"",SUM(I11:N12))</f>
        <v/>
      </c>
      <c r="P11" s="1421"/>
      <c r="Q11" s="1421"/>
      <c r="R11" s="1397"/>
      <c r="S11" s="1398"/>
      <c r="T11" s="1399"/>
      <c r="U11" s="1397"/>
      <c r="V11" s="1398"/>
      <c r="W11" s="1399"/>
      <c r="X11" s="1397"/>
      <c r="Y11" s="1398"/>
      <c r="Z11" s="1399"/>
      <c r="AA11" s="1403"/>
      <c r="AB11" s="1404"/>
      <c r="AC11" s="1405"/>
      <c r="AD11" s="153"/>
      <c r="AE11" s="153"/>
      <c r="AF11" s="153"/>
      <c r="AG11" s="153"/>
      <c r="AH11" s="153"/>
      <c r="AI11" s="153"/>
    </row>
    <row r="12" spans="1:35" ht="18" customHeight="1" x14ac:dyDescent="0.2">
      <c r="A12" s="1427"/>
      <c r="B12" s="1423"/>
      <c r="C12" s="1423"/>
      <c r="D12" s="1423"/>
      <c r="E12" s="1424"/>
      <c r="F12" s="988"/>
      <c r="G12" s="989"/>
      <c r="H12" s="1425"/>
      <c r="I12" s="1421"/>
      <c r="J12" s="1421"/>
      <c r="K12" s="1421"/>
      <c r="L12" s="1421"/>
      <c r="M12" s="1421"/>
      <c r="N12" s="1421"/>
      <c r="O12" s="1421"/>
      <c r="P12" s="1421"/>
      <c r="Q12" s="1421"/>
      <c r="R12" s="1409"/>
      <c r="S12" s="1410"/>
      <c r="T12" s="1411"/>
      <c r="U12" s="1409"/>
      <c r="V12" s="1410"/>
      <c r="W12" s="1411"/>
      <c r="X12" s="1409"/>
      <c r="Y12" s="1410"/>
      <c r="Z12" s="1411"/>
      <c r="AA12" s="1412"/>
      <c r="AB12" s="1413"/>
      <c r="AC12" s="1414"/>
      <c r="AD12" s="153"/>
      <c r="AE12" s="153"/>
      <c r="AF12" s="153"/>
      <c r="AG12" s="153"/>
      <c r="AH12" s="153"/>
      <c r="AI12" s="153"/>
    </row>
    <row r="13" spans="1:35" ht="18" customHeight="1" x14ac:dyDescent="0.2">
      <c r="A13" s="1427"/>
      <c r="B13" s="1415"/>
      <c r="C13" s="1415"/>
      <c r="D13" s="1415"/>
      <c r="E13" s="1416"/>
      <c r="F13" s="956"/>
      <c r="G13" s="957"/>
      <c r="H13" s="1419" t="s">
        <v>50</v>
      </c>
      <c r="I13" s="1421" t="str">
        <f t="shared" ref="I13" si="6">IF(IF(L13="",U13-R13,U13-R13-L13)=0,"",IF(L13="",U13-R13,U13-R13-L13))</f>
        <v/>
      </c>
      <c r="J13" s="1421"/>
      <c r="K13" s="1421"/>
      <c r="L13" s="1421" t="str">
        <f t="shared" ref="L13" si="7">IF(AA13-X13=0,"",AA13-X13)</f>
        <v/>
      </c>
      <c r="M13" s="1421"/>
      <c r="N13" s="1421"/>
      <c r="O13" s="1421" t="str">
        <f t="shared" ref="O13" si="8">IF(SUM(I13:N14)=0,"",SUM(I13:N14))</f>
        <v/>
      </c>
      <c r="P13" s="1421"/>
      <c r="Q13" s="1421"/>
      <c r="R13" s="1397"/>
      <c r="S13" s="1398"/>
      <c r="T13" s="1399"/>
      <c r="U13" s="1397"/>
      <c r="V13" s="1398"/>
      <c r="W13" s="1399"/>
      <c r="X13" s="1397"/>
      <c r="Y13" s="1398"/>
      <c r="Z13" s="1399"/>
      <c r="AA13" s="1403"/>
      <c r="AB13" s="1404"/>
      <c r="AC13" s="1405"/>
      <c r="AD13" s="153"/>
      <c r="AE13" s="153"/>
      <c r="AF13" s="153"/>
      <c r="AG13" s="153"/>
      <c r="AH13" s="153"/>
      <c r="AI13" s="153"/>
    </row>
    <row r="14" spans="1:35" ht="18" customHeight="1" x14ac:dyDescent="0.2">
      <c r="A14" s="1427"/>
      <c r="B14" s="1423"/>
      <c r="C14" s="1423"/>
      <c r="D14" s="1423"/>
      <c r="E14" s="1424"/>
      <c r="F14" s="988"/>
      <c r="G14" s="989"/>
      <c r="H14" s="1425"/>
      <c r="I14" s="1421"/>
      <c r="J14" s="1421"/>
      <c r="K14" s="1421"/>
      <c r="L14" s="1421"/>
      <c r="M14" s="1421"/>
      <c r="N14" s="1421"/>
      <c r="O14" s="1421"/>
      <c r="P14" s="1421"/>
      <c r="Q14" s="1421"/>
      <c r="R14" s="1409"/>
      <c r="S14" s="1410"/>
      <c r="T14" s="1411"/>
      <c r="U14" s="1409"/>
      <c r="V14" s="1410"/>
      <c r="W14" s="1411"/>
      <c r="X14" s="1409"/>
      <c r="Y14" s="1410"/>
      <c r="Z14" s="1411"/>
      <c r="AA14" s="1412"/>
      <c r="AB14" s="1413"/>
      <c r="AC14" s="1414"/>
      <c r="AD14" s="153"/>
      <c r="AE14" s="153"/>
      <c r="AF14" s="153"/>
      <c r="AG14" s="153"/>
      <c r="AH14" s="153"/>
      <c r="AI14" s="153"/>
    </row>
    <row r="15" spans="1:35" ht="18" customHeight="1" x14ac:dyDescent="0.2">
      <c r="A15" s="1427"/>
      <c r="B15" s="1415"/>
      <c r="C15" s="1415"/>
      <c r="D15" s="1415"/>
      <c r="E15" s="1416"/>
      <c r="F15" s="956"/>
      <c r="G15" s="957"/>
      <c r="H15" s="1419" t="s">
        <v>50</v>
      </c>
      <c r="I15" s="1421" t="str">
        <f t="shared" ref="I15" si="9">IF(IF(L15="",U15-R15,U15-R15-L15)=0,"",IF(L15="",U15-R15,U15-R15-L15))</f>
        <v/>
      </c>
      <c r="J15" s="1421"/>
      <c r="K15" s="1421"/>
      <c r="L15" s="1421" t="str">
        <f t="shared" ref="L15" si="10">IF(AA15-X15=0,"",AA15-X15)</f>
        <v/>
      </c>
      <c r="M15" s="1421"/>
      <c r="N15" s="1421"/>
      <c r="O15" s="1421" t="str">
        <f t="shared" ref="O15" si="11">IF(SUM(I15:N16)=0,"",SUM(I15:N16))</f>
        <v/>
      </c>
      <c r="P15" s="1421"/>
      <c r="Q15" s="1421"/>
      <c r="R15" s="1397"/>
      <c r="S15" s="1398"/>
      <c r="T15" s="1399"/>
      <c r="U15" s="1397"/>
      <c r="V15" s="1398"/>
      <c r="W15" s="1399"/>
      <c r="X15" s="1397"/>
      <c r="Y15" s="1398"/>
      <c r="Z15" s="1399"/>
      <c r="AA15" s="1403"/>
      <c r="AB15" s="1404"/>
      <c r="AC15" s="1405"/>
      <c r="AD15" s="153"/>
      <c r="AE15" s="153"/>
      <c r="AF15" s="153"/>
      <c r="AG15" s="153"/>
      <c r="AH15" s="153"/>
      <c r="AI15" s="153"/>
    </row>
    <row r="16" spans="1:35" ht="18" customHeight="1" x14ac:dyDescent="0.2">
      <c r="A16" s="1446"/>
      <c r="B16" s="1423"/>
      <c r="C16" s="1423"/>
      <c r="D16" s="1423"/>
      <c r="E16" s="1424"/>
      <c r="F16" s="988"/>
      <c r="G16" s="989"/>
      <c r="H16" s="1425"/>
      <c r="I16" s="1421"/>
      <c r="J16" s="1421"/>
      <c r="K16" s="1421"/>
      <c r="L16" s="1421"/>
      <c r="M16" s="1421"/>
      <c r="N16" s="1421"/>
      <c r="O16" s="1421"/>
      <c r="P16" s="1421"/>
      <c r="Q16" s="1421"/>
      <c r="R16" s="1409"/>
      <c r="S16" s="1410"/>
      <c r="T16" s="1411"/>
      <c r="U16" s="1409"/>
      <c r="V16" s="1410"/>
      <c r="W16" s="1411"/>
      <c r="X16" s="1409"/>
      <c r="Y16" s="1410"/>
      <c r="Z16" s="1411"/>
      <c r="AA16" s="1412"/>
      <c r="AB16" s="1413"/>
      <c r="AC16" s="1414"/>
      <c r="AD16" s="153"/>
      <c r="AE16" s="153"/>
      <c r="AF16" s="153"/>
      <c r="AG16" s="153"/>
      <c r="AH16" s="153"/>
      <c r="AI16" s="153"/>
    </row>
    <row r="17" spans="1:35" ht="18" customHeight="1" x14ac:dyDescent="0.2">
      <c r="A17" s="1426" t="s">
        <v>149</v>
      </c>
      <c r="B17" s="1415"/>
      <c r="C17" s="1415"/>
      <c r="D17" s="1415"/>
      <c r="E17" s="1416"/>
      <c r="F17" s="956"/>
      <c r="G17" s="957"/>
      <c r="H17" s="1419" t="s">
        <v>50</v>
      </c>
      <c r="I17" s="1421" t="str">
        <f t="shared" ref="I17" si="12">IF(IF(L17="",U17-R17,U17-R17-L17)=0,"",IF(L17="",U17-R17,U17-R17-L17))</f>
        <v/>
      </c>
      <c r="J17" s="1421"/>
      <c r="K17" s="1421"/>
      <c r="L17" s="1421" t="str">
        <f t="shared" ref="L17" si="13">IF(AA17-X17=0,"",AA17-X17)</f>
        <v/>
      </c>
      <c r="M17" s="1421"/>
      <c r="N17" s="1421"/>
      <c r="O17" s="1421" t="str">
        <f t="shared" ref="O17" si="14">IF(SUM(I17:N18)=0,"",SUM(I17:N18))</f>
        <v/>
      </c>
      <c r="P17" s="1421"/>
      <c r="Q17" s="1421"/>
      <c r="R17" s="1397"/>
      <c r="S17" s="1398"/>
      <c r="T17" s="1399"/>
      <c r="U17" s="1397"/>
      <c r="V17" s="1398"/>
      <c r="W17" s="1399"/>
      <c r="X17" s="1397"/>
      <c r="Y17" s="1398"/>
      <c r="Z17" s="1399"/>
      <c r="AA17" s="1403"/>
      <c r="AB17" s="1404"/>
      <c r="AC17" s="1405"/>
      <c r="AD17" s="153"/>
      <c r="AE17" s="153"/>
      <c r="AF17" s="153"/>
      <c r="AG17" s="153"/>
      <c r="AH17" s="153"/>
      <c r="AI17" s="153"/>
    </row>
    <row r="18" spans="1:35" ht="18" customHeight="1" x14ac:dyDescent="0.2">
      <c r="A18" s="1427"/>
      <c r="B18" s="1423"/>
      <c r="C18" s="1423"/>
      <c r="D18" s="1423"/>
      <c r="E18" s="1424"/>
      <c r="F18" s="988"/>
      <c r="G18" s="989"/>
      <c r="H18" s="1425"/>
      <c r="I18" s="1421"/>
      <c r="J18" s="1421"/>
      <c r="K18" s="1421"/>
      <c r="L18" s="1421"/>
      <c r="M18" s="1421"/>
      <c r="N18" s="1421"/>
      <c r="O18" s="1421"/>
      <c r="P18" s="1421"/>
      <c r="Q18" s="1421"/>
      <c r="R18" s="1409"/>
      <c r="S18" s="1410"/>
      <c r="T18" s="1411"/>
      <c r="U18" s="1409"/>
      <c r="V18" s="1410"/>
      <c r="W18" s="1411"/>
      <c r="X18" s="1409"/>
      <c r="Y18" s="1410"/>
      <c r="Z18" s="1411"/>
      <c r="AA18" s="1412"/>
      <c r="AB18" s="1413"/>
      <c r="AC18" s="1414"/>
      <c r="AD18" s="153"/>
      <c r="AE18" s="153"/>
      <c r="AF18" s="153"/>
      <c r="AG18" s="153"/>
      <c r="AH18" s="153"/>
      <c r="AI18" s="153"/>
    </row>
    <row r="19" spans="1:35" ht="18" customHeight="1" x14ac:dyDescent="0.2">
      <c r="A19" s="1427"/>
      <c r="B19" s="1415"/>
      <c r="C19" s="1415"/>
      <c r="D19" s="1415"/>
      <c r="E19" s="1416"/>
      <c r="F19" s="956"/>
      <c r="G19" s="957"/>
      <c r="H19" s="1419" t="s">
        <v>50</v>
      </c>
      <c r="I19" s="1421" t="str">
        <f t="shared" ref="I19" si="15">IF(IF(L19="",U19-R19,U19-R19-L19)=0,"",IF(L19="",U19-R19,U19-R19-L19))</f>
        <v/>
      </c>
      <c r="J19" s="1421"/>
      <c r="K19" s="1421"/>
      <c r="L19" s="1421" t="str">
        <f t="shared" ref="L19" si="16">IF(AA19-X19=0,"",AA19-X19)</f>
        <v/>
      </c>
      <c r="M19" s="1421"/>
      <c r="N19" s="1421"/>
      <c r="O19" s="1421" t="str">
        <f t="shared" ref="O19" si="17">IF(SUM(I19:N20)=0,"",SUM(I19:N20))</f>
        <v/>
      </c>
      <c r="P19" s="1421"/>
      <c r="Q19" s="1421"/>
      <c r="R19" s="1397"/>
      <c r="S19" s="1398"/>
      <c r="T19" s="1399"/>
      <c r="U19" s="1397"/>
      <c r="V19" s="1398"/>
      <c r="W19" s="1399"/>
      <c r="X19" s="1397"/>
      <c r="Y19" s="1398"/>
      <c r="Z19" s="1399"/>
      <c r="AA19" s="1403"/>
      <c r="AB19" s="1404"/>
      <c r="AC19" s="1405"/>
      <c r="AD19" s="153"/>
      <c r="AE19" s="153"/>
      <c r="AF19" s="153"/>
      <c r="AG19" s="153"/>
      <c r="AH19" s="153"/>
      <c r="AI19" s="153"/>
    </row>
    <row r="20" spans="1:35" ht="18" customHeight="1" x14ac:dyDescent="0.2">
      <c r="A20" s="1427"/>
      <c r="B20" s="1423"/>
      <c r="C20" s="1423"/>
      <c r="D20" s="1423"/>
      <c r="E20" s="1424"/>
      <c r="F20" s="988"/>
      <c r="G20" s="989"/>
      <c r="H20" s="1425"/>
      <c r="I20" s="1421"/>
      <c r="J20" s="1421"/>
      <c r="K20" s="1421"/>
      <c r="L20" s="1421"/>
      <c r="M20" s="1421"/>
      <c r="N20" s="1421"/>
      <c r="O20" s="1421"/>
      <c r="P20" s="1421"/>
      <c r="Q20" s="1421"/>
      <c r="R20" s="1409"/>
      <c r="S20" s="1410"/>
      <c r="T20" s="1411"/>
      <c r="U20" s="1409"/>
      <c r="V20" s="1410"/>
      <c r="W20" s="1411"/>
      <c r="X20" s="1409"/>
      <c r="Y20" s="1410"/>
      <c r="Z20" s="1411"/>
      <c r="AA20" s="1412"/>
      <c r="AB20" s="1413"/>
      <c r="AC20" s="1414"/>
      <c r="AD20" s="153"/>
      <c r="AE20" s="153"/>
      <c r="AF20" s="153"/>
      <c r="AG20" s="153"/>
      <c r="AH20" s="153"/>
      <c r="AI20" s="153"/>
    </row>
    <row r="21" spans="1:35" ht="18" customHeight="1" x14ac:dyDescent="0.2">
      <c r="A21" s="1427"/>
      <c r="B21" s="1415"/>
      <c r="C21" s="1415"/>
      <c r="D21" s="1415"/>
      <c r="E21" s="1416"/>
      <c r="F21" s="956"/>
      <c r="G21" s="957"/>
      <c r="H21" s="1419" t="s">
        <v>50</v>
      </c>
      <c r="I21" s="1421" t="str">
        <f t="shared" ref="I21" si="18">IF(IF(L21="",U21-R21,U21-R21-L21)=0,"",IF(L21="",U21-R21,U21-R21-L21))</f>
        <v/>
      </c>
      <c r="J21" s="1421"/>
      <c r="K21" s="1421"/>
      <c r="L21" s="1421" t="str">
        <f t="shared" ref="L21" si="19">IF(AA21-X21=0,"",AA21-X21)</f>
        <v/>
      </c>
      <c r="M21" s="1421"/>
      <c r="N21" s="1421"/>
      <c r="O21" s="1421" t="str">
        <f t="shared" ref="O21" si="20">IF(SUM(I21:N22)=0,"",SUM(I21:N22))</f>
        <v/>
      </c>
      <c r="P21" s="1421"/>
      <c r="Q21" s="1421"/>
      <c r="R21" s="1397"/>
      <c r="S21" s="1398"/>
      <c r="T21" s="1399"/>
      <c r="U21" s="1397"/>
      <c r="V21" s="1398"/>
      <c r="W21" s="1399"/>
      <c r="X21" s="1397"/>
      <c r="Y21" s="1398"/>
      <c r="Z21" s="1399"/>
      <c r="AA21" s="1403"/>
      <c r="AB21" s="1404"/>
      <c r="AC21" s="1405"/>
      <c r="AD21" s="153"/>
      <c r="AE21" s="153"/>
      <c r="AF21" s="153"/>
      <c r="AG21" s="153"/>
      <c r="AH21" s="153"/>
      <c r="AI21" s="153"/>
    </row>
    <row r="22" spans="1:35" ht="18" customHeight="1" x14ac:dyDescent="0.2">
      <c r="A22" s="1427"/>
      <c r="B22" s="1423"/>
      <c r="C22" s="1423"/>
      <c r="D22" s="1423"/>
      <c r="E22" s="1424"/>
      <c r="F22" s="988"/>
      <c r="G22" s="989"/>
      <c r="H22" s="1425"/>
      <c r="I22" s="1421"/>
      <c r="J22" s="1421"/>
      <c r="K22" s="1421"/>
      <c r="L22" s="1421"/>
      <c r="M22" s="1421"/>
      <c r="N22" s="1421"/>
      <c r="O22" s="1421"/>
      <c r="P22" s="1421"/>
      <c r="Q22" s="1421"/>
      <c r="R22" s="1409"/>
      <c r="S22" s="1410"/>
      <c r="T22" s="1411"/>
      <c r="U22" s="1409"/>
      <c r="V22" s="1410"/>
      <c r="W22" s="1411"/>
      <c r="X22" s="1409"/>
      <c r="Y22" s="1410"/>
      <c r="Z22" s="1411"/>
      <c r="AA22" s="1412"/>
      <c r="AB22" s="1413"/>
      <c r="AC22" s="1414"/>
      <c r="AD22" s="153"/>
      <c r="AE22" s="153"/>
      <c r="AF22" s="153"/>
      <c r="AG22" s="153"/>
      <c r="AH22" s="153"/>
      <c r="AI22" s="153"/>
    </row>
    <row r="23" spans="1:35" ht="18" customHeight="1" x14ac:dyDescent="0.2">
      <c r="A23" s="1427"/>
      <c r="B23" s="1415"/>
      <c r="C23" s="1415"/>
      <c r="D23" s="1415"/>
      <c r="E23" s="1416"/>
      <c r="F23" s="956"/>
      <c r="G23" s="957"/>
      <c r="H23" s="1419" t="s">
        <v>50</v>
      </c>
      <c r="I23" s="1421" t="str">
        <f t="shared" ref="I23" si="21">IF(IF(L23="",U23-R23,U23-R23-L23)=0,"",IF(L23="",U23-R23,U23-R23-L23))</f>
        <v/>
      </c>
      <c r="J23" s="1421"/>
      <c r="K23" s="1421"/>
      <c r="L23" s="1421" t="str">
        <f t="shared" ref="L23" si="22">IF(AA23-X23=0,"",AA23-X23)</f>
        <v/>
      </c>
      <c r="M23" s="1421"/>
      <c r="N23" s="1421"/>
      <c r="O23" s="1421" t="str">
        <f t="shared" ref="O23" si="23">IF(SUM(I23:N24)=0,"",SUM(I23:N24))</f>
        <v/>
      </c>
      <c r="P23" s="1421"/>
      <c r="Q23" s="1421"/>
      <c r="R23" s="1397"/>
      <c r="S23" s="1398"/>
      <c r="T23" s="1399"/>
      <c r="U23" s="1397"/>
      <c r="V23" s="1398"/>
      <c r="W23" s="1399"/>
      <c r="X23" s="1397"/>
      <c r="Y23" s="1398"/>
      <c r="Z23" s="1399"/>
      <c r="AA23" s="1403"/>
      <c r="AB23" s="1404"/>
      <c r="AC23" s="1405"/>
      <c r="AD23" s="153"/>
      <c r="AE23" s="153"/>
      <c r="AF23" s="153"/>
      <c r="AG23" s="153"/>
      <c r="AH23" s="153"/>
      <c r="AI23" s="153"/>
    </row>
    <row r="24" spans="1:35" ht="18" customHeight="1" x14ac:dyDescent="0.2">
      <c r="A24" s="1427"/>
      <c r="B24" s="1423"/>
      <c r="C24" s="1423"/>
      <c r="D24" s="1423"/>
      <c r="E24" s="1424"/>
      <c r="F24" s="988"/>
      <c r="G24" s="989"/>
      <c r="H24" s="1425"/>
      <c r="I24" s="1421"/>
      <c r="J24" s="1421"/>
      <c r="K24" s="1421"/>
      <c r="L24" s="1421"/>
      <c r="M24" s="1421"/>
      <c r="N24" s="1421"/>
      <c r="O24" s="1421"/>
      <c r="P24" s="1421"/>
      <c r="Q24" s="1421"/>
      <c r="R24" s="1409"/>
      <c r="S24" s="1410"/>
      <c r="T24" s="1411"/>
      <c r="U24" s="1409"/>
      <c r="V24" s="1410"/>
      <c r="W24" s="1411"/>
      <c r="X24" s="1409"/>
      <c r="Y24" s="1410"/>
      <c r="Z24" s="1411"/>
      <c r="AA24" s="1412"/>
      <c r="AB24" s="1413"/>
      <c r="AC24" s="1414"/>
      <c r="AD24" s="153"/>
      <c r="AE24" s="153"/>
      <c r="AF24" s="153"/>
      <c r="AG24" s="153"/>
      <c r="AH24" s="153"/>
      <c r="AI24" s="153"/>
    </row>
    <row r="25" spans="1:35" ht="18" customHeight="1" x14ac:dyDescent="0.2">
      <c r="A25" s="1427"/>
      <c r="B25" s="1415"/>
      <c r="C25" s="1415"/>
      <c r="D25" s="1415"/>
      <c r="E25" s="1416"/>
      <c r="F25" s="956"/>
      <c r="G25" s="957"/>
      <c r="H25" s="1419" t="s">
        <v>50</v>
      </c>
      <c r="I25" s="1421" t="str">
        <f t="shared" ref="I25" si="24">IF(IF(L25="",U25-R25,U25-R25-L25)=0,"",IF(L25="",U25-R25,U25-R25-L25))</f>
        <v/>
      </c>
      <c r="J25" s="1421"/>
      <c r="K25" s="1421"/>
      <c r="L25" s="1421" t="str">
        <f t="shared" ref="L25" si="25">IF(AA25-X25=0,"",AA25-X25)</f>
        <v/>
      </c>
      <c r="M25" s="1421"/>
      <c r="N25" s="1421"/>
      <c r="O25" s="1421" t="str">
        <f t="shared" ref="O25" si="26">IF(SUM(I25:N26)=0,"",SUM(I25:N26))</f>
        <v/>
      </c>
      <c r="P25" s="1421"/>
      <c r="Q25" s="1421"/>
      <c r="R25" s="1397"/>
      <c r="S25" s="1398"/>
      <c r="T25" s="1399"/>
      <c r="U25" s="1397"/>
      <c r="V25" s="1398"/>
      <c r="W25" s="1399"/>
      <c r="X25" s="1397"/>
      <c r="Y25" s="1398"/>
      <c r="Z25" s="1399"/>
      <c r="AA25" s="1403"/>
      <c r="AB25" s="1404"/>
      <c r="AC25" s="1405"/>
      <c r="AD25" s="153"/>
      <c r="AE25" s="153"/>
      <c r="AF25" s="153"/>
      <c r="AG25" s="153"/>
      <c r="AH25" s="153"/>
      <c r="AI25" s="153"/>
    </row>
    <row r="26" spans="1:35" ht="18" customHeight="1" thickBot="1" x14ac:dyDescent="0.25">
      <c r="A26" s="1427"/>
      <c r="B26" s="1417"/>
      <c r="C26" s="1417"/>
      <c r="D26" s="1417"/>
      <c r="E26" s="1418"/>
      <c r="F26" s="958"/>
      <c r="G26" s="959"/>
      <c r="H26" s="1420"/>
      <c r="I26" s="1421"/>
      <c r="J26" s="1421"/>
      <c r="K26" s="1421"/>
      <c r="L26" s="1421"/>
      <c r="M26" s="1421"/>
      <c r="N26" s="1421"/>
      <c r="O26" s="1421"/>
      <c r="P26" s="1421"/>
      <c r="Q26" s="1422"/>
      <c r="R26" s="1400"/>
      <c r="S26" s="1401"/>
      <c r="T26" s="1402"/>
      <c r="U26" s="1400"/>
      <c r="V26" s="1401"/>
      <c r="W26" s="1402"/>
      <c r="X26" s="1400"/>
      <c r="Y26" s="1401"/>
      <c r="Z26" s="1402"/>
      <c r="AA26" s="1406"/>
      <c r="AB26" s="1407"/>
      <c r="AC26" s="1408"/>
      <c r="AD26" s="153"/>
      <c r="AE26" s="153"/>
      <c r="AF26" s="153"/>
      <c r="AG26" s="153"/>
      <c r="AH26" s="153"/>
      <c r="AI26" s="153"/>
    </row>
    <row r="27" spans="1:35" ht="18" customHeight="1" x14ac:dyDescent="0.2">
      <c r="A27" s="157" t="s">
        <v>194</v>
      </c>
      <c r="B27" s="158"/>
      <c r="C27" s="158"/>
      <c r="D27" s="158"/>
      <c r="E27" s="159"/>
      <c r="F27" s="159"/>
      <c r="G27" s="159"/>
      <c r="H27" s="158"/>
      <c r="I27" s="158"/>
      <c r="J27" s="160" t="s">
        <v>193</v>
      </c>
      <c r="K27" s="159"/>
      <c r="L27" s="159"/>
      <c r="M27" s="159"/>
      <c r="N27" s="159"/>
      <c r="O27" s="159"/>
      <c r="P27" s="161"/>
      <c r="Q27" s="181"/>
      <c r="R27" s="182"/>
      <c r="S27" s="182"/>
      <c r="T27" s="182"/>
      <c r="U27" s="182"/>
      <c r="V27" s="182"/>
      <c r="W27" s="182"/>
      <c r="X27" s="182"/>
      <c r="Y27" s="182"/>
      <c r="Z27" s="182"/>
      <c r="AA27" s="182"/>
      <c r="AB27" s="182"/>
      <c r="AC27" s="182"/>
      <c r="AD27" s="153"/>
      <c r="AE27" s="153"/>
      <c r="AF27" s="153"/>
      <c r="AG27" s="153"/>
      <c r="AH27" s="153"/>
      <c r="AI27" s="153"/>
    </row>
    <row r="28" spans="1:35" ht="18" customHeight="1" thickBot="1" x14ac:dyDescent="0.25">
      <c r="A28" s="162"/>
      <c r="B28" s="82" t="s">
        <v>192</v>
      </c>
      <c r="C28" s="1392"/>
      <c r="D28" s="1392"/>
      <c r="E28" s="82" t="s">
        <v>188</v>
      </c>
      <c r="F28" s="1393"/>
      <c r="G28" s="1393"/>
      <c r="H28" s="82" t="s">
        <v>187</v>
      </c>
      <c r="I28" s="153"/>
      <c r="J28" s="988"/>
      <c r="K28" s="989"/>
      <c r="L28" s="163" t="s">
        <v>191</v>
      </c>
      <c r="M28" s="163"/>
      <c r="N28" s="989"/>
      <c r="O28" s="989"/>
      <c r="P28" s="87" t="s">
        <v>187</v>
      </c>
      <c r="Q28" s="153"/>
      <c r="R28" s="153"/>
      <c r="S28" s="153"/>
      <c r="T28" s="153"/>
      <c r="U28" s="164" t="s">
        <v>190</v>
      </c>
      <c r="V28" s="165"/>
      <c r="W28" s="165"/>
      <c r="X28" s="165"/>
      <c r="Y28" s="165"/>
      <c r="Z28" s="165"/>
      <c r="AA28" s="165"/>
      <c r="AB28" s="165"/>
      <c r="AC28" s="165"/>
      <c r="AD28" s="153"/>
      <c r="AE28" s="153"/>
      <c r="AF28" s="153"/>
      <c r="AG28" s="153"/>
      <c r="AH28" s="153"/>
      <c r="AI28" s="153"/>
    </row>
    <row r="29" spans="1:35" ht="18" customHeight="1" x14ac:dyDescent="0.2">
      <c r="A29" s="162"/>
      <c r="B29" s="82" t="s">
        <v>189</v>
      </c>
      <c r="C29" s="1392"/>
      <c r="D29" s="1392"/>
      <c r="E29" s="82" t="s">
        <v>188</v>
      </c>
      <c r="F29" s="1393"/>
      <c r="G29" s="1393"/>
      <c r="H29" s="82" t="s">
        <v>187</v>
      </c>
      <c r="I29" s="153"/>
      <c r="J29" s="160" t="s">
        <v>186</v>
      </c>
      <c r="K29" s="166"/>
      <c r="L29" s="166"/>
      <c r="M29" s="166"/>
      <c r="N29" s="166"/>
      <c r="O29" s="166"/>
      <c r="P29" s="167"/>
      <c r="Q29" s="153"/>
      <c r="R29" s="153"/>
      <c r="S29" s="153"/>
      <c r="T29" s="153"/>
      <c r="U29" s="1394" t="s">
        <v>185</v>
      </c>
      <c r="V29" s="1395"/>
      <c r="W29" s="1395"/>
      <c r="X29" s="1395"/>
      <c r="Y29" s="1395"/>
      <c r="Z29" s="1395" t="s">
        <v>184</v>
      </c>
      <c r="AA29" s="1395"/>
      <c r="AB29" s="1395"/>
      <c r="AC29" s="1395"/>
      <c r="AD29" s="1395"/>
      <c r="AE29" s="1395"/>
      <c r="AF29" s="1395"/>
      <c r="AG29" s="1395"/>
      <c r="AH29" s="1395"/>
      <c r="AI29" s="1396"/>
    </row>
    <row r="30" spans="1:35" ht="18" customHeight="1" thickBot="1" x14ac:dyDescent="0.25">
      <c r="A30" s="168"/>
      <c r="B30" s="169"/>
      <c r="C30" s="169"/>
      <c r="D30" s="169"/>
      <c r="E30" s="169"/>
      <c r="F30" s="169"/>
      <c r="G30" s="169"/>
      <c r="H30" s="170"/>
      <c r="I30" s="170"/>
      <c r="J30" s="171"/>
      <c r="K30" s="172" t="s">
        <v>183</v>
      </c>
      <c r="L30" s="1442"/>
      <c r="M30" s="1442"/>
      <c r="N30" s="59" t="s">
        <v>182</v>
      </c>
      <c r="O30" s="173"/>
      <c r="P30" s="174" t="s">
        <v>181</v>
      </c>
      <c r="Q30" s="153"/>
      <c r="R30" s="153"/>
      <c r="S30" s="153"/>
      <c r="T30" s="153"/>
      <c r="U30" s="1363" t="s">
        <v>765</v>
      </c>
      <c r="V30" s="1364"/>
      <c r="W30" s="1364"/>
      <c r="X30" s="1364"/>
      <c r="Y30" s="1364"/>
      <c r="Z30" s="1365"/>
      <c r="AA30" s="1366"/>
      <c r="AB30" s="175" t="s">
        <v>177</v>
      </c>
      <c r="AC30" s="1367"/>
      <c r="AD30" s="1366"/>
      <c r="AE30" s="175" t="s">
        <v>176</v>
      </c>
      <c r="AF30" s="1368"/>
      <c r="AG30" s="1369"/>
      <c r="AH30" s="1370" t="s">
        <v>175</v>
      </c>
      <c r="AI30" s="1371"/>
    </row>
    <row r="31" spans="1:35" ht="18" customHeight="1" x14ac:dyDescent="0.2">
      <c r="A31" s="154" t="s">
        <v>13</v>
      </c>
      <c r="B31" s="164" t="s">
        <v>180</v>
      </c>
      <c r="C31" s="153"/>
      <c r="D31" s="176"/>
      <c r="E31" s="71"/>
      <c r="F31" s="71"/>
      <c r="G31" s="71"/>
      <c r="H31" s="71"/>
      <c r="I31" s="71"/>
      <c r="J31" s="71"/>
      <c r="K31" s="71"/>
      <c r="L31" s="71"/>
      <c r="M31" s="71"/>
      <c r="N31" s="71"/>
      <c r="O31" s="71"/>
      <c r="P31" s="71"/>
      <c r="Q31" s="71"/>
      <c r="R31" s="153"/>
      <c r="S31" s="153"/>
      <c r="T31" s="153"/>
      <c r="U31" s="1363"/>
      <c r="V31" s="1364"/>
      <c r="W31" s="1364"/>
      <c r="X31" s="1364"/>
      <c r="Y31" s="1364"/>
      <c r="Z31" s="1365"/>
      <c r="AA31" s="1366"/>
      <c r="AB31" s="175" t="s">
        <v>177</v>
      </c>
      <c r="AC31" s="1367"/>
      <c r="AD31" s="1366"/>
      <c r="AE31" s="175" t="s">
        <v>176</v>
      </c>
      <c r="AF31" s="1368"/>
      <c r="AG31" s="1369"/>
      <c r="AH31" s="1381" t="s">
        <v>178</v>
      </c>
      <c r="AI31" s="1382"/>
    </row>
    <row r="32" spans="1:35" ht="18" customHeight="1" x14ac:dyDescent="0.2">
      <c r="A32" s="177"/>
      <c r="B32" s="89" t="s">
        <v>179</v>
      </c>
      <c r="C32" s="153"/>
      <c r="D32" s="153"/>
      <c r="E32" s="153"/>
      <c r="F32" s="153"/>
      <c r="G32" s="153"/>
      <c r="H32" s="153"/>
      <c r="I32" s="153"/>
      <c r="J32" s="153"/>
      <c r="K32" s="153"/>
      <c r="L32" s="153"/>
      <c r="M32" s="153"/>
      <c r="N32" s="153"/>
      <c r="O32" s="153"/>
      <c r="P32" s="153"/>
      <c r="Q32" s="153"/>
      <c r="R32" s="153"/>
      <c r="S32" s="153"/>
      <c r="T32" s="153"/>
      <c r="U32" s="1363" t="s">
        <v>766</v>
      </c>
      <c r="V32" s="1364"/>
      <c r="W32" s="1364"/>
      <c r="X32" s="1364"/>
      <c r="Y32" s="1364"/>
      <c r="Z32" s="1365"/>
      <c r="AA32" s="1366"/>
      <c r="AB32" s="175" t="s">
        <v>177</v>
      </c>
      <c r="AC32" s="1367"/>
      <c r="AD32" s="1366"/>
      <c r="AE32" s="175" t="s">
        <v>176</v>
      </c>
      <c r="AF32" s="1368"/>
      <c r="AG32" s="1369"/>
      <c r="AH32" s="1370" t="s">
        <v>175</v>
      </c>
      <c r="AI32" s="1371"/>
    </row>
    <row r="33" spans="1:35" ht="18" customHeight="1" x14ac:dyDescent="0.2">
      <c r="A33" s="153"/>
      <c r="B33" s="178"/>
      <c r="C33" s="153"/>
      <c r="D33" s="153"/>
      <c r="E33" s="153"/>
      <c r="F33" s="153"/>
      <c r="G33" s="153"/>
      <c r="H33" s="153"/>
      <c r="I33" s="153"/>
      <c r="J33" s="153"/>
      <c r="K33" s="153"/>
      <c r="L33" s="153"/>
      <c r="M33" s="153"/>
      <c r="N33" s="153"/>
      <c r="O33" s="153"/>
      <c r="P33" s="153"/>
      <c r="Q33" s="153"/>
      <c r="R33" s="153"/>
      <c r="S33" s="153"/>
      <c r="T33" s="153"/>
      <c r="U33" s="1363"/>
      <c r="V33" s="1364"/>
      <c r="W33" s="1364"/>
      <c r="X33" s="1364"/>
      <c r="Y33" s="1364"/>
      <c r="Z33" s="1365"/>
      <c r="AA33" s="1366"/>
      <c r="AB33" s="175" t="s">
        <v>177</v>
      </c>
      <c r="AC33" s="1367"/>
      <c r="AD33" s="1366"/>
      <c r="AE33" s="175" t="s">
        <v>176</v>
      </c>
      <c r="AF33" s="1368"/>
      <c r="AG33" s="1369"/>
      <c r="AH33" s="1381" t="s">
        <v>178</v>
      </c>
      <c r="AI33" s="1382"/>
    </row>
    <row r="34" spans="1:35" ht="18" customHeight="1" x14ac:dyDescent="0.2">
      <c r="A34" s="153"/>
      <c r="B34" s="153"/>
      <c r="C34" s="153"/>
      <c r="D34" s="153"/>
      <c r="E34" s="153"/>
      <c r="F34" s="153"/>
      <c r="G34" s="153"/>
      <c r="H34" s="153"/>
      <c r="I34" s="153"/>
      <c r="J34" s="153"/>
      <c r="K34" s="153"/>
      <c r="L34" s="153"/>
      <c r="M34" s="153"/>
      <c r="N34" s="153"/>
      <c r="O34" s="153"/>
      <c r="P34" s="153"/>
      <c r="Q34" s="153"/>
      <c r="R34" s="153"/>
      <c r="S34" s="153"/>
      <c r="T34" s="153"/>
      <c r="U34" s="1383" t="s">
        <v>767</v>
      </c>
      <c r="V34" s="1384"/>
      <c r="W34" s="1384"/>
      <c r="X34" s="1384"/>
      <c r="Y34" s="1384"/>
      <c r="Z34" s="1385"/>
      <c r="AA34" s="1386"/>
      <c r="AB34" s="584" t="s">
        <v>177</v>
      </c>
      <c r="AC34" s="1387"/>
      <c r="AD34" s="1386"/>
      <c r="AE34" s="584" t="s">
        <v>176</v>
      </c>
      <c r="AF34" s="1388"/>
      <c r="AG34" s="1389"/>
      <c r="AH34" s="1390" t="s">
        <v>175</v>
      </c>
      <c r="AI34" s="1391"/>
    </row>
    <row r="35" spans="1:35" ht="18" customHeight="1" thickBot="1" x14ac:dyDescent="0.25">
      <c r="U35" s="1372" t="s">
        <v>924</v>
      </c>
      <c r="V35" s="1373"/>
      <c r="W35" s="1373"/>
      <c r="X35" s="1373"/>
      <c r="Y35" s="1373"/>
      <c r="Z35" s="1374"/>
      <c r="AA35" s="1375"/>
      <c r="AB35" s="601" t="s">
        <v>177</v>
      </c>
      <c r="AC35" s="1376"/>
      <c r="AD35" s="1375"/>
      <c r="AE35" s="601" t="s">
        <v>176</v>
      </c>
      <c r="AF35" s="1377"/>
      <c r="AG35" s="1378"/>
      <c r="AH35" s="1379" t="s">
        <v>175</v>
      </c>
      <c r="AI35" s="1380"/>
    </row>
    <row r="36" spans="1:35" ht="18" customHeight="1" x14ac:dyDescent="0.2"/>
    <row r="37" spans="1:35" ht="18" customHeight="1" x14ac:dyDescent="0.2"/>
    <row r="38" spans="1:35" ht="18" customHeight="1" x14ac:dyDescent="0.2"/>
    <row r="39" spans="1:35" ht="18" customHeight="1" x14ac:dyDescent="0.2"/>
    <row r="40" spans="1:35" ht="18" customHeight="1" x14ac:dyDescent="0.2"/>
    <row r="41" spans="1:35" ht="18" customHeight="1" x14ac:dyDescent="0.2"/>
    <row r="42" spans="1:35" ht="18" customHeight="1" x14ac:dyDescent="0.2"/>
    <row r="43" spans="1:35" ht="18" customHeight="1" x14ac:dyDescent="0.2"/>
    <row r="44" spans="1:35" ht="18" customHeight="1" x14ac:dyDescent="0.2"/>
    <row r="45" spans="1:35" ht="18" customHeight="1" x14ac:dyDescent="0.2"/>
    <row r="46" spans="1:35" ht="18" customHeight="1" x14ac:dyDescent="0.2"/>
    <row r="47" spans="1:35" ht="18" customHeight="1" x14ac:dyDescent="0.2"/>
    <row r="48" spans="1:35"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row r="91" ht="18" customHeight="1" x14ac:dyDescent="0.2"/>
    <row r="92" ht="18" customHeight="1" x14ac:dyDescent="0.2"/>
    <row r="93" ht="18" customHeight="1" x14ac:dyDescent="0.2"/>
    <row r="94" ht="18" customHeight="1" x14ac:dyDescent="0.2"/>
    <row r="95" ht="18" customHeight="1" x14ac:dyDescent="0.2"/>
    <row r="96" ht="18" customHeight="1" x14ac:dyDescent="0.2"/>
    <row r="97" ht="18" customHeight="1" x14ac:dyDescent="0.2"/>
    <row r="98" ht="18" customHeight="1" x14ac:dyDescent="0.2"/>
    <row r="99" ht="18" customHeight="1" x14ac:dyDescent="0.2"/>
    <row r="100" ht="18" customHeight="1" x14ac:dyDescent="0.2"/>
    <row r="101" ht="18" customHeight="1" x14ac:dyDescent="0.2"/>
    <row r="102" ht="18" customHeight="1" x14ac:dyDescent="0.2"/>
    <row r="103" ht="18" customHeight="1" x14ac:dyDescent="0.2"/>
    <row r="104" ht="18" customHeight="1" x14ac:dyDescent="0.2"/>
    <row r="105" ht="18" customHeight="1" x14ac:dyDescent="0.2"/>
    <row r="106" ht="18" customHeight="1" x14ac:dyDescent="0.2"/>
    <row r="107" ht="18" customHeight="1" x14ac:dyDescent="0.2"/>
    <row r="108" ht="18" customHeight="1" x14ac:dyDescent="0.2"/>
    <row r="109" ht="18" customHeight="1" x14ac:dyDescent="0.2"/>
    <row r="110" ht="18" customHeight="1" x14ac:dyDescent="0.2"/>
    <row r="111" ht="18" customHeight="1" x14ac:dyDescent="0.2"/>
    <row r="112"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0" ht="18" customHeight="1" x14ac:dyDescent="0.2"/>
    <row r="121"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row r="198" ht="18" customHeight="1" x14ac:dyDescent="0.2"/>
  </sheetData>
  <mergeCells count="150">
    <mergeCell ref="I3:Y3"/>
    <mergeCell ref="A4:E6"/>
    <mergeCell ref="F4:H6"/>
    <mergeCell ref="I4:Q4"/>
    <mergeCell ref="R4:T6"/>
    <mergeCell ref="U4:W6"/>
    <mergeCell ref="X4:Z6"/>
    <mergeCell ref="L30:M30"/>
    <mergeCell ref="AA4:AC6"/>
    <mergeCell ref="I5:K6"/>
    <mergeCell ref="L5:N6"/>
    <mergeCell ref="O5:Q6"/>
    <mergeCell ref="A7:A16"/>
    <mergeCell ref="B7:E8"/>
    <mergeCell ref="F7:G8"/>
    <mergeCell ref="H7:H8"/>
    <mergeCell ref="I7:K8"/>
    <mergeCell ref="L7:N8"/>
    <mergeCell ref="O7:Q8"/>
    <mergeCell ref="R7:T8"/>
    <mergeCell ref="U7:W8"/>
    <mergeCell ref="X7:Z8"/>
    <mergeCell ref="AA7:AC8"/>
    <mergeCell ref="B9:E10"/>
    <mergeCell ref="F9:G10"/>
    <mergeCell ref="H9:H10"/>
    <mergeCell ref="I9:K10"/>
    <mergeCell ref="L9:N10"/>
    <mergeCell ref="O9:Q10"/>
    <mergeCell ref="R9:T10"/>
    <mergeCell ref="U9:W10"/>
    <mergeCell ref="X9:Z10"/>
    <mergeCell ref="AA9:AC10"/>
    <mergeCell ref="B11:E12"/>
    <mergeCell ref="F11:G12"/>
    <mergeCell ref="H11:H12"/>
    <mergeCell ref="I11:K12"/>
    <mergeCell ref="L11:N12"/>
    <mergeCell ref="AA13:AC14"/>
    <mergeCell ref="B15:E16"/>
    <mergeCell ref="F15:G16"/>
    <mergeCell ref="H15:H16"/>
    <mergeCell ref="I15:K16"/>
    <mergeCell ref="L15:N16"/>
    <mergeCell ref="O11:Q12"/>
    <mergeCell ref="R11:T12"/>
    <mergeCell ref="U11:W12"/>
    <mergeCell ref="X11:Z12"/>
    <mergeCell ref="AA11:AC12"/>
    <mergeCell ref="B13:E14"/>
    <mergeCell ref="F13:G14"/>
    <mergeCell ref="H13:H14"/>
    <mergeCell ref="I13:K14"/>
    <mergeCell ref="L13:N14"/>
    <mergeCell ref="A17:A26"/>
    <mergeCell ref="B17:E18"/>
    <mergeCell ref="F17:G18"/>
    <mergeCell ref="H17:H18"/>
    <mergeCell ref="I17:K18"/>
    <mergeCell ref="O13:Q14"/>
    <mergeCell ref="R13:T14"/>
    <mergeCell ref="U13:W14"/>
    <mergeCell ref="X13:Z14"/>
    <mergeCell ref="L17:N18"/>
    <mergeCell ref="O17:Q18"/>
    <mergeCell ref="R17:T18"/>
    <mergeCell ref="U17:W18"/>
    <mergeCell ref="X17:Z18"/>
    <mergeCell ref="B21:E22"/>
    <mergeCell ref="F21:G22"/>
    <mergeCell ref="H21:H22"/>
    <mergeCell ref="I21:K22"/>
    <mergeCell ref="L21:N22"/>
    <mergeCell ref="O21:Q22"/>
    <mergeCell ref="B19:E20"/>
    <mergeCell ref="F19:G20"/>
    <mergeCell ref="H19:H20"/>
    <mergeCell ref="I19:K20"/>
    <mergeCell ref="AA17:AC18"/>
    <mergeCell ref="O15:Q16"/>
    <mergeCell ref="R15:T16"/>
    <mergeCell ref="U15:W16"/>
    <mergeCell ref="X15:Z16"/>
    <mergeCell ref="AA15:AC16"/>
    <mergeCell ref="R19:T20"/>
    <mergeCell ref="U19:W20"/>
    <mergeCell ref="X19:Z20"/>
    <mergeCell ref="AA19:AC20"/>
    <mergeCell ref="L19:N20"/>
    <mergeCell ref="O19:Q20"/>
    <mergeCell ref="R21:T22"/>
    <mergeCell ref="U21:W22"/>
    <mergeCell ref="X21:Z22"/>
    <mergeCell ref="AA21:AC22"/>
    <mergeCell ref="B23:E24"/>
    <mergeCell ref="F23:G24"/>
    <mergeCell ref="H23:H24"/>
    <mergeCell ref="I23:K24"/>
    <mergeCell ref="L23:N24"/>
    <mergeCell ref="O23:Q24"/>
    <mergeCell ref="R25:T26"/>
    <mergeCell ref="U25:W26"/>
    <mergeCell ref="X25:Z26"/>
    <mergeCell ref="AA25:AC26"/>
    <mergeCell ref="C28:D28"/>
    <mergeCell ref="F28:G28"/>
    <mergeCell ref="J28:K28"/>
    <mergeCell ref="N28:O28"/>
    <mergeCell ref="R23:T24"/>
    <mergeCell ref="U23:W24"/>
    <mergeCell ref="X23:Z24"/>
    <mergeCell ref="AA23:AC24"/>
    <mergeCell ref="B25:E26"/>
    <mergeCell ref="F25:G26"/>
    <mergeCell ref="H25:H26"/>
    <mergeCell ref="I25:K26"/>
    <mergeCell ref="L25:N26"/>
    <mergeCell ref="O25:Q26"/>
    <mergeCell ref="C29:D29"/>
    <mergeCell ref="F29:G29"/>
    <mergeCell ref="U29:Y29"/>
    <mergeCell ref="Z29:AI29"/>
    <mergeCell ref="U30:Y31"/>
    <mergeCell ref="Z30:AA30"/>
    <mergeCell ref="AC30:AD30"/>
    <mergeCell ref="AF30:AG30"/>
    <mergeCell ref="AH30:AI30"/>
    <mergeCell ref="Z31:AA31"/>
    <mergeCell ref="AC31:AD31"/>
    <mergeCell ref="AF31:AG31"/>
    <mergeCell ref="AH31:AI31"/>
    <mergeCell ref="U32:Y33"/>
    <mergeCell ref="Z32:AA32"/>
    <mergeCell ref="AC32:AD32"/>
    <mergeCell ref="AF32:AG32"/>
    <mergeCell ref="AH32:AI32"/>
    <mergeCell ref="Z33:AA33"/>
    <mergeCell ref="AC33:AD33"/>
    <mergeCell ref="U35:Y35"/>
    <mergeCell ref="Z35:AA35"/>
    <mergeCell ref="AC35:AD35"/>
    <mergeCell ref="AF35:AG35"/>
    <mergeCell ref="AH35:AI35"/>
    <mergeCell ref="AF33:AG33"/>
    <mergeCell ref="AH33:AI33"/>
    <mergeCell ref="U34:Y34"/>
    <mergeCell ref="Z34:AA34"/>
    <mergeCell ref="AC34:AD34"/>
    <mergeCell ref="AF34:AG34"/>
    <mergeCell ref="AH34:AI34"/>
  </mergeCells>
  <phoneticPr fontId="4"/>
  <printOptions horizontalCentered="1" verticalCentered="1"/>
  <pageMargins left="0.70866141732283472" right="0.19685039370078741" top="0.39370078740157483" bottom="0.39370078740157483" header="0.39370078740157483" footer="0"/>
  <pageSetup paperSize="9" scale="81" orientation="landscape" blackAndWhite="1" r:id="rId1"/>
  <headerFooter scaleWithDoc="0">
    <oddFooter>&amp;C7/24&amp;R&amp;F</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9</xdr:col>
                    <xdr:colOff>83820</xdr:colOff>
                    <xdr:row>28</xdr:row>
                    <xdr:rowOff>228600</xdr:rowOff>
                  </from>
                  <to>
                    <xdr:col>9</xdr:col>
                    <xdr:colOff>327660</xdr:colOff>
                    <xdr:row>30</xdr:row>
                    <xdr:rowOff>7620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14</xdr:col>
                    <xdr:colOff>68580</xdr:colOff>
                    <xdr:row>29</xdr:row>
                    <xdr:rowOff>0</xdr:rowOff>
                  </from>
                  <to>
                    <xdr:col>14</xdr:col>
                    <xdr:colOff>304800</xdr:colOff>
                    <xdr:row>30</xdr:row>
                    <xdr:rowOff>7620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F79F9-91F3-4900-9262-8ED14039F798}">
  <sheetPr>
    <tabColor theme="7" tint="0.79998168889431442"/>
    <pageSetUpPr fitToPage="1"/>
  </sheetPr>
  <dimension ref="A1:CZ161"/>
  <sheetViews>
    <sheetView view="pageBreakPreview" zoomScale="65" zoomScaleNormal="53" zoomScaleSheetLayoutView="65" workbookViewId="0">
      <selection activeCell="AH28" sqref="AH28"/>
    </sheetView>
  </sheetViews>
  <sheetFormatPr defaultRowHeight="16.8" x14ac:dyDescent="0.2"/>
  <cols>
    <col min="1" max="74" width="4.3984375" style="29" customWidth="1"/>
    <col min="75" max="98" width="9" style="29"/>
    <col min="99" max="104" width="9" style="10"/>
    <col min="105" max="256" width="9" style="4"/>
    <col min="257" max="330" width="4.3984375" style="4" customWidth="1"/>
    <col min="331" max="512" width="9" style="4"/>
    <col min="513" max="586" width="4.3984375" style="4" customWidth="1"/>
    <col min="587" max="768" width="9" style="4"/>
    <col min="769" max="842" width="4.3984375" style="4" customWidth="1"/>
    <col min="843" max="1024" width="9" style="4"/>
    <col min="1025" max="1098" width="4.3984375" style="4" customWidth="1"/>
    <col min="1099" max="1280" width="9" style="4"/>
    <col min="1281" max="1354" width="4.3984375" style="4" customWidth="1"/>
    <col min="1355" max="1536" width="9" style="4"/>
    <col min="1537" max="1610" width="4.3984375" style="4" customWidth="1"/>
    <col min="1611" max="1792" width="9" style="4"/>
    <col min="1793" max="1866" width="4.3984375" style="4" customWidth="1"/>
    <col min="1867" max="2048" width="9" style="4"/>
    <col min="2049" max="2122" width="4.3984375" style="4" customWidth="1"/>
    <col min="2123" max="2304" width="9" style="4"/>
    <col min="2305" max="2378" width="4.3984375" style="4" customWidth="1"/>
    <col min="2379" max="2560" width="9" style="4"/>
    <col min="2561" max="2634" width="4.3984375" style="4" customWidth="1"/>
    <col min="2635" max="2816" width="9" style="4"/>
    <col min="2817" max="2890" width="4.3984375" style="4" customWidth="1"/>
    <col min="2891" max="3072" width="9" style="4"/>
    <col min="3073" max="3146" width="4.3984375" style="4" customWidth="1"/>
    <col min="3147" max="3328" width="9" style="4"/>
    <col min="3329" max="3402" width="4.3984375" style="4" customWidth="1"/>
    <col min="3403" max="3584" width="9" style="4"/>
    <col min="3585" max="3658" width="4.3984375" style="4" customWidth="1"/>
    <col min="3659" max="3840" width="9" style="4"/>
    <col min="3841" max="3914" width="4.3984375" style="4" customWidth="1"/>
    <col min="3915" max="4096" width="9" style="4"/>
    <col min="4097" max="4170" width="4.3984375" style="4" customWidth="1"/>
    <col min="4171" max="4352" width="9" style="4"/>
    <col min="4353" max="4426" width="4.3984375" style="4" customWidth="1"/>
    <col min="4427" max="4608" width="9" style="4"/>
    <col min="4609" max="4682" width="4.3984375" style="4" customWidth="1"/>
    <col min="4683" max="4864" width="9" style="4"/>
    <col min="4865" max="4938" width="4.3984375" style="4" customWidth="1"/>
    <col min="4939" max="5120" width="9" style="4"/>
    <col min="5121" max="5194" width="4.3984375" style="4" customWidth="1"/>
    <col min="5195" max="5376" width="9" style="4"/>
    <col min="5377" max="5450" width="4.3984375" style="4" customWidth="1"/>
    <col min="5451" max="5632" width="9" style="4"/>
    <col min="5633" max="5706" width="4.3984375" style="4" customWidth="1"/>
    <col min="5707" max="5888" width="9" style="4"/>
    <col min="5889" max="5962" width="4.3984375" style="4" customWidth="1"/>
    <col min="5963" max="6144" width="9" style="4"/>
    <col min="6145" max="6218" width="4.3984375" style="4" customWidth="1"/>
    <col min="6219" max="6400" width="9" style="4"/>
    <col min="6401" max="6474" width="4.3984375" style="4" customWidth="1"/>
    <col min="6475" max="6656" width="9" style="4"/>
    <col min="6657" max="6730" width="4.3984375" style="4" customWidth="1"/>
    <col min="6731" max="6912" width="9" style="4"/>
    <col min="6913" max="6986" width="4.3984375" style="4" customWidth="1"/>
    <col min="6987" max="7168" width="9" style="4"/>
    <col min="7169" max="7242" width="4.3984375" style="4" customWidth="1"/>
    <col min="7243" max="7424" width="9" style="4"/>
    <col min="7425" max="7498" width="4.3984375" style="4" customWidth="1"/>
    <col min="7499" max="7680" width="9" style="4"/>
    <col min="7681" max="7754" width="4.3984375" style="4" customWidth="1"/>
    <col min="7755" max="7936" width="9" style="4"/>
    <col min="7937" max="8010" width="4.3984375" style="4" customWidth="1"/>
    <col min="8011" max="8192" width="9" style="4"/>
    <col min="8193" max="8266" width="4.3984375" style="4" customWidth="1"/>
    <col min="8267" max="8448" width="9" style="4"/>
    <col min="8449" max="8522" width="4.3984375" style="4" customWidth="1"/>
    <col min="8523" max="8704" width="9" style="4"/>
    <col min="8705" max="8778" width="4.3984375" style="4" customWidth="1"/>
    <col min="8779" max="8960" width="9" style="4"/>
    <col min="8961" max="9034" width="4.3984375" style="4" customWidth="1"/>
    <col min="9035" max="9216" width="9" style="4"/>
    <col min="9217" max="9290" width="4.3984375" style="4" customWidth="1"/>
    <col min="9291" max="9472" width="9" style="4"/>
    <col min="9473" max="9546" width="4.3984375" style="4" customWidth="1"/>
    <col min="9547" max="9728" width="9" style="4"/>
    <col min="9729" max="9802" width="4.3984375" style="4" customWidth="1"/>
    <col min="9803" max="9984" width="9" style="4"/>
    <col min="9985" max="10058" width="4.3984375" style="4" customWidth="1"/>
    <col min="10059" max="10240" width="9" style="4"/>
    <col min="10241" max="10314" width="4.3984375" style="4" customWidth="1"/>
    <col min="10315" max="10496" width="9" style="4"/>
    <col min="10497" max="10570" width="4.3984375" style="4" customWidth="1"/>
    <col min="10571" max="10752" width="9" style="4"/>
    <col min="10753" max="10826" width="4.3984375" style="4" customWidth="1"/>
    <col min="10827" max="11008" width="9" style="4"/>
    <col min="11009" max="11082" width="4.3984375" style="4" customWidth="1"/>
    <col min="11083" max="11264" width="9" style="4"/>
    <col min="11265" max="11338" width="4.3984375" style="4" customWidth="1"/>
    <col min="11339" max="11520" width="9" style="4"/>
    <col min="11521" max="11594" width="4.3984375" style="4" customWidth="1"/>
    <col min="11595" max="11776" width="9" style="4"/>
    <col min="11777" max="11850" width="4.3984375" style="4" customWidth="1"/>
    <col min="11851" max="12032" width="9" style="4"/>
    <col min="12033" max="12106" width="4.3984375" style="4" customWidth="1"/>
    <col min="12107" max="12288" width="9" style="4"/>
    <col min="12289" max="12362" width="4.3984375" style="4" customWidth="1"/>
    <col min="12363" max="12544" width="9" style="4"/>
    <col min="12545" max="12618" width="4.3984375" style="4" customWidth="1"/>
    <col min="12619" max="12800" width="9" style="4"/>
    <col min="12801" max="12874" width="4.3984375" style="4" customWidth="1"/>
    <col min="12875" max="13056" width="9" style="4"/>
    <col min="13057" max="13130" width="4.3984375" style="4" customWidth="1"/>
    <col min="13131" max="13312" width="9" style="4"/>
    <col min="13313" max="13386" width="4.3984375" style="4" customWidth="1"/>
    <col min="13387" max="13568" width="9" style="4"/>
    <col min="13569" max="13642" width="4.3984375" style="4" customWidth="1"/>
    <col min="13643" max="13824" width="9" style="4"/>
    <col min="13825" max="13898" width="4.3984375" style="4" customWidth="1"/>
    <col min="13899" max="14080" width="9" style="4"/>
    <col min="14081" max="14154" width="4.3984375" style="4" customWidth="1"/>
    <col min="14155" max="14336" width="9" style="4"/>
    <col min="14337" max="14410" width="4.3984375" style="4" customWidth="1"/>
    <col min="14411" max="14592" width="9" style="4"/>
    <col min="14593" max="14666" width="4.3984375" style="4" customWidth="1"/>
    <col min="14667" max="14848" width="9" style="4"/>
    <col min="14849" max="14922" width="4.3984375" style="4" customWidth="1"/>
    <col min="14923" max="15104" width="9" style="4"/>
    <col min="15105" max="15178" width="4.3984375" style="4" customWidth="1"/>
    <col min="15179" max="15360" width="9" style="4"/>
    <col min="15361" max="15434" width="4.3984375" style="4" customWidth="1"/>
    <col min="15435" max="15616" width="9" style="4"/>
    <col min="15617" max="15690" width="4.3984375" style="4" customWidth="1"/>
    <col min="15691" max="15872" width="9" style="4"/>
    <col min="15873" max="15946" width="4.3984375" style="4" customWidth="1"/>
    <col min="15947" max="16128" width="9" style="4"/>
    <col min="16129" max="16202" width="4.3984375" style="4" customWidth="1"/>
    <col min="16203" max="16384" width="9" style="4"/>
  </cols>
  <sheetData>
    <row r="1" spans="1:91" ht="18.75" customHeight="1" x14ac:dyDescent="0.2">
      <c r="A1" s="183" t="s">
        <v>174</v>
      </c>
      <c r="B1" s="184"/>
      <c r="C1" s="184"/>
      <c r="D1" s="184"/>
      <c r="E1" s="184"/>
      <c r="F1" s="185"/>
      <c r="G1" s="185"/>
      <c r="H1" s="185"/>
      <c r="I1" s="185"/>
      <c r="J1" s="185"/>
      <c r="K1" s="185"/>
      <c r="L1" s="185"/>
      <c r="M1" s="185"/>
      <c r="N1" s="185"/>
      <c r="O1" s="185"/>
      <c r="P1" s="185"/>
      <c r="Q1" s="185"/>
      <c r="R1" s="185"/>
      <c r="S1" s="185"/>
      <c r="T1" s="185"/>
      <c r="U1" s="185"/>
      <c r="V1" s="185"/>
      <c r="W1" s="185"/>
      <c r="X1" s="185"/>
      <c r="Y1" s="185"/>
      <c r="Z1" s="185"/>
      <c r="AA1" s="185"/>
      <c r="AB1" s="185"/>
      <c r="AC1" s="186"/>
      <c r="AD1" s="186"/>
      <c r="AE1" s="186"/>
      <c r="AF1" s="186"/>
      <c r="AG1" s="186"/>
      <c r="AH1" s="186"/>
      <c r="AI1" s="186"/>
      <c r="AJ1" s="186"/>
      <c r="AK1" s="186"/>
      <c r="AL1" s="186"/>
      <c r="AM1" s="186"/>
      <c r="AN1" s="186"/>
      <c r="AO1" s="186"/>
      <c r="AP1" s="186"/>
      <c r="AQ1" s="186"/>
      <c r="AR1" s="186"/>
      <c r="AS1" s="186"/>
      <c r="AT1" s="186"/>
      <c r="AU1" s="186"/>
      <c r="AV1" s="186"/>
      <c r="AW1" s="186"/>
      <c r="AX1" s="186"/>
      <c r="AY1" s="186"/>
      <c r="AZ1" s="186"/>
      <c r="BA1" s="186"/>
      <c r="BB1" s="186"/>
      <c r="BC1" s="186"/>
      <c r="BD1" s="186"/>
      <c r="BE1" s="186"/>
      <c r="BF1" s="186"/>
      <c r="BG1" s="186"/>
      <c r="BH1" s="186"/>
      <c r="BI1" s="186"/>
      <c r="BJ1" s="186"/>
      <c r="BK1" s="186"/>
      <c r="BL1" s="186"/>
      <c r="BM1" s="186"/>
      <c r="BN1" s="186"/>
      <c r="BO1" s="186"/>
      <c r="BP1" s="186"/>
      <c r="BQ1" s="186"/>
      <c r="BR1" s="186"/>
      <c r="BS1" s="186"/>
      <c r="BT1" s="186"/>
      <c r="BU1" s="186"/>
      <c r="BV1" s="186"/>
      <c r="BW1" s="186"/>
      <c r="BX1" s="186"/>
      <c r="BY1" s="186"/>
      <c r="BZ1" s="186"/>
      <c r="CA1" s="186"/>
      <c r="CB1" s="186"/>
      <c r="CC1" s="186"/>
      <c r="CD1" s="186"/>
      <c r="CE1" s="186"/>
      <c r="CF1" s="186"/>
      <c r="CG1" s="186"/>
      <c r="CH1" s="186"/>
      <c r="CI1" s="186"/>
      <c r="CJ1" s="186"/>
      <c r="CK1" s="186"/>
      <c r="CL1" s="186"/>
      <c r="CM1" s="186"/>
    </row>
    <row r="2" spans="1:91" ht="18.75" customHeight="1" x14ac:dyDescent="0.2">
      <c r="A2" s="184" t="s">
        <v>775</v>
      </c>
      <c r="B2" s="184"/>
      <c r="C2" s="184"/>
      <c r="D2" s="184"/>
      <c r="E2" s="184"/>
      <c r="F2" s="185"/>
      <c r="G2" s="186"/>
      <c r="H2" s="186"/>
      <c r="I2" s="185"/>
      <c r="J2" s="185"/>
      <c r="K2" s="185"/>
      <c r="L2" s="185"/>
      <c r="M2" s="185"/>
      <c r="N2" s="185"/>
      <c r="O2" s="185"/>
      <c r="P2" s="185"/>
      <c r="Q2" s="185"/>
      <c r="R2" s="185"/>
      <c r="S2" s="185"/>
      <c r="T2" s="185"/>
      <c r="U2" s="185"/>
      <c r="V2" s="185"/>
      <c r="W2" s="185"/>
      <c r="X2" s="185"/>
      <c r="Y2" s="185"/>
      <c r="Z2" s="185"/>
      <c r="AA2" s="185"/>
      <c r="AB2" s="185"/>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row>
    <row r="3" spans="1:91" ht="18.75" customHeight="1" x14ac:dyDescent="0.2">
      <c r="A3" s="186"/>
      <c r="B3" s="187" t="s">
        <v>13</v>
      </c>
      <c r="C3" s="184" t="s">
        <v>776</v>
      </c>
      <c r="D3" s="188"/>
      <c r="E3" s="189"/>
      <c r="F3" s="190"/>
      <c r="G3" s="190"/>
      <c r="H3" s="190"/>
      <c r="I3" s="190"/>
      <c r="J3" s="190"/>
      <c r="K3" s="190"/>
      <c r="L3" s="190"/>
      <c r="M3" s="190"/>
      <c r="N3" s="185"/>
      <c r="O3" s="190"/>
      <c r="P3" s="190"/>
      <c r="Q3" s="190"/>
      <c r="R3" s="190"/>
      <c r="S3" s="190"/>
      <c r="T3" s="190"/>
      <c r="U3" s="190"/>
      <c r="V3" s="190"/>
      <c r="W3" s="190"/>
      <c r="X3" s="190"/>
      <c r="Y3" s="185"/>
      <c r="Z3" s="185"/>
      <c r="AA3" s="185"/>
      <c r="AB3" s="185"/>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6"/>
      <c r="BB3" s="186"/>
      <c r="BC3" s="186"/>
      <c r="BD3" s="186"/>
      <c r="BE3" s="186"/>
      <c r="BF3" s="186"/>
      <c r="BG3" s="186"/>
      <c r="BH3" s="186"/>
      <c r="BI3" s="186"/>
      <c r="BJ3" s="186"/>
      <c r="BK3" s="186"/>
      <c r="BL3" s="186"/>
      <c r="BM3" s="186"/>
      <c r="BN3" s="186"/>
      <c r="BO3" s="186"/>
      <c r="BP3" s="186"/>
      <c r="BQ3" s="186"/>
      <c r="BR3" s="186"/>
      <c r="BS3" s="186"/>
      <c r="BT3" s="186"/>
      <c r="BU3" s="186"/>
      <c r="BV3" s="186"/>
      <c r="BW3" s="186"/>
      <c r="BX3" s="186"/>
      <c r="BY3" s="186"/>
      <c r="BZ3" s="186"/>
      <c r="CA3" s="186"/>
      <c r="CB3" s="186"/>
      <c r="CC3" s="186"/>
      <c r="CD3" s="186"/>
      <c r="CE3" s="186"/>
      <c r="CF3" s="186"/>
      <c r="CG3" s="186"/>
      <c r="CH3" s="186"/>
      <c r="CI3" s="186"/>
      <c r="CJ3" s="186"/>
      <c r="CK3" s="186"/>
      <c r="CL3" s="186"/>
      <c r="CM3" s="186"/>
    </row>
    <row r="4" spans="1:91" ht="18.75" customHeight="1" x14ac:dyDescent="0.2">
      <c r="A4" s="184" t="s">
        <v>270</v>
      </c>
      <c r="B4" s="184"/>
      <c r="C4" s="184"/>
      <c r="D4" s="184"/>
      <c r="E4" s="184"/>
      <c r="F4" s="184"/>
      <c r="G4" s="184"/>
      <c r="H4" s="184"/>
      <c r="I4" s="191" t="s">
        <v>69</v>
      </c>
      <c r="J4" s="1614"/>
      <c r="K4" s="1614"/>
      <c r="L4" s="187" t="s">
        <v>49</v>
      </c>
      <c r="M4" s="192"/>
      <c r="N4" s="193" t="s">
        <v>876</v>
      </c>
      <c r="O4" s="184"/>
      <c r="P4" s="184"/>
      <c r="Q4" s="184"/>
      <c r="R4" s="184"/>
      <c r="S4" s="184"/>
      <c r="T4" s="184"/>
      <c r="U4" s="184"/>
      <c r="V4" s="184"/>
      <c r="W4" s="184"/>
      <c r="X4" s="186"/>
      <c r="Y4" s="186"/>
      <c r="Z4" s="186"/>
      <c r="AA4" s="186"/>
      <c r="AB4" s="186"/>
      <c r="AC4" s="186"/>
      <c r="AD4" s="186"/>
      <c r="AE4" s="186"/>
      <c r="AF4" s="186"/>
      <c r="AG4" s="186"/>
      <c r="AH4" s="186"/>
      <c r="AI4" s="186"/>
      <c r="AJ4" s="186"/>
      <c r="AK4" s="186"/>
      <c r="AL4" s="186"/>
      <c r="AM4" s="186"/>
      <c r="AN4" s="186"/>
      <c r="AO4" s="186"/>
      <c r="AP4" s="186"/>
      <c r="AQ4" s="186"/>
      <c r="AR4" s="186"/>
      <c r="AS4" s="186"/>
      <c r="AT4" s="186"/>
      <c r="AU4" s="186"/>
      <c r="AV4" s="186"/>
      <c r="AW4" s="186"/>
      <c r="AX4" s="186"/>
      <c r="AY4" s="186"/>
      <c r="AZ4" s="186"/>
      <c r="BA4" s="186"/>
      <c r="BB4" s="186"/>
      <c r="BC4" s="186"/>
      <c r="BD4" s="186"/>
      <c r="BE4" s="186"/>
      <c r="BF4" s="186"/>
      <c r="BG4" s="186"/>
      <c r="BH4" s="186"/>
      <c r="BI4" s="186"/>
      <c r="BJ4" s="186"/>
      <c r="BK4" s="186"/>
      <c r="BL4" s="186"/>
      <c r="BM4" s="186"/>
      <c r="BN4" s="186"/>
      <c r="BO4" s="186"/>
      <c r="BP4" s="186"/>
      <c r="BQ4" s="186"/>
      <c r="BR4" s="186"/>
      <c r="BS4" s="186"/>
      <c r="BT4" s="186"/>
      <c r="BU4" s="186"/>
      <c r="BV4" s="186"/>
      <c r="BW4" s="186"/>
      <c r="BX4" s="186"/>
      <c r="BY4" s="186"/>
      <c r="BZ4" s="186"/>
      <c r="CA4" s="186"/>
      <c r="CB4" s="186"/>
      <c r="CC4" s="186"/>
      <c r="CD4" s="186"/>
      <c r="CE4" s="186"/>
      <c r="CF4" s="186"/>
      <c r="CG4" s="186"/>
      <c r="CH4" s="186"/>
      <c r="CI4" s="186"/>
      <c r="CJ4" s="186"/>
      <c r="CK4" s="186"/>
      <c r="CL4" s="186"/>
      <c r="CM4" s="186"/>
    </row>
    <row r="5" spans="1:91" ht="18.75" customHeight="1" thickBot="1" x14ac:dyDescent="0.25">
      <c r="A5" s="1615" t="s">
        <v>269</v>
      </c>
      <c r="B5" s="1616"/>
      <c r="C5" s="1616"/>
      <c r="D5" s="1616"/>
      <c r="E5" s="1616"/>
      <c r="F5" s="1616"/>
      <c r="G5" s="1617"/>
      <c r="H5" s="1597" t="s">
        <v>769</v>
      </c>
      <c r="I5" s="1597"/>
      <c r="J5" s="1597"/>
      <c r="K5" s="1597"/>
      <c r="L5" s="1597"/>
      <c r="M5" s="1597"/>
      <c r="N5" s="1598"/>
      <c r="O5" s="1597" t="s">
        <v>770</v>
      </c>
      <c r="P5" s="1597"/>
      <c r="Q5" s="1597"/>
      <c r="R5" s="1597"/>
      <c r="S5" s="1597"/>
      <c r="T5" s="1597"/>
      <c r="U5" s="1597"/>
      <c r="V5" s="1596" t="s">
        <v>771</v>
      </c>
      <c r="W5" s="1597"/>
      <c r="X5" s="1597"/>
      <c r="Y5" s="1597"/>
      <c r="Z5" s="1597"/>
      <c r="AA5" s="1597"/>
      <c r="AB5" s="1598"/>
      <c r="AC5" s="1597" t="s">
        <v>772</v>
      </c>
      <c r="AD5" s="1597"/>
      <c r="AE5" s="1597"/>
      <c r="AF5" s="1597"/>
      <c r="AG5" s="1597"/>
      <c r="AH5" s="1597"/>
      <c r="AI5" s="1597"/>
      <c r="AJ5" s="1596" t="s">
        <v>773</v>
      </c>
      <c r="AK5" s="1597"/>
      <c r="AL5" s="1598"/>
      <c r="AM5" s="1599" t="s">
        <v>774</v>
      </c>
      <c r="AN5" s="1600"/>
      <c r="AO5" s="1601"/>
      <c r="AP5" s="1602" t="s">
        <v>230</v>
      </c>
      <c r="AQ5" s="1602"/>
      <c r="AR5" s="1602"/>
      <c r="AS5" s="1599"/>
      <c r="AT5" s="1599"/>
      <c r="AU5" s="1603" t="s">
        <v>268</v>
      </c>
      <c r="AV5" s="1603"/>
      <c r="AW5" s="1603"/>
      <c r="AX5" s="1599" t="s">
        <v>267</v>
      </c>
      <c r="AY5" s="1599"/>
      <c r="AZ5" s="1599"/>
      <c r="BA5" s="1599"/>
      <c r="BB5" s="1599"/>
      <c r="BC5" s="1587" t="s">
        <v>228</v>
      </c>
      <c r="BD5" s="1588"/>
      <c r="BE5" s="1588"/>
      <c r="BF5" s="1588"/>
      <c r="BG5" s="1588"/>
      <c r="BH5" s="1588"/>
      <c r="BI5" s="1588"/>
      <c r="BJ5" s="1588"/>
      <c r="BK5" s="1589"/>
      <c r="BL5" s="1587" t="s">
        <v>266</v>
      </c>
      <c r="BM5" s="1588"/>
      <c r="BN5" s="1588"/>
      <c r="BO5" s="1588"/>
      <c r="BP5" s="1588"/>
      <c r="BQ5" s="1588"/>
      <c r="BR5" s="1588"/>
      <c r="BS5" s="1588"/>
      <c r="BT5" s="1589"/>
      <c r="BU5" s="186"/>
      <c r="BV5" s="186"/>
      <c r="BW5" s="186"/>
      <c r="BX5" s="186"/>
      <c r="BY5" s="186"/>
      <c r="BZ5" s="186"/>
      <c r="CA5" s="186"/>
      <c r="CB5" s="186"/>
      <c r="CC5" s="186"/>
      <c r="CD5" s="186"/>
      <c r="CE5" s="186"/>
      <c r="CF5" s="186"/>
      <c r="CG5" s="186"/>
      <c r="CH5" s="186"/>
      <c r="CI5" s="186"/>
      <c r="CJ5" s="186"/>
      <c r="CK5" s="186"/>
      <c r="CL5" s="186"/>
      <c r="CM5" s="186"/>
    </row>
    <row r="6" spans="1:91" ht="18.75" customHeight="1" thickTop="1" x14ac:dyDescent="0.2">
      <c r="A6" s="1618"/>
      <c r="B6" s="1619"/>
      <c r="C6" s="1619"/>
      <c r="D6" s="1619"/>
      <c r="E6" s="1619"/>
      <c r="F6" s="1619"/>
      <c r="G6" s="1619"/>
      <c r="H6" s="1590" t="s">
        <v>265</v>
      </c>
      <c r="I6" s="1585" t="s">
        <v>264</v>
      </c>
      <c r="J6" s="1585" t="s">
        <v>263</v>
      </c>
      <c r="K6" s="1585" t="s">
        <v>262</v>
      </c>
      <c r="L6" s="1585" t="s">
        <v>261</v>
      </c>
      <c r="M6" s="1585" t="s">
        <v>260</v>
      </c>
      <c r="N6" s="1592" t="s">
        <v>259</v>
      </c>
      <c r="O6" s="1594" t="s">
        <v>258</v>
      </c>
      <c r="P6" s="1585" t="s">
        <v>257</v>
      </c>
      <c r="Q6" s="1585" t="s">
        <v>256</v>
      </c>
      <c r="R6" s="1585" t="s">
        <v>255</v>
      </c>
      <c r="S6" s="1585" t="s">
        <v>254</v>
      </c>
      <c r="T6" s="1585" t="s">
        <v>253</v>
      </c>
      <c r="U6" s="1605" t="s">
        <v>252</v>
      </c>
      <c r="V6" s="1607" t="s">
        <v>251</v>
      </c>
      <c r="W6" s="1585" t="s">
        <v>250</v>
      </c>
      <c r="X6" s="1585" t="s">
        <v>249</v>
      </c>
      <c r="Y6" s="1585" t="s">
        <v>248</v>
      </c>
      <c r="Z6" s="1585" t="s">
        <v>247</v>
      </c>
      <c r="AA6" s="1585" t="s">
        <v>246</v>
      </c>
      <c r="AB6" s="1592" t="s">
        <v>245</v>
      </c>
      <c r="AC6" s="1594" t="s">
        <v>244</v>
      </c>
      <c r="AD6" s="1585" t="s">
        <v>243</v>
      </c>
      <c r="AE6" s="1585" t="s">
        <v>242</v>
      </c>
      <c r="AF6" s="1585" t="s">
        <v>241</v>
      </c>
      <c r="AG6" s="1585" t="s">
        <v>240</v>
      </c>
      <c r="AH6" s="1585" t="s">
        <v>239</v>
      </c>
      <c r="AI6" s="1605" t="s">
        <v>238</v>
      </c>
      <c r="AJ6" s="1607" t="s">
        <v>237</v>
      </c>
      <c r="AK6" s="1585" t="s">
        <v>236</v>
      </c>
      <c r="AL6" s="1609" t="s">
        <v>235</v>
      </c>
      <c r="AM6" s="1602"/>
      <c r="AN6" s="1600"/>
      <c r="AO6" s="1601"/>
      <c r="AP6" s="1602"/>
      <c r="AQ6" s="1602"/>
      <c r="AR6" s="1602"/>
      <c r="AS6" s="1599"/>
      <c r="AT6" s="1599"/>
      <c r="AU6" s="1604"/>
      <c r="AV6" s="1604"/>
      <c r="AW6" s="1604"/>
      <c r="AX6" s="1599"/>
      <c r="AY6" s="1599"/>
      <c r="AZ6" s="1599"/>
      <c r="BA6" s="1599"/>
      <c r="BB6" s="1599"/>
      <c r="BC6" s="1582" t="str">
        <f>AE42</f>
        <v>Ａ</v>
      </c>
      <c r="BD6" s="1570" t="str">
        <f>AE44</f>
        <v>Ｂ</v>
      </c>
      <c r="BE6" s="1611" t="str">
        <f>AE46</f>
        <v>C</v>
      </c>
      <c r="BF6" s="1570" t="str">
        <f>AM42</f>
        <v>D</v>
      </c>
      <c r="BG6" s="1570" t="str">
        <f>AM44</f>
        <v>E</v>
      </c>
      <c r="BH6" s="1570" t="str">
        <f>AM46</f>
        <v>F</v>
      </c>
      <c r="BI6" s="1570" t="str">
        <f>AU42</f>
        <v>G</v>
      </c>
      <c r="BJ6" s="1570" t="str">
        <f>AU44</f>
        <v>H</v>
      </c>
      <c r="BK6" s="1573" t="str">
        <f>AU46</f>
        <v>I</v>
      </c>
      <c r="BL6" s="1582" t="str">
        <f t="shared" ref="BL6:BT6" si="0">BC6</f>
        <v>Ａ</v>
      </c>
      <c r="BM6" s="1570" t="str">
        <f t="shared" si="0"/>
        <v>Ｂ</v>
      </c>
      <c r="BN6" s="1570" t="str">
        <f t="shared" si="0"/>
        <v>C</v>
      </c>
      <c r="BO6" s="1570" t="str">
        <f t="shared" si="0"/>
        <v>D</v>
      </c>
      <c r="BP6" s="1570" t="str">
        <f t="shared" si="0"/>
        <v>E</v>
      </c>
      <c r="BQ6" s="1570" t="str">
        <f t="shared" si="0"/>
        <v>F</v>
      </c>
      <c r="BR6" s="1570" t="str">
        <f t="shared" si="0"/>
        <v>G</v>
      </c>
      <c r="BS6" s="1570" t="str">
        <f t="shared" si="0"/>
        <v>H</v>
      </c>
      <c r="BT6" s="1573" t="str">
        <f t="shared" si="0"/>
        <v>I</v>
      </c>
      <c r="BU6" s="186" t="str">
        <f>AE42</f>
        <v>Ａ</v>
      </c>
      <c r="BV6" s="186"/>
      <c r="BW6" s="186"/>
      <c r="BX6" s="186"/>
      <c r="BY6" s="186"/>
      <c r="BZ6" s="186"/>
      <c r="CA6" s="186"/>
      <c r="CB6" s="186"/>
      <c r="CC6" s="186"/>
      <c r="CD6" s="186"/>
      <c r="CE6" s="186"/>
      <c r="CF6" s="186"/>
      <c r="CG6" s="186"/>
      <c r="CH6" s="186"/>
      <c r="CI6" s="186"/>
      <c r="CJ6" s="186"/>
      <c r="CK6" s="186"/>
      <c r="CL6" s="186"/>
      <c r="CM6" s="186"/>
    </row>
    <row r="7" spans="1:91" ht="18.75" customHeight="1" x14ac:dyDescent="0.2">
      <c r="A7" s="1618"/>
      <c r="B7" s="1619"/>
      <c r="C7" s="1619"/>
      <c r="D7" s="1619"/>
      <c r="E7" s="1619"/>
      <c r="F7" s="1619"/>
      <c r="G7" s="1619"/>
      <c r="H7" s="1591"/>
      <c r="I7" s="1586"/>
      <c r="J7" s="1586"/>
      <c r="K7" s="1586"/>
      <c r="L7" s="1586"/>
      <c r="M7" s="1586"/>
      <c r="N7" s="1593"/>
      <c r="O7" s="1595"/>
      <c r="P7" s="1586"/>
      <c r="Q7" s="1586"/>
      <c r="R7" s="1586"/>
      <c r="S7" s="1586"/>
      <c r="T7" s="1586"/>
      <c r="U7" s="1606"/>
      <c r="V7" s="1608"/>
      <c r="W7" s="1586"/>
      <c r="X7" s="1586"/>
      <c r="Y7" s="1586"/>
      <c r="Z7" s="1586"/>
      <c r="AA7" s="1586"/>
      <c r="AB7" s="1593"/>
      <c r="AC7" s="1595"/>
      <c r="AD7" s="1586"/>
      <c r="AE7" s="1586"/>
      <c r="AF7" s="1586"/>
      <c r="AG7" s="1586"/>
      <c r="AH7" s="1586"/>
      <c r="AI7" s="1606"/>
      <c r="AJ7" s="1608"/>
      <c r="AK7" s="1586"/>
      <c r="AL7" s="1610"/>
      <c r="AM7" s="1602"/>
      <c r="AN7" s="1600"/>
      <c r="AO7" s="1601"/>
      <c r="AP7" s="1602"/>
      <c r="AQ7" s="1602"/>
      <c r="AR7" s="1602"/>
      <c r="AS7" s="1599"/>
      <c r="AT7" s="1599"/>
      <c r="AU7" s="1576" t="s">
        <v>234</v>
      </c>
      <c r="AV7" s="1577"/>
      <c r="AW7" s="1578"/>
      <c r="AX7" s="1599"/>
      <c r="AY7" s="1599"/>
      <c r="AZ7" s="1599"/>
      <c r="BA7" s="1599"/>
      <c r="BB7" s="1599"/>
      <c r="BC7" s="1583"/>
      <c r="BD7" s="1571"/>
      <c r="BE7" s="1612"/>
      <c r="BF7" s="1571"/>
      <c r="BG7" s="1571"/>
      <c r="BH7" s="1571"/>
      <c r="BI7" s="1571"/>
      <c r="BJ7" s="1571"/>
      <c r="BK7" s="1574"/>
      <c r="BL7" s="1583"/>
      <c r="BM7" s="1571"/>
      <c r="BN7" s="1571"/>
      <c r="BO7" s="1571"/>
      <c r="BP7" s="1571"/>
      <c r="BQ7" s="1571"/>
      <c r="BR7" s="1571"/>
      <c r="BS7" s="1571"/>
      <c r="BT7" s="1574"/>
      <c r="BU7" s="186" t="str">
        <f>AE44</f>
        <v>Ｂ</v>
      </c>
      <c r="BV7" s="186"/>
      <c r="BW7" s="186"/>
      <c r="BX7" s="186"/>
      <c r="BY7" s="186"/>
      <c r="BZ7" s="186"/>
      <c r="CA7" s="186"/>
      <c r="CB7" s="186"/>
      <c r="CC7" s="186"/>
      <c r="CD7" s="186"/>
      <c r="CE7" s="186"/>
      <c r="CF7" s="186"/>
      <c r="CG7" s="186"/>
      <c r="CH7" s="186"/>
      <c r="CI7" s="186"/>
      <c r="CJ7" s="186"/>
      <c r="CK7" s="186"/>
      <c r="CL7" s="186"/>
      <c r="CM7" s="186"/>
    </row>
    <row r="8" spans="1:91" ht="18.75" customHeight="1" x14ac:dyDescent="0.2">
      <c r="A8" s="1620"/>
      <c r="B8" s="1621"/>
      <c r="C8" s="1621"/>
      <c r="D8" s="1621"/>
      <c r="E8" s="1621"/>
      <c r="F8" s="1621"/>
      <c r="G8" s="1621"/>
      <c r="H8" s="194"/>
      <c r="I8" s="195"/>
      <c r="J8" s="195"/>
      <c r="K8" s="195"/>
      <c r="L8" s="195"/>
      <c r="M8" s="195"/>
      <c r="N8" s="196"/>
      <c r="O8" s="197"/>
      <c r="P8" s="195"/>
      <c r="Q8" s="195"/>
      <c r="R8" s="195"/>
      <c r="S8" s="195"/>
      <c r="T8" s="195"/>
      <c r="U8" s="198"/>
      <c r="V8" s="199"/>
      <c r="W8" s="195"/>
      <c r="X8" s="195"/>
      <c r="Y8" s="195"/>
      <c r="Z8" s="195"/>
      <c r="AA8" s="195"/>
      <c r="AB8" s="196"/>
      <c r="AC8" s="197"/>
      <c r="AD8" s="195"/>
      <c r="AE8" s="195"/>
      <c r="AF8" s="195"/>
      <c r="AG8" s="195"/>
      <c r="AH8" s="195"/>
      <c r="AI8" s="198"/>
      <c r="AJ8" s="199"/>
      <c r="AK8" s="200"/>
      <c r="AL8" s="201"/>
      <c r="AM8" s="1602"/>
      <c r="AN8" s="1600"/>
      <c r="AO8" s="1601"/>
      <c r="AP8" s="1602"/>
      <c r="AQ8" s="1602"/>
      <c r="AR8" s="1602"/>
      <c r="AS8" s="1599"/>
      <c r="AT8" s="1599"/>
      <c r="AU8" s="1579"/>
      <c r="AV8" s="1580"/>
      <c r="AW8" s="1581"/>
      <c r="AX8" s="1599"/>
      <c r="AY8" s="1599"/>
      <c r="AZ8" s="1599"/>
      <c r="BA8" s="1599"/>
      <c r="BB8" s="1599"/>
      <c r="BC8" s="1584"/>
      <c r="BD8" s="1572"/>
      <c r="BE8" s="1613"/>
      <c r="BF8" s="1572"/>
      <c r="BG8" s="1572"/>
      <c r="BH8" s="1572"/>
      <c r="BI8" s="1572"/>
      <c r="BJ8" s="1572"/>
      <c r="BK8" s="1575"/>
      <c r="BL8" s="1584"/>
      <c r="BM8" s="1572"/>
      <c r="BN8" s="1572"/>
      <c r="BO8" s="1572"/>
      <c r="BP8" s="1572"/>
      <c r="BQ8" s="1572"/>
      <c r="BR8" s="1572"/>
      <c r="BS8" s="1572"/>
      <c r="BT8" s="1575"/>
      <c r="BU8" s="186" t="str">
        <f>AE46</f>
        <v>C</v>
      </c>
      <c r="BV8" s="186"/>
      <c r="BW8" s="186"/>
      <c r="BX8" s="186"/>
      <c r="BY8" s="186"/>
      <c r="BZ8" s="186"/>
      <c r="CA8" s="186"/>
      <c r="CB8" s="186"/>
      <c r="CC8" s="186"/>
      <c r="CD8" s="186"/>
      <c r="CE8" s="186"/>
      <c r="CF8" s="186"/>
      <c r="CG8" s="186"/>
      <c r="CH8" s="186"/>
      <c r="CI8" s="186"/>
      <c r="CJ8" s="186"/>
      <c r="CK8" s="186"/>
      <c r="CL8" s="186"/>
      <c r="CM8" s="186"/>
    </row>
    <row r="9" spans="1:91" ht="18.75" customHeight="1" x14ac:dyDescent="0.2">
      <c r="A9" s="1557" t="s">
        <v>133</v>
      </c>
      <c r="B9" s="1558"/>
      <c r="C9" s="1561"/>
      <c r="D9" s="1562"/>
      <c r="E9" s="1562"/>
      <c r="F9" s="1562"/>
      <c r="G9" s="1562"/>
      <c r="H9" s="1565"/>
      <c r="I9" s="1524"/>
      <c r="J9" s="1524"/>
      <c r="K9" s="1524"/>
      <c r="L9" s="1524"/>
      <c r="M9" s="1524"/>
      <c r="N9" s="1554"/>
      <c r="O9" s="1521"/>
      <c r="P9" s="1524"/>
      <c r="Q9" s="1524"/>
      <c r="R9" s="1524"/>
      <c r="S9" s="1524"/>
      <c r="T9" s="1524"/>
      <c r="U9" s="1554"/>
      <c r="V9" s="1521"/>
      <c r="W9" s="1524"/>
      <c r="X9" s="1524"/>
      <c r="Y9" s="1524"/>
      <c r="Z9" s="1524"/>
      <c r="AA9" s="1524"/>
      <c r="AB9" s="1554"/>
      <c r="AC9" s="1521"/>
      <c r="AD9" s="1524"/>
      <c r="AE9" s="1524"/>
      <c r="AF9" s="1524"/>
      <c r="AG9" s="1524"/>
      <c r="AH9" s="1524"/>
      <c r="AI9" s="1554"/>
      <c r="AJ9" s="1521"/>
      <c r="AK9" s="1524"/>
      <c r="AL9" s="1527"/>
      <c r="AM9" s="1530">
        <f>SUM(BL9:BT10)</f>
        <v>0</v>
      </c>
      <c r="AN9" s="1531"/>
      <c r="AO9" s="1532"/>
      <c r="AP9" s="1539"/>
      <c r="AQ9" s="1540"/>
      <c r="AR9" s="1540"/>
      <c r="AS9" s="1540"/>
      <c r="AT9" s="1541"/>
      <c r="AU9" s="1548" t="s">
        <v>233</v>
      </c>
      <c r="AV9" s="1549"/>
      <c r="AW9" s="1550"/>
      <c r="AX9" s="1512"/>
      <c r="AY9" s="1513"/>
      <c r="AZ9" s="1513"/>
      <c r="BA9" s="1513"/>
      <c r="BB9" s="1514"/>
      <c r="BC9" s="1509">
        <f t="shared" ref="BC9:BK9" si="1">COUNTIF($H9:$AL10,BC$6)</f>
        <v>0</v>
      </c>
      <c r="BD9" s="1506">
        <f t="shared" si="1"/>
        <v>0</v>
      </c>
      <c r="BE9" s="1506">
        <f t="shared" si="1"/>
        <v>0</v>
      </c>
      <c r="BF9" s="1506">
        <f t="shared" si="1"/>
        <v>0</v>
      </c>
      <c r="BG9" s="1506">
        <f t="shared" si="1"/>
        <v>0</v>
      </c>
      <c r="BH9" s="1506">
        <f t="shared" si="1"/>
        <v>0</v>
      </c>
      <c r="BI9" s="1506">
        <f t="shared" si="1"/>
        <v>0</v>
      </c>
      <c r="BJ9" s="1506">
        <f t="shared" si="1"/>
        <v>0</v>
      </c>
      <c r="BK9" s="1486">
        <f t="shared" si="1"/>
        <v>0</v>
      </c>
      <c r="BL9" s="1509">
        <f t="shared" ref="BL9:BT9" si="2">BC9*BC$42*24</f>
        <v>0</v>
      </c>
      <c r="BM9" s="1506">
        <f t="shared" si="2"/>
        <v>0</v>
      </c>
      <c r="BN9" s="1506">
        <f t="shared" si="2"/>
        <v>0</v>
      </c>
      <c r="BO9" s="1506">
        <f t="shared" si="2"/>
        <v>0</v>
      </c>
      <c r="BP9" s="1506">
        <f t="shared" si="2"/>
        <v>0</v>
      </c>
      <c r="BQ9" s="1506">
        <f t="shared" si="2"/>
        <v>0</v>
      </c>
      <c r="BR9" s="1506">
        <f t="shared" si="2"/>
        <v>0</v>
      </c>
      <c r="BS9" s="1506">
        <f t="shared" si="2"/>
        <v>0</v>
      </c>
      <c r="BT9" s="1486">
        <f t="shared" si="2"/>
        <v>0</v>
      </c>
      <c r="BU9" s="186" t="str">
        <f>AM42</f>
        <v>D</v>
      </c>
      <c r="BV9" s="186"/>
      <c r="BW9" s="186"/>
      <c r="BX9" s="186"/>
      <c r="BY9" s="186"/>
      <c r="BZ9" s="186"/>
      <c r="CA9" s="186"/>
      <c r="CB9" s="186"/>
      <c r="CC9" s="186"/>
      <c r="CD9" s="186"/>
      <c r="CE9" s="186"/>
      <c r="CF9" s="186"/>
      <c r="CG9" s="186"/>
      <c r="CH9" s="186"/>
      <c r="CI9" s="186"/>
      <c r="CJ9" s="186"/>
      <c r="CK9" s="186"/>
      <c r="CL9" s="186"/>
      <c r="CM9" s="186"/>
    </row>
    <row r="10" spans="1:91" ht="18.75" customHeight="1" x14ac:dyDescent="0.2">
      <c r="A10" s="1559"/>
      <c r="B10" s="1560"/>
      <c r="C10" s="1563"/>
      <c r="D10" s="1564"/>
      <c r="E10" s="1564"/>
      <c r="F10" s="1564"/>
      <c r="G10" s="1564"/>
      <c r="H10" s="1566"/>
      <c r="I10" s="1525"/>
      <c r="J10" s="1525"/>
      <c r="K10" s="1525"/>
      <c r="L10" s="1525"/>
      <c r="M10" s="1525"/>
      <c r="N10" s="1555"/>
      <c r="O10" s="1522"/>
      <c r="P10" s="1525"/>
      <c r="Q10" s="1525"/>
      <c r="R10" s="1525"/>
      <c r="S10" s="1525"/>
      <c r="T10" s="1525"/>
      <c r="U10" s="1555"/>
      <c r="V10" s="1522"/>
      <c r="W10" s="1525"/>
      <c r="X10" s="1525"/>
      <c r="Y10" s="1525"/>
      <c r="Z10" s="1525"/>
      <c r="AA10" s="1525"/>
      <c r="AB10" s="1555"/>
      <c r="AC10" s="1522"/>
      <c r="AD10" s="1525"/>
      <c r="AE10" s="1525"/>
      <c r="AF10" s="1525"/>
      <c r="AG10" s="1525"/>
      <c r="AH10" s="1525"/>
      <c r="AI10" s="1555"/>
      <c r="AJ10" s="1522"/>
      <c r="AK10" s="1525"/>
      <c r="AL10" s="1528"/>
      <c r="AM10" s="1533"/>
      <c r="AN10" s="1534"/>
      <c r="AO10" s="1535"/>
      <c r="AP10" s="1542"/>
      <c r="AQ10" s="1543"/>
      <c r="AR10" s="1543"/>
      <c r="AS10" s="1543"/>
      <c r="AT10" s="1544"/>
      <c r="AU10" s="1551"/>
      <c r="AV10" s="1552"/>
      <c r="AW10" s="1553"/>
      <c r="AX10" s="1515"/>
      <c r="AY10" s="1516"/>
      <c r="AZ10" s="1516"/>
      <c r="BA10" s="1516"/>
      <c r="BB10" s="1517"/>
      <c r="BC10" s="1510"/>
      <c r="BD10" s="1507"/>
      <c r="BE10" s="1507"/>
      <c r="BF10" s="1507"/>
      <c r="BG10" s="1507"/>
      <c r="BH10" s="1507"/>
      <c r="BI10" s="1507"/>
      <c r="BJ10" s="1507"/>
      <c r="BK10" s="1487"/>
      <c r="BL10" s="1510"/>
      <c r="BM10" s="1507"/>
      <c r="BN10" s="1507"/>
      <c r="BO10" s="1507"/>
      <c r="BP10" s="1507"/>
      <c r="BQ10" s="1507"/>
      <c r="BR10" s="1507"/>
      <c r="BS10" s="1507"/>
      <c r="BT10" s="1487"/>
      <c r="BU10" s="186" t="str">
        <f>AM44</f>
        <v>E</v>
      </c>
      <c r="BV10" s="186"/>
      <c r="BW10" s="186"/>
      <c r="BX10" s="186"/>
      <c r="BY10" s="186"/>
      <c r="BZ10" s="186"/>
      <c r="CA10" s="186"/>
      <c r="CB10" s="186"/>
      <c r="CC10" s="186"/>
      <c r="CD10" s="186"/>
      <c r="CE10" s="186"/>
      <c r="CF10" s="186"/>
      <c r="CG10" s="186"/>
      <c r="CH10" s="186"/>
      <c r="CI10" s="186"/>
      <c r="CJ10" s="186"/>
      <c r="CK10" s="186"/>
      <c r="CL10" s="186"/>
      <c r="CM10" s="186"/>
    </row>
    <row r="11" spans="1:91" ht="18.75" customHeight="1" x14ac:dyDescent="0.2">
      <c r="A11" s="1489" t="s">
        <v>171</v>
      </c>
      <c r="B11" s="1490"/>
      <c r="C11" s="1493"/>
      <c r="D11" s="1494"/>
      <c r="E11" s="1494"/>
      <c r="F11" s="1494"/>
      <c r="G11" s="1494"/>
      <c r="H11" s="1566"/>
      <c r="I11" s="1525"/>
      <c r="J11" s="1525"/>
      <c r="K11" s="1525"/>
      <c r="L11" s="1525"/>
      <c r="M11" s="1525"/>
      <c r="N11" s="1555"/>
      <c r="O11" s="1522"/>
      <c r="P11" s="1525"/>
      <c r="Q11" s="1525"/>
      <c r="R11" s="1525"/>
      <c r="S11" s="1525"/>
      <c r="T11" s="1525"/>
      <c r="U11" s="1555"/>
      <c r="V11" s="1522"/>
      <c r="W11" s="1525"/>
      <c r="X11" s="1525"/>
      <c r="Y11" s="1525"/>
      <c r="Z11" s="1525"/>
      <c r="AA11" s="1525"/>
      <c r="AB11" s="1555"/>
      <c r="AC11" s="1522"/>
      <c r="AD11" s="1525"/>
      <c r="AE11" s="1525"/>
      <c r="AF11" s="1525"/>
      <c r="AG11" s="1525"/>
      <c r="AH11" s="1525"/>
      <c r="AI11" s="1555"/>
      <c r="AJ11" s="1522"/>
      <c r="AK11" s="1525"/>
      <c r="AL11" s="1528"/>
      <c r="AM11" s="1533"/>
      <c r="AN11" s="1534"/>
      <c r="AO11" s="1535"/>
      <c r="AP11" s="1542"/>
      <c r="AQ11" s="1543"/>
      <c r="AR11" s="1543"/>
      <c r="AS11" s="1543"/>
      <c r="AT11" s="1544"/>
      <c r="AU11" s="1497"/>
      <c r="AV11" s="1498"/>
      <c r="AW11" s="202" t="s">
        <v>49</v>
      </c>
      <c r="AX11" s="1515"/>
      <c r="AY11" s="1516"/>
      <c r="AZ11" s="1516"/>
      <c r="BA11" s="1516"/>
      <c r="BB11" s="1517"/>
      <c r="BC11" s="1510"/>
      <c r="BD11" s="1507"/>
      <c r="BE11" s="1507"/>
      <c r="BF11" s="1507"/>
      <c r="BG11" s="1507"/>
      <c r="BH11" s="1507"/>
      <c r="BI11" s="1507"/>
      <c r="BJ11" s="1507"/>
      <c r="BK11" s="1487"/>
      <c r="BL11" s="1510"/>
      <c r="BM11" s="1507"/>
      <c r="BN11" s="1507"/>
      <c r="BO11" s="1507"/>
      <c r="BP11" s="1507"/>
      <c r="BQ11" s="1507"/>
      <c r="BR11" s="1507"/>
      <c r="BS11" s="1507"/>
      <c r="BT11" s="1487"/>
      <c r="BU11" s="186" t="str">
        <f>AM46</f>
        <v>F</v>
      </c>
      <c r="BV11" s="186"/>
      <c r="BW11" s="186"/>
      <c r="BX11" s="186"/>
      <c r="BY11" s="186"/>
      <c r="BZ11" s="186"/>
      <c r="CA11" s="186"/>
      <c r="CB11" s="186"/>
      <c r="CC11" s="186"/>
      <c r="CD11" s="186"/>
      <c r="CE11" s="186"/>
      <c r="CF11" s="186"/>
      <c r="CG11" s="186"/>
      <c r="CH11" s="186"/>
      <c r="CI11" s="186"/>
      <c r="CJ11" s="186"/>
      <c r="CK11" s="186"/>
      <c r="CL11" s="186"/>
      <c r="CM11" s="186"/>
    </row>
    <row r="12" spans="1:91" ht="18.75" customHeight="1" x14ac:dyDescent="0.2">
      <c r="A12" s="1491"/>
      <c r="B12" s="1492"/>
      <c r="C12" s="1495"/>
      <c r="D12" s="1496"/>
      <c r="E12" s="1496"/>
      <c r="F12" s="1496"/>
      <c r="G12" s="1496"/>
      <c r="H12" s="1567"/>
      <c r="I12" s="1526"/>
      <c r="J12" s="1526"/>
      <c r="K12" s="1526"/>
      <c r="L12" s="1526"/>
      <c r="M12" s="1526"/>
      <c r="N12" s="1556"/>
      <c r="O12" s="1523"/>
      <c r="P12" s="1526"/>
      <c r="Q12" s="1526"/>
      <c r="R12" s="1526"/>
      <c r="S12" s="1526"/>
      <c r="T12" s="1526"/>
      <c r="U12" s="1556"/>
      <c r="V12" s="1523"/>
      <c r="W12" s="1526"/>
      <c r="X12" s="1526"/>
      <c r="Y12" s="1526"/>
      <c r="Z12" s="1526"/>
      <c r="AA12" s="1526"/>
      <c r="AB12" s="1556"/>
      <c r="AC12" s="1523"/>
      <c r="AD12" s="1526"/>
      <c r="AE12" s="1526"/>
      <c r="AF12" s="1526"/>
      <c r="AG12" s="1526"/>
      <c r="AH12" s="1526"/>
      <c r="AI12" s="1556"/>
      <c r="AJ12" s="1523"/>
      <c r="AK12" s="1526"/>
      <c r="AL12" s="1529"/>
      <c r="AM12" s="1536"/>
      <c r="AN12" s="1537"/>
      <c r="AO12" s="1538"/>
      <c r="AP12" s="1545"/>
      <c r="AQ12" s="1546"/>
      <c r="AR12" s="1546"/>
      <c r="AS12" s="1546"/>
      <c r="AT12" s="1547"/>
      <c r="AU12" s="1499"/>
      <c r="AV12" s="1500"/>
      <c r="AW12" s="203" t="s">
        <v>232</v>
      </c>
      <c r="AX12" s="1518"/>
      <c r="AY12" s="1519"/>
      <c r="AZ12" s="1519"/>
      <c r="BA12" s="1519"/>
      <c r="BB12" s="1520"/>
      <c r="BC12" s="1511"/>
      <c r="BD12" s="1508"/>
      <c r="BE12" s="1508"/>
      <c r="BF12" s="1508"/>
      <c r="BG12" s="1508"/>
      <c r="BH12" s="1508"/>
      <c r="BI12" s="1508"/>
      <c r="BJ12" s="1508"/>
      <c r="BK12" s="1488"/>
      <c r="BL12" s="1511"/>
      <c r="BM12" s="1508"/>
      <c r="BN12" s="1508"/>
      <c r="BO12" s="1508"/>
      <c r="BP12" s="1508"/>
      <c r="BQ12" s="1508"/>
      <c r="BR12" s="1508"/>
      <c r="BS12" s="1508"/>
      <c r="BT12" s="1488"/>
      <c r="BU12" s="186" t="str">
        <f>AU42</f>
        <v>G</v>
      </c>
      <c r="BV12" s="186"/>
      <c r="BW12" s="186"/>
      <c r="BX12" s="186"/>
      <c r="BY12" s="186"/>
      <c r="BZ12" s="186"/>
      <c r="CA12" s="186"/>
      <c r="CB12" s="186"/>
      <c r="CC12" s="186"/>
      <c r="CD12" s="186"/>
      <c r="CE12" s="186"/>
      <c r="CF12" s="186"/>
      <c r="CG12" s="186"/>
      <c r="CH12" s="186"/>
      <c r="CI12" s="186"/>
      <c r="CJ12" s="186"/>
      <c r="CK12" s="186"/>
      <c r="CL12" s="186"/>
      <c r="CM12" s="186"/>
    </row>
    <row r="13" spans="1:91" ht="18.75" customHeight="1" x14ac:dyDescent="0.2">
      <c r="A13" s="1557" t="s">
        <v>133</v>
      </c>
      <c r="B13" s="1558"/>
      <c r="C13" s="1561"/>
      <c r="D13" s="1562"/>
      <c r="E13" s="1562"/>
      <c r="F13" s="1562"/>
      <c r="G13" s="1562"/>
      <c r="H13" s="1565"/>
      <c r="I13" s="1524"/>
      <c r="J13" s="1524"/>
      <c r="K13" s="1524"/>
      <c r="L13" s="1524"/>
      <c r="M13" s="1524"/>
      <c r="N13" s="1554"/>
      <c r="O13" s="1521"/>
      <c r="P13" s="1524"/>
      <c r="Q13" s="1524"/>
      <c r="R13" s="1524"/>
      <c r="S13" s="1524"/>
      <c r="T13" s="1524"/>
      <c r="U13" s="1554"/>
      <c r="V13" s="1521"/>
      <c r="W13" s="1524"/>
      <c r="X13" s="1524"/>
      <c r="Y13" s="1524"/>
      <c r="Z13" s="1524"/>
      <c r="AA13" s="1524"/>
      <c r="AB13" s="1554"/>
      <c r="AC13" s="1521"/>
      <c r="AD13" s="1524"/>
      <c r="AE13" s="1524"/>
      <c r="AF13" s="1524"/>
      <c r="AG13" s="1524"/>
      <c r="AH13" s="1524"/>
      <c r="AI13" s="1554"/>
      <c r="AJ13" s="1521"/>
      <c r="AK13" s="1524"/>
      <c r="AL13" s="1527"/>
      <c r="AM13" s="1530">
        <f>SUM(BL13:BT14)</f>
        <v>0</v>
      </c>
      <c r="AN13" s="1531"/>
      <c r="AO13" s="1532"/>
      <c r="AP13" s="1539"/>
      <c r="AQ13" s="1540"/>
      <c r="AR13" s="1540"/>
      <c r="AS13" s="1540"/>
      <c r="AT13" s="1541"/>
      <c r="AU13" s="1548" t="s">
        <v>233</v>
      </c>
      <c r="AV13" s="1549"/>
      <c r="AW13" s="1550"/>
      <c r="AX13" s="1512"/>
      <c r="AY13" s="1513"/>
      <c r="AZ13" s="1513"/>
      <c r="BA13" s="1513"/>
      <c r="BB13" s="1514"/>
      <c r="BC13" s="1509">
        <f t="shared" ref="BC13:BK13" si="3">COUNTIF($H13:$AL14,BC$6)</f>
        <v>0</v>
      </c>
      <c r="BD13" s="1506">
        <f t="shared" si="3"/>
        <v>0</v>
      </c>
      <c r="BE13" s="1506">
        <f t="shared" si="3"/>
        <v>0</v>
      </c>
      <c r="BF13" s="1506">
        <f t="shared" si="3"/>
        <v>0</v>
      </c>
      <c r="BG13" s="1506">
        <f t="shared" si="3"/>
        <v>0</v>
      </c>
      <c r="BH13" s="1506">
        <f t="shared" si="3"/>
        <v>0</v>
      </c>
      <c r="BI13" s="1506">
        <f t="shared" si="3"/>
        <v>0</v>
      </c>
      <c r="BJ13" s="1506">
        <f t="shared" si="3"/>
        <v>0</v>
      </c>
      <c r="BK13" s="1486">
        <f t="shared" si="3"/>
        <v>0</v>
      </c>
      <c r="BL13" s="1509">
        <f t="shared" ref="BL13:BT13" si="4">BC13*BC$42*24</f>
        <v>0</v>
      </c>
      <c r="BM13" s="1506">
        <f t="shared" si="4"/>
        <v>0</v>
      </c>
      <c r="BN13" s="1506">
        <f t="shared" si="4"/>
        <v>0</v>
      </c>
      <c r="BO13" s="1506">
        <f t="shared" si="4"/>
        <v>0</v>
      </c>
      <c r="BP13" s="1506">
        <f t="shared" si="4"/>
        <v>0</v>
      </c>
      <c r="BQ13" s="1506">
        <f t="shared" si="4"/>
        <v>0</v>
      </c>
      <c r="BR13" s="1506">
        <f t="shared" si="4"/>
        <v>0</v>
      </c>
      <c r="BS13" s="1506">
        <f t="shared" si="4"/>
        <v>0</v>
      </c>
      <c r="BT13" s="1486">
        <f t="shared" si="4"/>
        <v>0</v>
      </c>
      <c r="BU13" s="186" t="str">
        <f>AU44</f>
        <v>H</v>
      </c>
      <c r="BV13" s="186"/>
      <c r="BW13" s="186"/>
      <c r="BX13" s="186"/>
      <c r="BY13" s="186"/>
      <c r="BZ13" s="186"/>
      <c r="CA13" s="186"/>
      <c r="CB13" s="186"/>
      <c r="CC13" s="186"/>
      <c r="CD13" s="186"/>
      <c r="CE13" s="186"/>
      <c r="CF13" s="186"/>
      <c r="CG13" s="186"/>
      <c r="CH13" s="186"/>
      <c r="CI13" s="186"/>
      <c r="CJ13" s="186"/>
      <c r="CK13" s="186"/>
      <c r="CL13" s="186"/>
      <c r="CM13" s="186"/>
    </row>
    <row r="14" spans="1:91" ht="18.75" customHeight="1" x14ac:dyDescent="0.2">
      <c r="A14" s="1559"/>
      <c r="B14" s="1560"/>
      <c r="C14" s="1563"/>
      <c r="D14" s="1564"/>
      <c r="E14" s="1564"/>
      <c r="F14" s="1564"/>
      <c r="G14" s="1564"/>
      <c r="H14" s="1566"/>
      <c r="I14" s="1525"/>
      <c r="J14" s="1525"/>
      <c r="K14" s="1525"/>
      <c r="L14" s="1525"/>
      <c r="M14" s="1525"/>
      <c r="N14" s="1555"/>
      <c r="O14" s="1522"/>
      <c r="P14" s="1525"/>
      <c r="Q14" s="1525"/>
      <c r="R14" s="1525"/>
      <c r="S14" s="1525"/>
      <c r="T14" s="1525"/>
      <c r="U14" s="1555"/>
      <c r="V14" s="1522"/>
      <c r="W14" s="1525"/>
      <c r="X14" s="1525"/>
      <c r="Y14" s="1525"/>
      <c r="Z14" s="1525"/>
      <c r="AA14" s="1525"/>
      <c r="AB14" s="1555"/>
      <c r="AC14" s="1522"/>
      <c r="AD14" s="1525"/>
      <c r="AE14" s="1525"/>
      <c r="AF14" s="1525"/>
      <c r="AG14" s="1525"/>
      <c r="AH14" s="1525"/>
      <c r="AI14" s="1555"/>
      <c r="AJ14" s="1522"/>
      <c r="AK14" s="1525"/>
      <c r="AL14" s="1528"/>
      <c r="AM14" s="1533"/>
      <c r="AN14" s="1534"/>
      <c r="AO14" s="1535"/>
      <c r="AP14" s="1542"/>
      <c r="AQ14" s="1543"/>
      <c r="AR14" s="1543"/>
      <c r="AS14" s="1543"/>
      <c r="AT14" s="1544"/>
      <c r="AU14" s="1551"/>
      <c r="AV14" s="1552"/>
      <c r="AW14" s="1553"/>
      <c r="AX14" s="1515"/>
      <c r="AY14" s="1516"/>
      <c r="AZ14" s="1516"/>
      <c r="BA14" s="1516"/>
      <c r="BB14" s="1517"/>
      <c r="BC14" s="1510"/>
      <c r="BD14" s="1507"/>
      <c r="BE14" s="1507"/>
      <c r="BF14" s="1507"/>
      <c r="BG14" s="1507"/>
      <c r="BH14" s="1507"/>
      <c r="BI14" s="1507"/>
      <c r="BJ14" s="1507"/>
      <c r="BK14" s="1487"/>
      <c r="BL14" s="1510"/>
      <c r="BM14" s="1507"/>
      <c r="BN14" s="1507"/>
      <c r="BO14" s="1507"/>
      <c r="BP14" s="1507"/>
      <c r="BQ14" s="1507"/>
      <c r="BR14" s="1507"/>
      <c r="BS14" s="1507"/>
      <c r="BT14" s="1487"/>
      <c r="BU14" s="186" t="str">
        <f>AU46</f>
        <v>I</v>
      </c>
      <c r="BV14" s="186"/>
      <c r="BW14" s="186"/>
      <c r="BX14" s="186"/>
      <c r="BY14" s="186"/>
      <c r="BZ14" s="186"/>
      <c r="CA14" s="186"/>
      <c r="CB14" s="186"/>
      <c r="CC14" s="186"/>
      <c r="CD14" s="186"/>
      <c r="CE14" s="186"/>
      <c r="CF14" s="186"/>
      <c r="CG14" s="186"/>
      <c r="CH14" s="186"/>
      <c r="CI14" s="186"/>
      <c r="CJ14" s="186"/>
      <c r="CK14" s="186"/>
      <c r="CL14" s="186"/>
      <c r="CM14" s="186"/>
    </row>
    <row r="15" spans="1:91" ht="18.75" customHeight="1" x14ac:dyDescent="0.2">
      <c r="A15" s="1568" t="s">
        <v>171</v>
      </c>
      <c r="B15" s="1569"/>
      <c r="C15" s="1493"/>
      <c r="D15" s="1494"/>
      <c r="E15" s="1494"/>
      <c r="F15" s="1494"/>
      <c r="G15" s="1494"/>
      <c r="H15" s="1566"/>
      <c r="I15" s="1525"/>
      <c r="J15" s="1525"/>
      <c r="K15" s="1525"/>
      <c r="L15" s="1525"/>
      <c r="M15" s="1525"/>
      <c r="N15" s="1555"/>
      <c r="O15" s="1522"/>
      <c r="P15" s="1525"/>
      <c r="Q15" s="1525"/>
      <c r="R15" s="1525"/>
      <c r="S15" s="1525"/>
      <c r="T15" s="1525"/>
      <c r="U15" s="1555"/>
      <c r="V15" s="1522"/>
      <c r="W15" s="1525"/>
      <c r="X15" s="1525"/>
      <c r="Y15" s="1525"/>
      <c r="Z15" s="1525"/>
      <c r="AA15" s="1525"/>
      <c r="AB15" s="1555"/>
      <c r="AC15" s="1522"/>
      <c r="AD15" s="1525"/>
      <c r="AE15" s="1525"/>
      <c r="AF15" s="1525"/>
      <c r="AG15" s="1525"/>
      <c r="AH15" s="1525"/>
      <c r="AI15" s="1555"/>
      <c r="AJ15" s="1522"/>
      <c r="AK15" s="1525"/>
      <c r="AL15" s="1528"/>
      <c r="AM15" s="1533"/>
      <c r="AN15" s="1534"/>
      <c r="AO15" s="1535"/>
      <c r="AP15" s="1542"/>
      <c r="AQ15" s="1543"/>
      <c r="AR15" s="1543"/>
      <c r="AS15" s="1543"/>
      <c r="AT15" s="1544"/>
      <c r="AU15" s="1497"/>
      <c r="AV15" s="1498"/>
      <c r="AW15" s="202" t="s">
        <v>49</v>
      </c>
      <c r="AX15" s="1515"/>
      <c r="AY15" s="1516"/>
      <c r="AZ15" s="1516"/>
      <c r="BA15" s="1516"/>
      <c r="BB15" s="1517"/>
      <c r="BC15" s="1510"/>
      <c r="BD15" s="1507"/>
      <c r="BE15" s="1507"/>
      <c r="BF15" s="1507"/>
      <c r="BG15" s="1507"/>
      <c r="BH15" s="1507"/>
      <c r="BI15" s="1507"/>
      <c r="BJ15" s="1507"/>
      <c r="BK15" s="1487"/>
      <c r="BL15" s="1510"/>
      <c r="BM15" s="1507"/>
      <c r="BN15" s="1507"/>
      <c r="BO15" s="1507"/>
      <c r="BP15" s="1507"/>
      <c r="BQ15" s="1507"/>
      <c r="BR15" s="1507"/>
      <c r="BS15" s="1507"/>
      <c r="BT15" s="1487"/>
      <c r="BU15" s="186"/>
      <c r="BV15" s="186"/>
      <c r="BW15" s="186"/>
      <c r="BX15" s="186"/>
      <c r="BY15" s="186"/>
      <c r="BZ15" s="186"/>
      <c r="CA15" s="186"/>
      <c r="CB15" s="186"/>
      <c r="CC15" s="186"/>
      <c r="CD15" s="186"/>
      <c r="CE15" s="186"/>
      <c r="CF15" s="186"/>
      <c r="CG15" s="186"/>
      <c r="CH15" s="186"/>
      <c r="CI15" s="186"/>
      <c r="CJ15" s="186"/>
      <c r="CK15" s="186"/>
      <c r="CL15" s="186"/>
      <c r="CM15" s="186"/>
    </row>
    <row r="16" spans="1:91" ht="18.75" customHeight="1" x14ac:dyDescent="0.2">
      <c r="A16" s="1491"/>
      <c r="B16" s="1492"/>
      <c r="C16" s="1495"/>
      <c r="D16" s="1496"/>
      <c r="E16" s="1496"/>
      <c r="F16" s="1496"/>
      <c r="G16" s="1496"/>
      <c r="H16" s="1567"/>
      <c r="I16" s="1526"/>
      <c r="J16" s="1526"/>
      <c r="K16" s="1526"/>
      <c r="L16" s="1526"/>
      <c r="M16" s="1526"/>
      <c r="N16" s="1556"/>
      <c r="O16" s="1523"/>
      <c r="P16" s="1526"/>
      <c r="Q16" s="1526"/>
      <c r="R16" s="1526"/>
      <c r="S16" s="1526"/>
      <c r="T16" s="1526"/>
      <c r="U16" s="1556"/>
      <c r="V16" s="1523"/>
      <c r="W16" s="1526"/>
      <c r="X16" s="1526"/>
      <c r="Y16" s="1526"/>
      <c r="Z16" s="1526"/>
      <c r="AA16" s="1526"/>
      <c r="AB16" s="1556"/>
      <c r="AC16" s="1523"/>
      <c r="AD16" s="1526"/>
      <c r="AE16" s="1526"/>
      <c r="AF16" s="1526"/>
      <c r="AG16" s="1526"/>
      <c r="AH16" s="1526"/>
      <c r="AI16" s="1556"/>
      <c r="AJ16" s="1523"/>
      <c r="AK16" s="1526"/>
      <c r="AL16" s="1529"/>
      <c r="AM16" s="1536"/>
      <c r="AN16" s="1537"/>
      <c r="AO16" s="1538"/>
      <c r="AP16" s="1545"/>
      <c r="AQ16" s="1546"/>
      <c r="AR16" s="1546"/>
      <c r="AS16" s="1546"/>
      <c r="AT16" s="1547"/>
      <c r="AU16" s="1499"/>
      <c r="AV16" s="1500"/>
      <c r="AW16" s="203" t="s">
        <v>232</v>
      </c>
      <c r="AX16" s="1518"/>
      <c r="AY16" s="1519"/>
      <c r="AZ16" s="1519"/>
      <c r="BA16" s="1519"/>
      <c r="BB16" s="1520"/>
      <c r="BC16" s="1511"/>
      <c r="BD16" s="1508"/>
      <c r="BE16" s="1508"/>
      <c r="BF16" s="1508"/>
      <c r="BG16" s="1508"/>
      <c r="BH16" s="1508"/>
      <c r="BI16" s="1508"/>
      <c r="BJ16" s="1508"/>
      <c r="BK16" s="1488"/>
      <c r="BL16" s="1511"/>
      <c r="BM16" s="1508"/>
      <c r="BN16" s="1508"/>
      <c r="BO16" s="1508"/>
      <c r="BP16" s="1508"/>
      <c r="BQ16" s="1508"/>
      <c r="BR16" s="1508"/>
      <c r="BS16" s="1508"/>
      <c r="BT16" s="1488"/>
      <c r="BU16" s="186"/>
      <c r="BV16" s="186"/>
      <c r="BW16" s="186"/>
      <c r="BX16" s="186"/>
      <c r="BY16" s="186"/>
      <c r="BZ16" s="186"/>
      <c r="CA16" s="186"/>
      <c r="CB16" s="186"/>
      <c r="CC16" s="186"/>
      <c r="CD16" s="186"/>
      <c r="CE16" s="186"/>
      <c r="CF16" s="186"/>
      <c r="CG16" s="186"/>
      <c r="CH16" s="186"/>
      <c r="CI16" s="186"/>
      <c r="CJ16" s="186"/>
      <c r="CK16" s="186"/>
      <c r="CL16" s="186"/>
      <c r="CM16" s="186"/>
    </row>
    <row r="17" spans="1:91" ht="18.75" customHeight="1" x14ac:dyDescent="0.2">
      <c r="A17" s="1557" t="s">
        <v>133</v>
      </c>
      <c r="B17" s="1558"/>
      <c r="C17" s="1561"/>
      <c r="D17" s="1562"/>
      <c r="E17" s="1562"/>
      <c r="F17" s="1562"/>
      <c r="G17" s="1562"/>
      <c r="H17" s="1565"/>
      <c r="I17" s="1524"/>
      <c r="J17" s="1524"/>
      <c r="K17" s="1524"/>
      <c r="L17" s="1524"/>
      <c r="M17" s="1524"/>
      <c r="N17" s="1554"/>
      <c r="O17" s="1521"/>
      <c r="P17" s="1524"/>
      <c r="Q17" s="1524"/>
      <c r="R17" s="1524"/>
      <c r="S17" s="1524"/>
      <c r="T17" s="1524"/>
      <c r="U17" s="1554"/>
      <c r="V17" s="1521"/>
      <c r="W17" s="1524"/>
      <c r="X17" s="1524"/>
      <c r="Y17" s="1524"/>
      <c r="Z17" s="1524"/>
      <c r="AA17" s="1524"/>
      <c r="AB17" s="1554"/>
      <c r="AC17" s="1521"/>
      <c r="AD17" s="1524"/>
      <c r="AE17" s="1524"/>
      <c r="AF17" s="1524"/>
      <c r="AG17" s="1524"/>
      <c r="AH17" s="1524"/>
      <c r="AI17" s="1554"/>
      <c r="AJ17" s="1521"/>
      <c r="AK17" s="1524"/>
      <c r="AL17" s="1527"/>
      <c r="AM17" s="1530">
        <f>SUM(BL17:BT18)</f>
        <v>0</v>
      </c>
      <c r="AN17" s="1531"/>
      <c r="AO17" s="1532"/>
      <c r="AP17" s="1539"/>
      <c r="AQ17" s="1540"/>
      <c r="AR17" s="1540"/>
      <c r="AS17" s="1540"/>
      <c r="AT17" s="1541"/>
      <c r="AU17" s="1548" t="s">
        <v>233</v>
      </c>
      <c r="AV17" s="1549"/>
      <c r="AW17" s="1550"/>
      <c r="AX17" s="1512"/>
      <c r="AY17" s="1513"/>
      <c r="AZ17" s="1513"/>
      <c r="BA17" s="1513"/>
      <c r="BB17" s="1514"/>
      <c r="BC17" s="1509">
        <f t="shared" ref="BC17:BK17" si="5">COUNTIF($H17:$AL18,BC$6)</f>
        <v>0</v>
      </c>
      <c r="BD17" s="1506">
        <f t="shared" si="5"/>
        <v>0</v>
      </c>
      <c r="BE17" s="1506">
        <f t="shared" si="5"/>
        <v>0</v>
      </c>
      <c r="BF17" s="1506">
        <f t="shared" si="5"/>
        <v>0</v>
      </c>
      <c r="BG17" s="1506">
        <f t="shared" si="5"/>
        <v>0</v>
      </c>
      <c r="BH17" s="1506">
        <f t="shared" si="5"/>
        <v>0</v>
      </c>
      <c r="BI17" s="1506">
        <f t="shared" si="5"/>
        <v>0</v>
      </c>
      <c r="BJ17" s="1506">
        <f t="shared" si="5"/>
        <v>0</v>
      </c>
      <c r="BK17" s="1486">
        <f t="shared" si="5"/>
        <v>0</v>
      </c>
      <c r="BL17" s="1509">
        <f t="shared" ref="BL17:BT17" si="6">BC17*BC$42*24</f>
        <v>0</v>
      </c>
      <c r="BM17" s="1506">
        <f t="shared" si="6"/>
        <v>0</v>
      </c>
      <c r="BN17" s="1506">
        <f t="shared" si="6"/>
        <v>0</v>
      </c>
      <c r="BO17" s="1506">
        <f t="shared" si="6"/>
        <v>0</v>
      </c>
      <c r="BP17" s="1506">
        <f t="shared" si="6"/>
        <v>0</v>
      </c>
      <c r="BQ17" s="1506">
        <f t="shared" si="6"/>
        <v>0</v>
      </c>
      <c r="BR17" s="1506">
        <f t="shared" si="6"/>
        <v>0</v>
      </c>
      <c r="BS17" s="1506">
        <f t="shared" si="6"/>
        <v>0</v>
      </c>
      <c r="BT17" s="1486">
        <f t="shared" si="6"/>
        <v>0</v>
      </c>
      <c r="BU17" s="186"/>
      <c r="BV17" s="186"/>
      <c r="BW17" s="186"/>
      <c r="BX17" s="186"/>
      <c r="BY17" s="186"/>
      <c r="BZ17" s="186"/>
      <c r="CA17" s="186"/>
      <c r="CB17" s="186"/>
      <c r="CC17" s="186"/>
      <c r="CD17" s="186"/>
      <c r="CE17" s="186"/>
      <c r="CF17" s="186"/>
      <c r="CG17" s="186"/>
      <c r="CH17" s="186"/>
      <c r="CI17" s="186"/>
      <c r="CJ17" s="186"/>
      <c r="CK17" s="186"/>
      <c r="CL17" s="186"/>
      <c r="CM17" s="186"/>
    </row>
    <row r="18" spans="1:91" ht="18.75" customHeight="1" x14ac:dyDescent="0.2">
      <c r="A18" s="1559"/>
      <c r="B18" s="1560"/>
      <c r="C18" s="1563"/>
      <c r="D18" s="1564"/>
      <c r="E18" s="1564"/>
      <c r="F18" s="1564"/>
      <c r="G18" s="1564"/>
      <c r="H18" s="1566"/>
      <c r="I18" s="1525"/>
      <c r="J18" s="1525"/>
      <c r="K18" s="1525"/>
      <c r="L18" s="1525"/>
      <c r="M18" s="1525"/>
      <c r="N18" s="1555"/>
      <c r="O18" s="1522"/>
      <c r="P18" s="1525"/>
      <c r="Q18" s="1525"/>
      <c r="R18" s="1525"/>
      <c r="S18" s="1525"/>
      <c r="T18" s="1525"/>
      <c r="U18" s="1555"/>
      <c r="V18" s="1522"/>
      <c r="W18" s="1525"/>
      <c r="X18" s="1525"/>
      <c r="Y18" s="1525"/>
      <c r="Z18" s="1525"/>
      <c r="AA18" s="1525"/>
      <c r="AB18" s="1555"/>
      <c r="AC18" s="1522"/>
      <c r="AD18" s="1525"/>
      <c r="AE18" s="1525"/>
      <c r="AF18" s="1525"/>
      <c r="AG18" s="1525"/>
      <c r="AH18" s="1525"/>
      <c r="AI18" s="1555"/>
      <c r="AJ18" s="1522"/>
      <c r="AK18" s="1525"/>
      <c r="AL18" s="1528"/>
      <c r="AM18" s="1533"/>
      <c r="AN18" s="1534"/>
      <c r="AO18" s="1535"/>
      <c r="AP18" s="1542"/>
      <c r="AQ18" s="1543"/>
      <c r="AR18" s="1543"/>
      <c r="AS18" s="1543"/>
      <c r="AT18" s="1544"/>
      <c r="AU18" s="1551"/>
      <c r="AV18" s="1552"/>
      <c r="AW18" s="1553"/>
      <c r="AX18" s="1515"/>
      <c r="AY18" s="1516"/>
      <c r="AZ18" s="1516"/>
      <c r="BA18" s="1516"/>
      <c r="BB18" s="1517"/>
      <c r="BC18" s="1510"/>
      <c r="BD18" s="1507"/>
      <c r="BE18" s="1507"/>
      <c r="BF18" s="1507"/>
      <c r="BG18" s="1507"/>
      <c r="BH18" s="1507"/>
      <c r="BI18" s="1507"/>
      <c r="BJ18" s="1507"/>
      <c r="BK18" s="1487"/>
      <c r="BL18" s="1510"/>
      <c r="BM18" s="1507"/>
      <c r="BN18" s="1507"/>
      <c r="BO18" s="1507"/>
      <c r="BP18" s="1507"/>
      <c r="BQ18" s="1507"/>
      <c r="BR18" s="1507"/>
      <c r="BS18" s="1507"/>
      <c r="BT18" s="1487"/>
      <c r="BU18" s="186"/>
      <c r="BV18" s="186"/>
      <c r="BW18" s="186"/>
      <c r="BX18" s="186"/>
      <c r="BY18" s="186"/>
      <c r="BZ18" s="186"/>
      <c r="CA18" s="186"/>
      <c r="CB18" s="186"/>
      <c r="CC18" s="186"/>
      <c r="CD18" s="186"/>
      <c r="CE18" s="186"/>
      <c r="CF18" s="186"/>
      <c r="CG18" s="186"/>
      <c r="CH18" s="186"/>
      <c r="CI18" s="186"/>
      <c r="CJ18" s="186"/>
      <c r="CK18" s="186"/>
      <c r="CL18" s="186"/>
      <c r="CM18" s="186"/>
    </row>
    <row r="19" spans="1:91" ht="18.75" customHeight="1" x14ac:dyDescent="0.2">
      <c r="A19" s="1489" t="s">
        <v>171</v>
      </c>
      <c r="B19" s="1490"/>
      <c r="C19" s="1493"/>
      <c r="D19" s="1494"/>
      <c r="E19" s="1494"/>
      <c r="F19" s="1494"/>
      <c r="G19" s="1494"/>
      <c r="H19" s="1566"/>
      <c r="I19" s="1525"/>
      <c r="J19" s="1525"/>
      <c r="K19" s="1525"/>
      <c r="L19" s="1525"/>
      <c r="M19" s="1525"/>
      <c r="N19" s="1555"/>
      <c r="O19" s="1522"/>
      <c r="P19" s="1525"/>
      <c r="Q19" s="1525"/>
      <c r="R19" s="1525"/>
      <c r="S19" s="1525"/>
      <c r="T19" s="1525"/>
      <c r="U19" s="1555"/>
      <c r="V19" s="1522"/>
      <c r="W19" s="1525"/>
      <c r="X19" s="1525"/>
      <c r="Y19" s="1525"/>
      <c r="Z19" s="1525"/>
      <c r="AA19" s="1525"/>
      <c r="AB19" s="1555"/>
      <c r="AC19" s="1522"/>
      <c r="AD19" s="1525"/>
      <c r="AE19" s="1525"/>
      <c r="AF19" s="1525"/>
      <c r="AG19" s="1525"/>
      <c r="AH19" s="1525"/>
      <c r="AI19" s="1555"/>
      <c r="AJ19" s="1522"/>
      <c r="AK19" s="1525"/>
      <c r="AL19" s="1528"/>
      <c r="AM19" s="1533"/>
      <c r="AN19" s="1534"/>
      <c r="AO19" s="1535"/>
      <c r="AP19" s="1542"/>
      <c r="AQ19" s="1543"/>
      <c r="AR19" s="1543"/>
      <c r="AS19" s="1543"/>
      <c r="AT19" s="1544"/>
      <c r="AU19" s="1497"/>
      <c r="AV19" s="1498"/>
      <c r="AW19" s="202" t="s">
        <v>49</v>
      </c>
      <c r="AX19" s="1515"/>
      <c r="AY19" s="1516"/>
      <c r="AZ19" s="1516"/>
      <c r="BA19" s="1516"/>
      <c r="BB19" s="1517"/>
      <c r="BC19" s="1510"/>
      <c r="BD19" s="1507"/>
      <c r="BE19" s="1507"/>
      <c r="BF19" s="1507"/>
      <c r="BG19" s="1507"/>
      <c r="BH19" s="1507"/>
      <c r="BI19" s="1507"/>
      <c r="BJ19" s="1507"/>
      <c r="BK19" s="1487"/>
      <c r="BL19" s="1510"/>
      <c r="BM19" s="1507"/>
      <c r="BN19" s="1507"/>
      <c r="BO19" s="1507"/>
      <c r="BP19" s="1507"/>
      <c r="BQ19" s="1507"/>
      <c r="BR19" s="1507"/>
      <c r="BS19" s="1507"/>
      <c r="BT19" s="1487"/>
      <c r="BU19" s="186"/>
      <c r="BV19" s="186"/>
      <c r="BW19" s="186"/>
      <c r="BX19" s="186"/>
      <c r="BY19" s="186"/>
      <c r="BZ19" s="186"/>
      <c r="CA19" s="186"/>
      <c r="CB19" s="186"/>
      <c r="CC19" s="186"/>
      <c r="CD19" s="186"/>
      <c r="CE19" s="186"/>
      <c r="CF19" s="186"/>
      <c r="CG19" s="186"/>
      <c r="CH19" s="186"/>
      <c r="CI19" s="186"/>
      <c r="CJ19" s="186"/>
      <c r="CK19" s="186"/>
      <c r="CL19" s="186"/>
      <c r="CM19" s="186"/>
    </row>
    <row r="20" spans="1:91" ht="18.75" customHeight="1" x14ac:dyDescent="0.2">
      <c r="A20" s="1491"/>
      <c r="B20" s="1492"/>
      <c r="C20" s="1495"/>
      <c r="D20" s="1496"/>
      <c r="E20" s="1496"/>
      <c r="F20" s="1496"/>
      <c r="G20" s="1496"/>
      <c r="H20" s="1567"/>
      <c r="I20" s="1526"/>
      <c r="J20" s="1526"/>
      <c r="K20" s="1526"/>
      <c r="L20" s="1526"/>
      <c r="M20" s="1526"/>
      <c r="N20" s="1556"/>
      <c r="O20" s="1523"/>
      <c r="P20" s="1526"/>
      <c r="Q20" s="1526"/>
      <c r="R20" s="1526"/>
      <c r="S20" s="1526"/>
      <c r="T20" s="1526"/>
      <c r="U20" s="1556"/>
      <c r="V20" s="1523"/>
      <c r="W20" s="1526"/>
      <c r="X20" s="1526"/>
      <c r="Y20" s="1526"/>
      <c r="Z20" s="1526"/>
      <c r="AA20" s="1526"/>
      <c r="AB20" s="1556"/>
      <c r="AC20" s="1523"/>
      <c r="AD20" s="1526"/>
      <c r="AE20" s="1526"/>
      <c r="AF20" s="1526"/>
      <c r="AG20" s="1526"/>
      <c r="AH20" s="1526"/>
      <c r="AI20" s="1556"/>
      <c r="AJ20" s="1523"/>
      <c r="AK20" s="1526"/>
      <c r="AL20" s="1529"/>
      <c r="AM20" s="1536"/>
      <c r="AN20" s="1537"/>
      <c r="AO20" s="1538"/>
      <c r="AP20" s="1545"/>
      <c r="AQ20" s="1546"/>
      <c r="AR20" s="1546"/>
      <c r="AS20" s="1546"/>
      <c r="AT20" s="1547"/>
      <c r="AU20" s="1499"/>
      <c r="AV20" s="1500"/>
      <c r="AW20" s="203" t="s">
        <v>232</v>
      </c>
      <c r="AX20" s="1518"/>
      <c r="AY20" s="1519"/>
      <c r="AZ20" s="1519"/>
      <c r="BA20" s="1519"/>
      <c r="BB20" s="1520"/>
      <c r="BC20" s="1511"/>
      <c r="BD20" s="1508"/>
      <c r="BE20" s="1508"/>
      <c r="BF20" s="1508"/>
      <c r="BG20" s="1508"/>
      <c r="BH20" s="1508"/>
      <c r="BI20" s="1508"/>
      <c r="BJ20" s="1508"/>
      <c r="BK20" s="1488"/>
      <c r="BL20" s="1511"/>
      <c r="BM20" s="1508"/>
      <c r="BN20" s="1508"/>
      <c r="BO20" s="1508"/>
      <c r="BP20" s="1508"/>
      <c r="BQ20" s="1508"/>
      <c r="BR20" s="1508"/>
      <c r="BS20" s="1508"/>
      <c r="BT20" s="1488"/>
      <c r="BU20" s="186"/>
      <c r="BV20" s="186"/>
      <c r="BW20" s="186"/>
      <c r="BX20" s="186"/>
      <c r="BY20" s="186"/>
      <c r="BZ20" s="186"/>
      <c r="CA20" s="186"/>
      <c r="CB20" s="186"/>
      <c r="CC20" s="186"/>
      <c r="CD20" s="186"/>
      <c r="CE20" s="186"/>
      <c r="CF20" s="186"/>
      <c r="CG20" s="186"/>
      <c r="CH20" s="186"/>
      <c r="CI20" s="186"/>
      <c r="CJ20" s="186"/>
      <c r="CK20" s="186"/>
      <c r="CL20" s="186"/>
      <c r="CM20" s="186"/>
    </row>
    <row r="21" spans="1:91" ht="18.75" customHeight="1" x14ac:dyDescent="0.2">
      <c r="A21" s="1557" t="s">
        <v>133</v>
      </c>
      <c r="B21" s="1558"/>
      <c r="C21" s="1561"/>
      <c r="D21" s="1562"/>
      <c r="E21" s="1562"/>
      <c r="F21" s="1562"/>
      <c r="G21" s="1562"/>
      <c r="H21" s="1565"/>
      <c r="I21" s="1524"/>
      <c r="J21" s="1524"/>
      <c r="K21" s="1524"/>
      <c r="L21" s="1524"/>
      <c r="M21" s="1524"/>
      <c r="N21" s="1554"/>
      <c r="O21" s="1521"/>
      <c r="P21" s="1524"/>
      <c r="Q21" s="1524"/>
      <c r="R21" s="1524"/>
      <c r="S21" s="1524"/>
      <c r="T21" s="1524"/>
      <c r="U21" s="1554"/>
      <c r="V21" s="1521"/>
      <c r="W21" s="1524"/>
      <c r="X21" s="1524"/>
      <c r="Y21" s="1524"/>
      <c r="Z21" s="1524"/>
      <c r="AA21" s="1524"/>
      <c r="AB21" s="1554"/>
      <c r="AC21" s="1521"/>
      <c r="AD21" s="1524"/>
      <c r="AE21" s="1524"/>
      <c r="AF21" s="1524"/>
      <c r="AG21" s="1524"/>
      <c r="AH21" s="1524"/>
      <c r="AI21" s="1554"/>
      <c r="AJ21" s="1521"/>
      <c r="AK21" s="1524"/>
      <c r="AL21" s="1527"/>
      <c r="AM21" s="1530">
        <f>SUM(BL21:BT22)</f>
        <v>0</v>
      </c>
      <c r="AN21" s="1531"/>
      <c r="AO21" s="1532"/>
      <c r="AP21" s="1539"/>
      <c r="AQ21" s="1540"/>
      <c r="AR21" s="1540"/>
      <c r="AS21" s="1540"/>
      <c r="AT21" s="1541"/>
      <c r="AU21" s="1548" t="s">
        <v>233</v>
      </c>
      <c r="AV21" s="1549"/>
      <c r="AW21" s="1550"/>
      <c r="AX21" s="1512"/>
      <c r="AY21" s="1513"/>
      <c r="AZ21" s="1513"/>
      <c r="BA21" s="1513"/>
      <c r="BB21" s="1514"/>
      <c r="BC21" s="1509">
        <f t="shared" ref="BC21:BK21" si="7">COUNTIF($H21:$AL22,BC$6)</f>
        <v>0</v>
      </c>
      <c r="BD21" s="1506">
        <f t="shared" si="7"/>
        <v>0</v>
      </c>
      <c r="BE21" s="1506">
        <f t="shared" si="7"/>
        <v>0</v>
      </c>
      <c r="BF21" s="1506">
        <f t="shared" si="7"/>
        <v>0</v>
      </c>
      <c r="BG21" s="1506">
        <f t="shared" si="7"/>
        <v>0</v>
      </c>
      <c r="BH21" s="1506">
        <f t="shared" si="7"/>
        <v>0</v>
      </c>
      <c r="BI21" s="1506">
        <f t="shared" si="7"/>
        <v>0</v>
      </c>
      <c r="BJ21" s="1506">
        <f t="shared" si="7"/>
        <v>0</v>
      </c>
      <c r="BK21" s="1486">
        <f t="shared" si="7"/>
        <v>0</v>
      </c>
      <c r="BL21" s="1509">
        <f t="shared" ref="BL21:BT21" si="8">BC21*BC$42*24</f>
        <v>0</v>
      </c>
      <c r="BM21" s="1506">
        <f t="shared" si="8"/>
        <v>0</v>
      </c>
      <c r="BN21" s="1506">
        <f t="shared" si="8"/>
        <v>0</v>
      </c>
      <c r="BO21" s="1506">
        <f t="shared" si="8"/>
        <v>0</v>
      </c>
      <c r="BP21" s="1506">
        <f t="shared" si="8"/>
        <v>0</v>
      </c>
      <c r="BQ21" s="1506">
        <f t="shared" si="8"/>
        <v>0</v>
      </c>
      <c r="BR21" s="1506">
        <f t="shared" si="8"/>
        <v>0</v>
      </c>
      <c r="BS21" s="1506">
        <f t="shared" si="8"/>
        <v>0</v>
      </c>
      <c r="BT21" s="1486">
        <f t="shared" si="8"/>
        <v>0</v>
      </c>
      <c r="BU21" s="186"/>
      <c r="BV21" s="186"/>
      <c r="BW21" s="186"/>
      <c r="BX21" s="186"/>
      <c r="BY21" s="186"/>
      <c r="BZ21" s="186"/>
      <c r="CA21" s="186"/>
      <c r="CB21" s="186"/>
      <c r="CC21" s="186"/>
      <c r="CD21" s="186"/>
      <c r="CE21" s="186"/>
      <c r="CF21" s="186"/>
      <c r="CG21" s="186"/>
      <c r="CH21" s="186"/>
      <c r="CI21" s="186"/>
      <c r="CJ21" s="186"/>
      <c r="CK21" s="186"/>
      <c r="CL21" s="186"/>
      <c r="CM21" s="186"/>
    </row>
    <row r="22" spans="1:91" ht="18.75" customHeight="1" x14ac:dyDescent="0.2">
      <c r="A22" s="1559"/>
      <c r="B22" s="1560"/>
      <c r="C22" s="1563"/>
      <c r="D22" s="1564"/>
      <c r="E22" s="1564"/>
      <c r="F22" s="1564"/>
      <c r="G22" s="1564"/>
      <c r="H22" s="1566"/>
      <c r="I22" s="1525"/>
      <c r="J22" s="1525"/>
      <c r="K22" s="1525"/>
      <c r="L22" s="1525"/>
      <c r="M22" s="1525"/>
      <c r="N22" s="1555"/>
      <c r="O22" s="1522"/>
      <c r="P22" s="1525"/>
      <c r="Q22" s="1525"/>
      <c r="R22" s="1525"/>
      <c r="S22" s="1525"/>
      <c r="T22" s="1525"/>
      <c r="U22" s="1555"/>
      <c r="V22" s="1522"/>
      <c r="W22" s="1525"/>
      <c r="X22" s="1525"/>
      <c r="Y22" s="1525"/>
      <c r="Z22" s="1525"/>
      <c r="AA22" s="1525"/>
      <c r="AB22" s="1555"/>
      <c r="AC22" s="1522"/>
      <c r="AD22" s="1525"/>
      <c r="AE22" s="1525"/>
      <c r="AF22" s="1525"/>
      <c r="AG22" s="1525"/>
      <c r="AH22" s="1525"/>
      <c r="AI22" s="1555"/>
      <c r="AJ22" s="1522"/>
      <c r="AK22" s="1525"/>
      <c r="AL22" s="1528"/>
      <c r="AM22" s="1533"/>
      <c r="AN22" s="1534"/>
      <c r="AO22" s="1535"/>
      <c r="AP22" s="1542"/>
      <c r="AQ22" s="1543"/>
      <c r="AR22" s="1543"/>
      <c r="AS22" s="1543"/>
      <c r="AT22" s="1544"/>
      <c r="AU22" s="1551"/>
      <c r="AV22" s="1552"/>
      <c r="AW22" s="1553"/>
      <c r="AX22" s="1515"/>
      <c r="AY22" s="1516"/>
      <c r="AZ22" s="1516"/>
      <c r="BA22" s="1516"/>
      <c r="BB22" s="1517"/>
      <c r="BC22" s="1510"/>
      <c r="BD22" s="1507"/>
      <c r="BE22" s="1507"/>
      <c r="BF22" s="1507"/>
      <c r="BG22" s="1507"/>
      <c r="BH22" s="1507"/>
      <c r="BI22" s="1507"/>
      <c r="BJ22" s="1507"/>
      <c r="BK22" s="1487"/>
      <c r="BL22" s="1510"/>
      <c r="BM22" s="1507"/>
      <c r="BN22" s="1507"/>
      <c r="BO22" s="1507"/>
      <c r="BP22" s="1507"/>
      <c r="BQ22" s="1507"/>
      <c r="BR22" s="1507"/>
      <c r="BS22" s="1507"/>
      <c r="BT22" s="1487"/>
      <c r="BU22" s="186"/>
      <c r="BV22" s="186"/>
      <c r="BW22" s="186"/>
      <c r="BX22" s="186"/>
      <c r="BY22" s="186"/>
      <c r="BZ22" s="186"/>
      <c r="CA22" s="186"/>
      <c r="CB22" s="186"/>
      <c r="CC22" s="186"/>
      <c r="CD22" s="186"/>
      <c r="CE22" s="186"/>
      <c r="CF22" s="186"/>
      <c r="CG22" s="186"/>
      <c r="CH22" s="186"/>
      <c r="CI22" s="186"/>
      <c r="CJ22" s="186"/>
      <c r="CK22" s="186"/>
      <c r="CL22" s="186"/>
      <c r="CM22" s="186"/>
    </row>
    <row r="23" spans="1:91" ht="18.75" customHeight="1" x14ac:dyDescent="0.2">
      <c r="A23" s="1489" t="s">
        <v>171</v>
      </c>
      <c r="B23" s="1490"/>
      <c r="C23" s="1493"/>
      <c r="D23" s="1494"/>
      <c r="E23" s="1494"/>
      <c r="F23" s="1494"/>
      <c r="G23" s="1494"/>
      <c r="H23" s="1566"/>
      <c r="I23" s="1525"/>
      <c r="J23" s="1525"/>
      <c r="K23" s="1525"/>
      <c r="L23" s="1525"/>
      <c r="M23" s="1525"/>
      <c r="N23" s="1555"/>
      <c r="O23" s="1522"/>
      <c r="P23" s="1525"/>
      <c r="Q23" s="1525"/>
      <c r="R23" s="1525"/>
      <c r="S23" s="1525"/>
      <c r="T23" s="1525"/>
      <c r="U23" s="1555"/>
      <c r="V23" s="1522"/>
      <c r="W23" s="1525"/>
      <c r="X23" s="1525"/>
      <c r="Y23" s="1525"/>
      <c r="Z23" s="1525"/>
      <c r="AA23" s="1525"/>
      <c r="AB23" s="1555"/>
      <c r="AC23" s="1522"/>
      <c r="AD23" s="1525"/>
      <c r="AE23" s="1525"/>
      <c r="AF23" s="1525"/>
      <c r="AG23" s="1525"/>
      <c r="AH23" s="1525"/>
      <c r="AI23" s="1555"/>
      <c r="AJ23" s="1522"/>
      <c r="AK23" s="1525"/>
      <c r="AL23" s="1528"/>
      <c r="AM23" s="1533"/>
      <c r="AN23" s="1534"/>
      <c r="AO23" s="1535"/>
      <c r="AP23" s="1542"/>
      <c r="AQ23" s="1543"/>
      <c r="AR23" s="1543"/>
      <c r="AS23" s="1543"/>
      <c r="AT23" s="1544"/>
      <c r="AU23" s="1497"/>
      <c r="AV23" s="1498"/>
      <c r="AW23" s="202" t="s">
        <v>49</v>
      </c>
      <c r="AX23" s="1515"/>
      <c r="AY23" s="1516"/>
      <c r="AZ23" s="1516"/>
      <c r="BA23" s="1516"/>
      <c r="BB23" s="1517"/>
      <c r="BC23" s="1510"/>
      <c r="BD23" s="1507"/>
      <c r="BE23" s="1507"/>
      <c r="BF23" s="1507"/>
      <c r="BG23" s="1507"/>
      <c r="BH23" s="1507"/>
      <c r="BI23" s="1507"/>
      <c r="BJ23" s="1507"/>
      <c r="BK23" s="1487"/>
      <c r="BL23" s="1510"/>
      <c r="BM23" s="1507"/>
      <c r="BN23" s="1507"/>
      <c r="BO23" s="1507"/>
      <c r="BP23" s="1507"/>
      <c r="BQ23" s="1507"/>
      <c r="BR23" s="1507"/>
      <c r="BS23" s="1507"/>
      <c r="BT23" s="1487"/>
      <c r="BU23" s="186"/>
      <c r="BV23" s="186"/>
      <c r="BW23" s="186"/>
      <c r="BX23" s="186"/>
      <c r="BY23" s="186"/>
      <c r="BZ23" s="186"/>
      <c r="CA23" s="186"/>
      <c r="CB23" s="186"/>
      <c r="CC23" s="186"/>
      <c r="CD23" s="186"/>
      <c r="CE23" s="186"/>
      <c r="CF23" s="186"/>
      <c r="CG23" s="186"/>
      <c r="CH23" s="186"/>
      <c r="CI23" s="186"/>
      <c r="CJ23" s="186"/>
      <c r="CK23" s="186"/>
      <c r="CL23" s="186"/>
      <c r="CM23" s="186"/>
    </row>
    <row r="24" spans="1:91" ht="18.75" customHeight="1" x14ac:dyDescent="0.2">
      <c r="A24" s="1491"/>
      <c r="B24" s="1492"/>
      <c r="C24" s="1495"/>
      <c r="D24" s="1496"/>
      <c r="E24" s="1496"/>
      <c r="F24" s="1496"/>
      <c r="G24" s="1496"/>
      <c r="H24" s="1567"/>
      <c r="I24" s="1526"/>
      <c r="J24" s="1526"/>
      <c r="K24" s="1526"/>
      <c r="L24" s="1526"/>
      <c r="M24" s="1526"/>
      <c r="N24" s="1556"/>
      <c r="O24" s="1523"/>
      <c r="P24" s="1526"/>
      <c r="Q24" s="1526"/>
      <c r="R24" s="1526"/>
      <c r="S24" s="1526"/>
      <c r="T24" s="1526"/>
      <c r="U24" s="1556"/>
      <c r="V24" s="1523"/>
      <c r="W24" s="1526"/>
      <c r="X24" s="1526"/>
      <c r="Y24" s="1526"/>
      <c r="Z24" s="1526"/>
      <c r="AA24" s="1526"/>
      <c r="AB24" s="1556"/>
      <c r="AC24" s="1523"/>
      <c r="AD24" s="1526"/>
      <c r="AE24" s="1526"/>
      <c r="AF24" s="1526"/>
      <c r="AG24" s="1526"/>
      <c r="AH24" s="1526"/>
      <c r="AI24" s="1556"/>
      <c r="AJ24" s="1523"/>
      <c r="AK24" s="1526"/>
      <c r="AL24" s="1529"/>
      <c r="AM24" s="1536"/>
      <c r="AN24" s="1537"/>
      <c r="AO24" s="1538"/>
      <c r="AP24" s="1545"/>
      <c r="AQ24" s="1546"/>
      <c r="AR24" s="1546"/>
      <c r="AS24" s="1546"/>
      <c r="AT24" s="1547"/>
      <c r="AU24" s="1499"/>
      <c r="AV24" s="1500"/>
      <c r="AW24" s="203" t="s">
        <v>232</v>
      </c>
      <c r="AX24" s="1518"/>
      <c r="AY24" s="1519"/>
      <c r="AZ24" s="1519"/>
      <c r="BA24" s="1519"/>
      <c r="BB24" s="1520"/>
      <c r="BC24" s="1511"/>
      <c r="BD24" s="1508"/>
      <c r="BE24" s="1508"/>
      <c r="BF24" s="1508"/>
      <c r="BG24" s="1508"/>
      <c r="BH24" s="1508"/>
      <c r="BI24" s="1508"/>
      <c r="BJ24" s="1508"/>
      <c r="BK24" s="1488"/>
      <c r="BL24" s="1511"/>
      <c r="BM24" s="1508"/>
      <c r="BN24" s="1508"/>
      <c r="BO24" s="1508"/>
      <c r="BP24" s="1508"/>
      <c r="BQ24" s="1508"/>
      <c r="BR24" s="1508"/>
      <c r="BS24" s="1508"/>
      <c r="BT24" s="1488"/>
      <c r="BU24" s="186"/>
      <c r="BV24" s="186"/>
      <c r="BW24" s="186"/>
      <c r="BX24" s="186"/>
      <c r="BY24" s="186"/>
      <c r="BZ24" s="186"/>
      <c r="CA24" s="186"/>
      <c r="CB24" s="186"/>
      <c r="CC24" s="186"/>
      <c r="CD24" s="186"/>
      <c r="CE24" s="186"/>
      <c r="CF24" s="186"/>
      <c r="CG24" s="186"/>
      <c r="CH24" s="186"/>
      <c r="CI24" s="186"/>
      <c r="CJ24" s="186"/>
      <c r="CK24" s="186"/>
      <c r="CL24" s="186"/>
      <c r="CM24" s="186"/>
    </row>
    <row r="25" spans="1:91" ht="18.75" customHeight="1" x14ac:dyDescent="0.2">
      <c r="A25" s="1557" t="s">
        <v>133</v>
      </c>
      <c r="B25" s="1558"/>
      <c r="C25" s="1561"/>
      <c r="D25" s="1562"/>
      <c r="E25" s="1562"/>
      <c r="F25" s="1562"/>
      <c r="G25" s="1562"/>
      <c r="H25" s="1565"/>
      <c r="I25" s="1524"/>
      <c r="J25" s="1524"/>
      <c r="K25" s="1524"/>
      <c r="L25" s="1524"/>
      <c r="M25" s="1524"/>
      <c r="N25" s="1554"/>
      <c r="O25" s="1521"/>
      <c r="P25" s="1524"/>
      <c r="Q25" s="1524"/>
      <c r="R25" s="1524"/>
      <c r="S25" s="1524"/>
      <c r="T25" s="1524"/>
      <c r="U25" s="1554"/>
      <c r="V25" s="1521"/>
      <c r="W25" s="1524"/>
      <c r="X25" s="1524"/>
      <c r="Y25" s="1524"/>
      <c r="Z25" s="1524"/>
      <c r="AA25" s="1524"/>
      <c r="AB25" s="1554"/>
      <c r="AC25" s="1521"/>
      <c r="AD25" s="1524"/>
      <c r="AE25" s="1524"/>
      <c r="AF25" s="1524"/>
      <c r="AG25" s="1524"/>
      <c r="AH25" s="1524"/>
      <c r="AI25" s="1554"/>
      <c r="AJ25" s="1521"/>
      <c r="AK25" s="1524"/>
      <c r="AL25" s="1527"/>
      <c r="AM25" s="1530">
        <f>SUM(BL25:BT26)</f>
        <v>0</v>
      </c>
      <c r="AN25" s="1531"/>
      <c r="AO25" s="1532"/>
      <c r="AP25" s="1539"/>
      <c r="AQ25" s="1540"/>
      <c r="AR25" s="1540"/>
      <c r="AS25" s="1540"/>
      <c r="AT25" s="1541"/>
      <c r="AU25" s="1548" t="s">
        <v>233</v>
      </c>
      <c r="AV25" s="1549"/>
      <c r="AW25" s="1550"/>
      <c r="AX25" s="1512"/>
      <c r="AY25" s="1513"/>
      <c r="AZ25" s="1513"/>
      <c r="BA25" s="1513"/>
      <c r="BB25" s="1514"/>
      <c r="BC25" s="1509">
        <f t="shared" ref="BC25:BK25" si="9">COUNTIF($H25:$AL26,BC$6)</f>
        <v>0</v>
      </c>
      <c r="BD25" s="1506">
        <f t="shared" si="9"/>
        <v>0</v>
      </c>
      <c r="BE25" s="1506">
        <f t="shared" si="9"/>
        <v>0</v>
      </c>
      <c r="BF25" s="1506">
        <f t="shared" si="9"/>
        <v>0</v>
      </c>
      <c r="BG25" s="1506">
        <f t="shared" si="9"/>
        <v>0</v>
      </c>
      <c r="BH25" s="1506">
        <f t="shared" si="9"/>
        <v>0</v>
      </c>
      <c r="BI25" s="1506">
        <f t="shared" si="9"/>
        <v>0</v>
      </c>
      <c r="BJ25" s="1506">
        <f t="shared" si="9"/>
        <v>0</v>
      </c>
      <c r="BK25" s="1486">
        <f t="shared" si="9"/>
        <v>0</v>
      </c>
      <c r="BL25" s="1509">
        <f t="shared" ref="BL25:BT25" si="10">BC25*BC$42*24</f>
        <v>0</v>
      </c>
      <c r="BM25" s="1506">
        <f t="shared" si="10"/>
        <v>0</v>
      </c>
      <c r="BN25" s="1506">
        <f t="shared" si="10"/>
        <v>0</v>
      </c>
      <c r="BO25" s="1506">
        <f t="shared" si="10"/>
        <v>0</v>
      </c>
      <c r="BP25" s="1506">
        <f t="shared" si="10"/>
        <v>0</v>
      </c>
      <c r="BQ25" s="1506">
        <f t="shared" si="10"/>
        <v>0</v>
      </c>
      <c r="BR25" s="1506">
        <f t="shared" si="10"/>
        <v>0</v>
      </c>
      <c r="BS25" s="1506">
        <f t="shared" si="10"/>
        <v>0</v>
      </c>
      <c r="BT25" s="1486">
        <f t="shared" si="10"/>
        <v>0</v>
      </c>
      <c r="BU25" s="186">
        <f>AM58</f>
        <v>0</v>
      </c>
      <c r="BV25" s="186"/>
      <c r="BW25" s="186"/>
      <c r="BX25" s="186"/>
      <c r="BY25" s="186"/>
      <c r="BZ25" s="186"/>
      <c r="CA25" s="186"/>
      <c r="CB25" s="186"/>
      <c r="CC25" s="186"/>
      <c r="CD25" s="186"/>
      <c r="CE25" s="186"/>
      <c r="CF25" s="186"/>
      <c r="CG25" s="186"/>
      <c r="CH25" s="186"/>
      <c r="CI25" s="186"/>
      <c r="CJ25" s="186"/>
      <c r="CK25" s="186"/>
      <c r="CL25" s="186"/>
      <c r="CM25" s="186"/>
    </row>
    <row r="26" spans="1:91" ht="18.75" customHeight="1" x14ac:dyDescent="0.2">
      <c r="A26" s="1559"/>
      <c r="B26" s="1560"/>
      <c r="C26" s="1563"/>
      <c r="D26" s="1564"/>
      <c r="E26" s="1564"/>
      <c r="F26" s="1564"/>
      <c r="G26" s="1564"/>
      <c r="H26" s="1566"/>
      <c r="I26" s="1525"/>
      <c r="J26" s="1525"/>
      <c r="K26" s="1525"/>
      <c r="L26" s="1525"/>
      <c r="M26" s="1525"/>
      <c r="N26" s="1555"/>
      <c r="O26" s="1522"/>
      <c r="P26" s="1525"/>
      <c r="Q26" s="1525"/>
      <c r="R26" s="1525"/>
      <c r="S26" s="1525"/>
      <c r="T26" s="1525"/>
      <c r="U26" s="1555"/>
      <c r="V26" s="1522"/>
      <c r="W26" s="1525"/>
      <c r="X26" s="1525"/>
      <c r="Y26" s="1525"/>
      <c r="Z26" s="1525"/>
      <c r="AA26" s="1525"/>
      <c r="AB26" s="1555"/>
      <c r="AC26" s="1522"/>
      <c r="AD26" s="1525"/>
      <c r="AE26" s="1525"/>
      <c r="AF26" s="1525"/>
      <c r="AG26" s="1525"/>
      <c r="AH26" s="1525"/>
      <c r="AI26" s="1555"/>
      <c r="AJ26" s="1522"/>
      <c r="AK26" s="1525"/>
      <c r="AL26" s="1528"/>
      <c r="AM26" s="1533"/>
      <c r="AN26" s="1534"/>
      <c r="AO26" s="1535"/>
      <c r="AP26" s="1542"/>
      <c r="AQ26" s="1543"/>
      <c r="AR26" s="1543"/>
      <c r="AS26" s="1543"/>
      <c r="AT26" s="1544"/>
      <c r="AU26" s="1551"/>
      <c r="AV26" s="1552"/>
      <c r="AW26" s="1553"/>
      <c r="AX26" s="1515"/>
      <c r="AY26" s="1516"/>
      <c r="AZ26" s="1516"/>
      <c r="BA26" s="1516"/>
      <c r="BB26" s="1517"/>
      <c r="BC26" s="1510"/>
      <c r="BD26" s="1507"/>
      <c r="BE26" s="1507"/>
      <c r="BF26" s="1507"/>
      <c r="BG26" s="1507"/>
      <c r="BH26" s="1507"/>
      <c r="BI26" s="1507"/>
      <c r="BJ26" s="1507"/>
      <c r="BK26" s="1487"/>
      <c r="BL26" s="1510"/>
      <c r="BM26" s="1507"/>
      <c r="BN26" s="1507"/>
      <c r="BO26" s="1507"/>
      <c r="BP26" s="1507"/>
      <c r="BQ26" s="1507"/>
      <c r="BR26" s="1507"/>
      <c r="BS26" s="1507"/>
      <c r="BT26" s="1487"/>
      <c r="BU26" s="186">
        <f>AM59</f>
        <v>0</v>
      </c>
      <c r="BV26" s="186"/>
      <c r="BW26" s="186"/>
      <c r="BX26" s="186"/>
      <c r="BY26" s="186"/>
      <c r="BZ26" s="186"/>
      <c r="CA26" s="186"/>
      <c r="CB26" s="186"/>
      <c r="CC26" s="186"/>
      <c r="CD26" s="186"/>
      <c r="CE26" s="186"/>
      <c r="CF26" s="186"/>
      <c r="CG26" s="186"/>
      <c r="CH26" s="186"/>
      <c r="CI26" s="186"/>
      <c r="CJ26" s="186"/>
      <c r="CK26" s="186"/>
      <c r="CL26" s="186"/>
      <c r="CM26" s="186"/>
    </row>
    <row r="27" spans="1:91" ht="18.75" customHeight="1" x14ac:dyDescent="0.2">
      <c r="A27" s="1489" t="s">
        <v>171</v>
      </c>
      <c r="B27" s="1490"/>
      <c r="C27" s="1493"/>
      <c r="D27" s="1494"/>
      <c r="E27" s="1494"/>
      <c r="F27" s="1494"/>
      <c r="G27" s="1494"/>
      <c r="H27" s="1566"/>
      <c r="I27" s="1525"/>
      <c r="J27" s="1525"/>
      <c r="K27" s="1525"/>
      <c r="L27" s="1525"/>
      <c r="M27" s="1525"/>
      <c r="N27" s="1555"/>
      <c r="O27" s="1522"/>
      <c r="P27" s="1525"/>
      <c r="Q27" s="1525"/>
      <c r="R27" s="1525"/>
      <c r="S27" s="1525"/>
      <c r="T27" s="1525"/>
      <c r="U27" s="1555"/>
      <c r="V27" s="1522"/>
      <c r="W27" s="1525"/>
      <c r="X27" s="1525"/>
      <c r="Y27" s="1525"/>
      <c r="Z27" s="1525"/>
      <c r="AA27" s="1525"/>
      <c r="AB27" s="1555"/>
      <c r="AC27" s="1522"/>
      <c r="AD27" s="1525"/>
      <c r="AE27" s="1525"/>
      <c r="AF27" s="1525"/>
      <c r="AG27" s="1525"/>
      <c r="AH27" s="1525"/>
      <c r="AI27" s="1555"/>
      <c r="AJ27" s="1522"/>
      <c r="AK27" s="1525"/>
      <c r="AL27" s="1528"/>
      <c r="AM27" s="1533"/>
      <c r="AN27" s="1534"/>
      <c r="AO27" s="1535"/>
      <c r="AP27" s="1542"/>
      <c r="AQ27" s="1543"/>
      <c r="AR27" s="1543"/>
      <c r="AS27" s="1543"/>
      <c r="AT27" s="1544"/>
      <c r="AU27" s="1497"/>
      <c r="AV27" s="1498"/>
      <c r="AW27" s="202" t="s">
        <v>49</v>
      </c>
      <c r="AX27" s="1515"/>
      <c r="AY27" s="1516"/>
      <c r="AZ27" s="1516"/>
      <c r="BA27" s="1516"/>
      <c r="BB27" s="1517"/>
      <c r="BC27" s="1510"/>
      <c r="BD27" s="1507"/>
      <c r="BE27" s="1507"/>
      <c r="BF27" s="1507"/>
      <c r="BG27" s="1507"/>
      <c r="BH27" s="1507"/>
      <c r="BI27" s="1507"/>
      <c r="BJ27" s="1507"/>
      <c r="BK27" s="1487"/>
      <c r="BL27" s="1510"/>
      <c r="BM27" s="1507"/>
      <c r="BN27" s="1507"/>
      <c r="BO27" s="1507"/>
      <c r="BP27" s="1507"/>
      <c r="BQ27" s="1507"/>
      <c r="BR27" s="1507"/>
      <c r="BS27" s="1507"/>
      <c r="BT27" s="1487"/>
      <c r="BU27" s="186">
        <f>AM60</f>
        <v>0</v>
      </c>
      <c r="BV27" s="186"/>
      <c r="BW27" s="186"/>
      <c r="BX27" s="186"/>
      <c r="BY27" s="186"/>
      <c r="BZ27" s="186"/>
      <c r="CA27" s="186"/>
      <c r="CB27" s="186"/>
      <c r="CC27" s="186"/>
      <c r="CD27" s="186"/>
      <c r="CE27" s="186"/>
      <c r="CF27" s="186"/>
      <c r="CG27" s="186"/>
      <c r="CH27" s="186"/>
      <c r="CI27" s="186"/>
      <c r="CJ27" s="186"/>
      <c r="CK27" s="186"/>
      <c r="CL27" s="186"/>
      <c r="CM27" s="186"/>
    </row>
    <row r="28" spans="1:91" ht="18.75" customHeight="1" x14ac:dyDescent="0.2">
      <c r="A28" s="1491"/>
      <c r="B28" s="1492"/>
      <c r="C28" s="1495"/>
      <c r="D28" s="1496"/>
      <c r="E28" s="1496"/>
      <c r="F28" s="1496"/>
      <c r="G28" s="1496"/>
      <c r="H28" s="1567"/>
      <c r="I28" s="1526"/>
      <c r="J28" s="1526"/>
      <c r="K28" s="1526"/>
      <c r="L28" s="1526"/>
      <c r="M28" s="1526"/>
      <c r="N28" s="1556"/>
      <c r="O28" s="1523"/>
      <c r="P28" s="1526"/>
      <c r="Q28" s="1526"/>
      <c r="R28" s="1526"/>
      <c r="S28" s="1526"/>
      <c r="T28" s="1526"/>
      <c r="U28" s="1556"/>
      <c r="V28" s="1523"/>
      <c r="W28" s="1526"/>
      <c r="X28" s="1526"/>
      <c r="Y28" s="1526"/>
      <c r="Z28" s="1526"/>
      <c r="AA28" s="1526"/>
      <c r="AB28" s="1556"/>
      <c r="AC28" s="1523"/>
      <c r="AD28" s="1526"/>
      <c r="AE28" s="1526"/>
      <c r="AF28" s="1526"/>
      <c r="AG28" s="1526"/>
      <c r="AH28" s="1526"/>
      <c r="AI28" s="1556"/>
      <c r="AJ28" s="1523"/>
      <c r="AK28" s="1526"/>
      <c r="AL28" s="1529"/>
      <c r="AM28" s="1536"/>
      <c r="AN28" s="1537"/>
      <c r="AO28" s="1538"/>
      <c r="AP28" s="1545"/>
      <c r="AQ28" s="1546"/>
      <c r="AR28" s="1546"/>
      <c r="AS28" s="1546"/>
      <c r="AT28" s="1547"/>
      <c r="AU28" s="1499"/>
      <c r="AV28" s="1500"/>
      <c r="AW28" s="203" t="s">
        <v>232</v>
      </c>
      <c r="AX28" s="1518"/>
      <c r="AY28" s="1519"/>
      <c r="AZ28" s="1519"/>
      <c r="BA28" s="1519"/>
      <c r="BB28" s="1520"/>
      <c r="BC28" s="1511"/>
      <c r="BD28" s="1508"/>
      <c r="BE28" s="1508"/>
      <c r="BF28" s="1508"/>
      <c r="BG28" s="1508"/>
      <c r="BH28" s="1508"/>
      <c r="BI28" s="1508"/>
      <c r="BJ28" s="1508"/>
      <c r="BK28" s="1488"/>
      <c r="BL28" s="1511"/>
      <c r="BM28" s="1508"/>
      <c r="BN28" s="1508"/>
      <c r="BO28" s="1508"/>
      <c r="BP28" s="1508"/>
      <c r="BQ28" s="1508"/>
      <c r="BR28" s="1508"/>
      <c r="BS28" s="1508"/>
      <c r="BT28" s="1488"/>
      <c r="BU28" s="186">
        <f>AU58</f>
        <v>0</v>
      </c>
      <c r="BV28" s="186"/>
      <c r="BW28" s="186"/>
      <c r="BX28" s="186"/>
      <c r="BY28" s="186"/>
      <c r="BZ28" s="186"/>
      <c r="CA28" s="186"/>
      <c r="CB28" s="186"/>
      <c r="CC28" s="186"/>
      <c r="CD28" s="186"/>
      <c r="CE28" s="186"/>
      <c r="CF28" s="186"/>
      <c r="CG28" s="186"/>
      <c r="CH28" s="186"/>
      <c r="CI28" s="186"/>
      <c r="CJ28" s="186"/>
      <c r="CK28" s="186"/>
      <c r="CL28" s="186"/>
      <c r="CM28" s="186"/>
    </row>
    <row r="29" spans="1:91" ht="18.75" customHeight="1" x14ac:dyDescent="0.2">
      <c r="A29" s="1557" t="s">
        <v>133</v>
      </c>
      <c r="B29" s="1558"/>
      <c r="C29" s="1561"/>
      <c r="D29" s="1562"/>
      <c r="E29" s="1562"/>
      <c r="F29" s="1562"/>
      <c r="G29" s="1562"/>
      <c r="H29" s="1565"/>
      <c r="I29" s="1524"/>
      <c r="J29" s="1524"/>
      <c r="K29" s="1524"/>
      <c r="L29" s="1524"/>
      <c r="M29" s="1524"/>
      <c r="N29" s="1554"/>
      <c r="O29" s="1521"/>
      <c r="P29" s="1524"/>
      <c r="Q29" s="1524"/>
      <c r="R29" s="1524"/>
      <c r="S29" s="1524"/>
      <c r="T29" s="1524"/>
      <c r="U29" s="1554"/>
      <c r="V29" s="1521"/>
      <c r="W29" s="1524"/>
      <c r="X29" s="1524"/>
      <c r="Y29" s="1524"/>
      <c r="Z29" s="1524"/>
      <c r="AA29" s="1524"/>
      <c r="AB29" s="1554"/>
      <c r="AC29" s="1521"/>
      <c r="AD29" s="1524"/>
      <c r="AE29" s="1524"/>
      <c r="AF29" s="1524"/>
      <c r="AG29" s="1524"/>
      <c r="AH29" s="1524"/>
      <c r="AI29" s="1554"/>
      <c r="AJ29" s="1521"/>
      <c r="AK29" s="1524"/>
      <c r="AL29" s="1527"/>
      <c r="AM29" s="1530">
        <f>SUM(BL29:BT30)</f>
        <v>0</v>
      </c>
      <c r="AN29" s="1531"/>
      <c r="AO29" s="1532"/>
      <c r="AP29" s="1539"/>
      <c r="AQ29" s="1540"/>
      <c r="AR29" s="1540"/>
      <c r="AS29" s="1540"/>
      <c r="AT29" s="1541"/>
      <c r="AU29" s="1548" t="s">
        <v>233</v>
      </c>
      <c r="AV29" s="1549"/>
      <c r="AW29" s="1550"/>
      <c r="AX29" s="1512"/>
      <c r="AY29" s="1513"/>
      <c r="AZ29" s="1513"/>
      <c r="BA29" s="1513"/>
      <c r="BB29" s="1514"/>
      <c r="BC29" s="1509">
        <f t="shared" ref="BC29:BK29" si="11">COUNTIF($H29:$AL30,BC$6)</f>
        <v>0</v>
      </c>
      <c r="BD29" s="1506">
        <f t="shared" si="11"/>
        <v>0</v>
      </c>
      <c r="BE29" s="1506">
        <f t="shared" si="11"/>
        <v>0</v>
      </c>
      <c r="BF29" s="1506">
        <f t="shared" si="11"/>
        <v>0</v>
      </c>
      <c r="BG29" s="1506">
        <f t="shared" si="11"/>
        <v>0</v>
      </c>
      <c r="BH29" s="1506">
        <f t="shared" si="11"/>
        <v>0</v>
      </c>
      <c r="BI29" s="1506">
        <f t="shared" si="11"/>
        <v>0</v>
      </c>
      <c r="BJ29" s="1506">
        <f t="shared" si="11"/>
        <v>0</v>
      </c>
      <c r="BK29" s="1486">
        <f t="shared" si="11"/>
        <v>0</v>
      </c>
      <c r="BL29" s="1509">
        <f t="shared" ref="BL29:BT29" si="12">BC29*BC$42*24</f>
        <v>0</v>
      </c>
      <c r="BM29" s="1506">
        <f t="shared" si="12"/>
        <v>0</v>
      </c>
      <c r="BN29" s="1506">
        <f t="shared" si="12"/>
        <v>0</v>
      </c>
      <c r="BO29" s="1506">
        <f t="shared" si="12"/>
        <v>0</v>
      </c>
      <c r="BP29" s="1506">
        <f t="shared" si="12"/>
        <v>0</v>
      </c>
      <c r="BQ29" s="1506">
        <f t="shared" si="12"/>
        <v>0</v>
      </c>
      <c r="BR29" s="1506">
        <f t="shared" si="12"/>
        <v>0</v>
      </c>
      <c r="BS29" s="1506">
        <f t="shared" si="12"/>
        <v>0</v>
      </c>
      <c r="BT29" s="1486">
        <f t="shared" si="12"/>
        <v>0</v>
      </c>
      <c r="BU29" s="186">
        <f>AU59</f>
        <v>0</v>
      </c>
      <c r="BV29" s="186"/>
      <c r="BW29" s="186"/>
      <c r="BX29" s="186"/>
      <c r="BY29" s="186"/>
      <c r="BZ29" s="186"/>
      <c r="CA29" s="186"/>
      <c r="CB29" s="186"/>
      <c r="CC29" s="186"/>
      <c r="CD29" s="186"/>
      <c r="CE29" s="186"/>
      <c r="CF29" s="186"/>
      <c r="CG29" s="186"/>
      <c r="CH29" s="186"/>
      <c r="CI29" s="186"/>
      <c r="CJ29" s="186"/>
      <c r="CK29" s="186"/>
      <c r="CL29" s="186"/>
      <c r="CM29" s="186"/>
    </row>
    <row r="30" spans="1:91" ht="18.75" customHeight="1" x14ac:dyDescent="0.2">
      <c r="A30" s="1559"/>
      <c r="B30" s="1560"/>
      <c r="C30" s="1563"/>
      <c r="D30" s="1564"/>
      <c r="E30" s="1564"/>
      <c r="F30" s="1564"/>
      <c r="G30" s="1564"/>
      <c r="H30" s="1566"/>
      <c r="I30" s="1525"/>
      <c r="J30" s="1525"/>
      <c r="K30" s="1525"/>
      <c r="L30" s="1525"/>
      <c r="M30" s="1525"/>
      <c r="N30" s="1555"/>
      <c r="O30" s="1522"/>
      <c r="P30" s="1525"/>
      <c r="Q30" s="1525"/>
      <c r="R30" s="1525"/>
      <c r="S30" s="1525"/>
      <c r="T30" s="1525"/>
      <c r="U30" s="1555"/>
      <c r="V30" s="1522"/>
      <c r="W30" s="1525"/>
      <c r="X30" s="1525"/>
      <c r="Y30" s="1525"/>
      <c r="Z30" s="1525"/>
      <c r="AA30" s="1525"/>
      <c r="AB30" s="1555"/>
      <c r="AC30" s="1522"/>
      <c r="AD30" s="1525"/>
      <c r="AE30" s="1525"/>
      <c r="AF30" s="1525"/>
      <c r="AG30" s="1525"/>
      <c r="AH30" s="1525"/>
      <c r="AI30" s="1555"/>
      <c r="AJ30" s="1522"/>
      <c r="AK30" s="1525"/>
      <c r="AL30" s="1528"/>
      <c r="AM30" s="1533"/>
      <c r="AN30" s="1534"/>
      <c r="AO30" s="1535"/>
      <c r="AP30" s="1542"/>
      <c r="AQ30" s="1543"/>
      <c r="AR30" s="1543"/>
      <c r="AS30" s="1543"/>
      <c r="AT30" s="1544"/>
      <c r="AU30" s="1551"/>
      <c r="AV30" s="1552"/>
      <c r="AW30" s="1553"/>
      <c r="AX30" s="1515"/>
      <c r="AY30" s="1516"/>
      <c r="AZ30" s="1516"/>
      <c r="BA30" s="1516"/>
      <c r="BB30" s="1517"/>
      <c r="BC30" s="1510"/>
      <c r="BD30" s="1507"/>
      <c r="BE30" s="1507"/>
      <c r="BF30" s="1507"/>
      <c r="BG30" s="1507"/>
      <c r="BH30" s="1507"/>
      <c r="BI30" s="1507"/>
      <c r="BJ30" s="1507"/>
      <c r="BK30" s="1487"/>
      <c r="BL30" s="1510"/>
      <c r="BM30" s="1507"/>
      <c r="BN30" s="1507"/>
      <c r="BO30" s="1507"/>
      <c r="BP30" s="1507"/>
      <c r="BQ30" s="1507"/>
      <c r="BR30" s="1507"/>
      <c r="BS30" s="1507"/>
      <c r="BT30" s="1487"/>
      <c r="BU30" s="186">
        <f>AU60</f>
        <v>0</v>
      </c>
      <c r="BV30" s="186"/>
      <c r="BW30" s="186"/>
      <c r="BX30" s="186"/>
      <c r="BY30" s="186"/>
      <c r="BZ30" s="186"/>
      <c r="CA30" s="186"/>
      <c r="CB30" s="186"/>
      <c r="CC30" s="186"/>
      <c r="CD30" s="186"/>
      <c r="CE30" s="186"/>
      <c r="CF30" s="186"/>
      <c r="CG30" s="186"/>
      <c r="CH30" s="186"/>
      <c r="CI30" s="186"/>
      <c r="CJ30" s="186"/>
      <c r="CK30" s="186"/>
      <c r="CL30" s="186"/>
      <c r="CM30" s="186"/>
    </row>
    <row r="31" spans="1:91" ht="18.75" customHeight="1" x14ac:dyDescent="0.2">
      <c r="A31" s="1489" t="s">
        <v>171</v>
      </c>
      <c r="B31" s="1490"/>
      <c r="C31" s="1493"/>
      <c r="D31" s="1494"/>
      <c r="E31" s="1494"/>
      <c r="F31" s="1494"/>
      <c r="G31" s="1494"/>
      <c r="H31" s="1566"/>
      <c r="I31" s="1525"/>
      <c r="J31" s="1525"/>
      <c r="K31" s="1525"/>
      <c r="L31" s="1525"/>
      <c r="M31" s="1525"/>
      <c r="N31" s="1555"/>
      <c r="O31" s="1522"/>
      <c r="P31" s="1525"/>
      <c r="Q31" s="1525"/>
      <c r="R31" s="1525"/>
      <c r="S31" s="1525"/>
      <c r="T31" s="1525"/>
      <c r="U31" s="1555"/>
      <c r="V31" s="1522"/>
      <c r="W31" s="1525"/>
      <c r="X31" s="1525"/>
      <c r="Y31" s="1525"/>
      <c r="Z31" s="1525"/>
      <c r="AA31" s="1525"/>
      <c r="AB31" s="1555"/>
      <c r="AC31" s="1522"/>
      <c r="AD31" s="1525"/>
      <c r="AE31" s="1525"/>
      <c r="AF31" s="1525"/>
      <c r="AG31" s="1525"/>
      <c r="AH31" s="1525"/>
      <c r="AI31" s="1555"/>
      <c r="AJ31" s="1522"/>
      <c r="AK31" s="1525"/>
      <c r="AL31" s="1528"/>
      <c r="AM31" s="1533"/>
      <c r="AN31" s="1534"/>
      <c r="AO31" s="1535"/>
      <c r="AP31" s="1542"/>
      <c r="AQ31" s="1543"/>
      <c r="AR31" s="1543"/>
      <c r="AS31" s="1543"/>
      <c r="AT31" s="1544"/>
      <c r="AU31" s="1497"/>
      <c r="AV31" s="1498"/>
      <c r="AW31" s="202" t="s">
        <v>49</v>
      </c>
      <c r="AX31" s="1515"/>
      <c r="AY31" s="1516"/>
      <c r="AZ31" s="1516"/>
      <c r="BA31" s="1516"/>
      <c r="BB31" s="1517"/>
      <c r="BC31" s="1510"/>
      <c r="BD31" s="1507"/>
      <c r="BE31" s="1507"/>
      <c r="BF31" s="1507"/>
      <c r="BG31" s="1507"/>
      <c r="BH31" s="1507"/>
      <c r="BI31" s="1507"/>
      <c r="BJ31" s="1507"/>
      <c r="BK31" s="1487"/>
      <c r="BL31" s="1510"/>
      <c r="BM31" s="1507"/>
      <c r="BN31" s="1507"/>
      <c r="BO31" s="1507"/>
      <c r="BP31" s="1507"/>
      <c r="BQ31" s="1507"/>
      <c r="BR31" s="1507"/>
      <c r="BS31" s="1507"/>
      <c r="BT31" s="1487"/>
      <c r="BU31" s="186"/>
      <c r="BV31" s="186"/>
      <c r="BW31" s="186"/>
      <c r="BX31" s="186"/>
      <c r="BY31" s="186"/>
      <c r="BZ31" s="186"/>
      <c r="CA31" s="186"/>
      <c r="CB31" s="186"/>
      <c r="CC31" s="186"/>
      <c r="CD31" s="186"/>
      <c r="CE31" s="186"/>
      <c r="CF31" s="186"/>
      <c r="CG31" s="186"/>
      <c r="CH31" s="186"/>
      <c r="CI31" s="186"/>
      <c r="CJ31" s="186"/>
      <c r="CK31" s="186"/>
      <c r="CL31" s="186"/>
      <c r="CM31" s="186"/>
    </row>
    <row r="32" spans="1:91" ht="18.75" customHeight="1" x14ac:dyDescent="0.2">
      <c r="A32" s="1491"/>
      <c r="B32" s="1492"/>
      <c r="C32" s="1495"/>
      <c r="D32" s="1496"/>
      <c r="E32" s="1496"/>
      <c r="F32" s="1496"/>
      <c r="G32" s="1496"/>
      <c r="H32" s="1567"/>
      <c r="I32" s="1526"/>
      <c r="J32" s="1526"/>
      <c r="K32" s="1526"/>
      <c r="L32" s="1526"/>
      <c r="M32" s="1526"/>
      <c r="N32" s="1556"/>
      <c r="O32" s="1523"/>
      <c r="P32" s="1526"/>
      <c r="Q32" s="1526"/>
      <c r="R32" s="1526"/>
      <c r="S32" s="1526"/>
      <c r="T32" s="1526"/>
      <c r="U32" s="1556"/>
      <c r="V32" s="1523"/>
      <c r="W32" s="1526"/>
      <c r="X32" s="1526"/>
      <c r="Y32" s="1526"/>
      <c r="Z32" s="1526"/>
      <c r="AA32" s="1526"/>
      <c r="AB32" s="1556"/>
      <c r="AC32" s="1523"/>
      <c r="AD32" s="1526"/>
      <c r="AE32" s="1526"/>
      <c r="AF32" s="1526"/>
      <c r="AG32" s="1526"/>
      <c r="AH32" s="1526"/>
      <c r="AI32" s="1556"/>
      <c r="AJ32" s="1523"/>
      <c r="AK32" s="1526"/>
      <c r="AL32" s="1529"/>
      <c r="AM32" s="1536"/>
      <c r="AN32" s="1537"/>
      <c r="AO32" s="1538"/>
      <c r="AP32" s="1545"/>
      <c r="AQ32" s="1546"/>
      <c r="AR32" s="1546"/>
      <c r="AS32" s="1546"/>
      <c r="AT32" s="1547"/>
      <c r="AU32" s="1499"/>
      <c r="AV32" s="1500"/>
      <c r="AW32" s="203" t="s">
        <v>232</v>
      </c>
      <c r="AX32" s="1518"/>
      <c r="AY32" s="1519"/>
      <c r="AZ32" s="1519"/>
      <c r="BA32" s="1519"/>
      <c r="BB32" s="1520"/>
      <c r="BC32" s="1511"/>
      <c r="BD32" s="1508"/>
      <c r="BE32" s="1508"/>
      <c r="BF32" s="1508"/>
      <c r="BG32" s="1508"/>
      <c r="BH32" s="1508"/>
      <c r="BI32" s="1508"/>
      <c r="BJ32" s="1508"/>
      <c r="BK32" s="1488"/>
      <c r="BL32" s="1511"/>
      <c r="BM32" s="1508"/>
      <c r="BN32" s="1508"/>
      <c r="BO32" s="1508"/>
      <c r="BP32" s="1508"/>
      <c r="BQ32" s="1508"/>
      <c r="BR32" s="1508"/>
      <c r="BS32" s="1508"/>
      <c r="BT32" s="1488"/>
      <c r="BU32" s="186"/>
      <c r="BV32" s="186"/>
      <c r="BW32" s="186"/>
      <c r="BX32" s="186"/>
      <c r="BY32" s="186"/>
      <c r="BZ32" s="186"/>
      <c r="CA32" s="186"/>
      <c r="CB32" s="186"/>
      <c r="CC32" s="186"/>
      <c r="CD32" s="186"/>
      <c r="CE32" s="186"/>
      <c r="CF32" s="186"/>
      <c r="CG32" s="186"/>
      <c r="CH32" s="186"/>
      <c r="CI32" s="186"/>
      <c r="CJ32" s="186"/>
      <c r="CK32" s="186"/>
      <c r="CL32" s="186"/>
      <c r="CM32" s="186"/>
    </row>
    <row r="33" spans="1:91" ht="18.75" customHeight="1" x14ac:dyDescent="0.2">
      <c r="A33" s="1557" t="s">
        <v>133</v>
      </c>
      <c r="B33" s="1558"/>
      <c r="C33" s="1561"/>
      <c r="D33" s="1562"/>
      <c r="E33" s="1562"/>
      <c r="F33" s="1562"/>
      <c r="G33" s="1562"/>
      <c r="H33" s="1565"/>
      <c r="I33" s="1524"/>
      <c r="J33" s="1524"/>
      <c r="K33" s="1524"/>
      <c r="L33" s="1524"/>
      <c r="M33" s="1524"/>
      <c r="N33" s="1554"/>
      <c r="O33" s="1521"/>
      <c r="P33" s="1524"/>
      <c r="Q33" s="1524"/>
      <c r="R33" s="1524"/>
      <c r="S33" s="1524"/>
      <c r="T33" s="1524"/>
      <c r="U33" s="1554"/>
      <c r="V33" s="1521"/>
      <c r="W33" s="1524"/>
      <c r="X33" s="1524"/>
      <c r="Y33" s="1524"/>
      <c r="Z33" s="1524"/>
      <c r="AA33" s="1524"/>
      <c r="AB33" s="1554"/>
      <c r="AC33" s="1521"/>
      <c r="AD33" s="1524"/>
      <c r="AE33" s="1524"/>
      <c r="AF33" s="1524"/>
      <c r="AG33" s="1524"/>
      <c r="AH33" s="1524"/>
      <c r="AI33" s="1554"/>
      <c r="AJ33" s="1521"/>
      <c r="AK33" s="1524"/>
      <c r="AL33" s="1527"/>
      <c r="AM33" s="1530">
        <f>SUM(BL33:BT34)</f>
        <v>0</v>
      </c>
      <c r="AN33" s="1531"/>
      <c r="AO33" s="1532"/>
      <c r="AP33" s="1539"/>
      <c r="AQ33" s="1540"/>
      <c r="AR33" s="1540"/>
      <c r="AS33" s="1540"/>
      <c r="AT33" s="1541"/>
      <c r="AU33" s="1548" t="s">
        <v>233</v>
      </c>
      <c r="AV33" s="1549"/>
      <c r="AW33" s="1550"/>
      <c r="AX33" s="1512"/>
      <c r="AY33" s="1513"/>
      <c r="AZ33" s="1513"/>
      <c r="BA33" s="1513"/>
      <c r="BB33" s="1514"/>
      <c r="BC33" s="1509">
        <f t="shared" ref="BC33:BK33" si="13">COUNTIF($H33:$AL34,BC$6)</f>
        <v>0</v>
      </c>
      <c r="BD33" s="1506">
        <f t="shared" si="13"/>
        <v>0</v>
      </c>
      <c r="BE33" s="1506">
        <f t="shared" si="13"/>
        <v>0</v>
      </c>
      <c r="BF33" s="1506">
        <f t="shared" si="13"/>
        <v>0</v>
      </c>
      <c r="BG33" s="1506">
        <f t="shared" si="13"/>
        <v>0</v>
      </c>
      <c r="BH33" s="1506">
        <f t="shared" si="13"/>
        <v>0</v>
      </c>
      <c r="BI33" s="1506">
        <f t="shared" si="13"/>
        <v>0</v>
      </c>
      <c r="BJ33" s="1506">
        <f t="shared" si="13"/>
        <v>0</v>
      </c>
      <c r="BK33" s="1486">
        <f t="shared" si="13"/>
        <v>0</v>
      </c>
      <c r="BL33" s="1509">
        <f t="shared" ref="BL33:BT33" si="14">BC33*BC$42*24</f>
        <v>0</v>
      </c>
      <c r="BM33" s="1506">
        <f t="shared" si="14"/>
        <v>0</v>
      </c>
      <c r="BN33" s="1506">
        <f t="shared" si="14"/>
        <v>0</v>
      </c>
      <c r="BO33" s="1506">
        <f t="shared" si="14"/>
        <v>0</v>
      </c>
      <c r="BP33" s="1506">
        <f t="shared" si="14"/>
        <v>0</v>
      </c>
      <c r="BQ33" s="1506">
        <f t="shared" si="14"/>
        <v>0</v>
      </c>
      <c r="BR33" s="1506">
        <f t="shared" si="14"/>
        <v>0</v>
      </c>
      <c r="BS33" s="1506">
        <f t="shared" si="14"/>
        <v>0</v>
      </c>
      <c r="BT33" s="1486">
        <f t="shared" si="14"/>
        <v>0</v>
      </c>
      <c r="BU33" s="186"/>
      <c r="BV33" s="186"/>
      <c r="BW33" s="186"/>
      <c r="BX33" s="186"/>
      <c r="BY33" s="186"/>
      <c r="BZ33" s="186"/>
      <c r="CA33" s="186"/>
      <c r="CB33" s="186"/>
      <c r="CC33" s="186"/>
      <c r="CD33" s="186"/>
      <c r="CE33" s="186"/>
      <c r="CF33" s="186"/>
      <c r="CG33" s="186"/>
      <c r="CH33" s="186"/>
      <c r="CI33" s="186"/>
      <c r="CJ33" s="186"/>
      <c r="CK33" s="186"/>
      <c r="CL33" s="186"/>
      <c r="CM33" s="186"/>
    </row>
    <row r="34" spans="1:91" ht="18.75" customHeight="1" x14ac:dyDescent="0.2">
      <c r="A34" s="1559"/>
      <c r="B34" s="1560"/>
      <c r="C34" s="1563"/>
      <c r="D34" s="1564"/>
      <c r="E34" s="1564"/>
      <c r="F34" s="1564"/>
      <c r="G34" s="1564"/>
      <c r="H34" s="1566"/>
      <c r="I34" s="1525"/>
      <c r="J34" s="1525"/>
      <c r="K34" s="1525"/>
      <c r="L34" s="1525"/>
      <c r="M34" s="1525"/>
      <c r="N34" s="1555"/>
      <c r="O34" s="1522"/>
      <c r="P34" s="1525"/>
      <c r="Q34" s="1525"/>
      <c r="R34" s="1525"/>
      <c r="S34" s="1525"/>
      <c r="T34" s="1525"/>
      <c r="U34" s="1555"/>
      <c r="V34" s="1522"/>
      <c r="W34" s="1525"/>
      <c r="X34" s="1525"/>
      <c r="Y34" s="1525"/>
      <c r="Z34" s="1525"/>
      <c r="AA34" s="1525"/>
      <c r="AB34" s="1555"/>
      <c r="AC34" s="1522"/>
      <c r="AD34" s="1525"/>
      <c r="AE34" s="1525"/>
      <c r="AF34" s="1525"/>
      <c r="AG34" s="1525"/>
      <c r="AH34" s="1525"/>
      <c r="AI34" s="1555"/>
      <c r="AJ34" s="1522"/>
      <c r="AK34" s="1525"/>
      <c r="AL34" s="1528"/>
      <c r="AM34" s="1533"/>
      <c r="AN34" s="1534"/>
      <c r="AO34" s="1535"/>
      <c r="AP34" s="1542"/>
      <c r="AQ34" s="1543"/>
      <c r="AR34" s="1543"/>
      <c r="AS34" s="1543"/>
      <c r="AT34" s="1544"/>
      <c r="AU34" s="1551"/>
      <c r="AV34" s="1552"/>
      <c r="AW34" s="1553"/>
      <c r="AX34" s="1515"/>
      <c r="AY34" s="1516"/>
      <c r="AZ34" s="1516"/>
      <c r="BA34" s="1516"/>
      <c r="BB34" s="1517"/>
      <c r="BC34" s="1510"/>
      <c r="BD34" s="1507"/>
      <c r="BE34" s="1507"/>
      <c r="BF34" s="1507"/>
      <c r="BG34" s="1507"/>
      <c r="BH34" s="1507"/>
      <c r="BI34" s="1507"/>
      <c r="BJ34" s="1507"/>
      <c r="BK34" s="1487"/>
      <c r="BL34" s="1510"/>
      <c r="BM34" s="1507"/>
      <c r="BN34" s="1507"/>
      <c r="BO34" s="1507"/>
      <c r="BP34" s="1507"/>
      <c r="BQ34" s="1507"/>
      <c r="BR34" s="1507"/>
      <c r="BS34" s="1507"/>
      <c r="BT34" s="1487"/>
      <c r="BU34" s="186"/>
      <c r="BV34" s="186"/>
      <c r="BW34" s="186"/>
      <c r="BX34" s="186"/>
      <c r="BY34" s="186"/>
      <c r="BZ34" s="186"/>
      <c r="CA34" s="186"/>
      <c r="CB34" s="186"/>
      <c r="CC34" s="186"/>
      <c r="CD34" s="186"/>
      <c r="CE34" s="186"/>
      <c r="CF34" s="186"/>
      <c r="CG34" s="186"/>
      <c r="CH34" s="186"/>
      <c r="CI34" s="186"/>
      <c r="CJ34" s="186"/>
      <c r="CK34" s="186"/>
      <c r="CL34" s="186"/>
      <c r="CM34" s="186"/>
    </row>
    <row r="35" spans="1:91" ht="18.75" customHeight="1" x14ac:dyDescent="0.2">
      <c r="A35" s="1489" t="s">
        <v>171</v>
      </c>
      <c r="B35" s="1490"/>
      <c r="C35" s="1493"/>
      <c r="D35" s="1494"/>
      <c r="E35" s="1494"/>
      <c r="F35" s="1494"/>
      <c r="G35" s="1494"/>
      <c r="H35" s="1566"/>
      <c r="I35" s="1525"/>
      <c r="J35" s="1525"/>
      <c r="K35" s="1525"/>
      <c r="L35" s="1525"/>
      <c r="M35" s="1525"/>
      <c r="N35" s="1555"/>
      <c r="O35" s="1522"/>
      <c r="P35" s="1525"/>
      <c r="Q35" s="1525"/>
      <c r="R35" s="1525"/>
      <c r="S35" s="1525"/>
      <c r="T35" s="1525"/>
      <c r="U35" s="1555"/>
      <c r="V35" s="1522"/>
      <c r="W35" s="1525"/>
      <c r="X35" s="1525"/>
      <c r="Y35" s="1525"/>
      <c r="Z35" s="1525"/>
      <c r="AA35" s="1525"/>
      <c r="AB35" s="1555"/>
      <c r="AC35" s="1522"/>
      <c r="AD35" s="1525"/>
      <c r="AE35" s="1525"/>
      <c r="AF35" s="1525"/>
      <c r="AG35" s="1525"/>
      <c r="AH35" s="1525"/>
      <c r="AI35" s="1555"/>
      <c r="AJ35" s="1522"/>
      <c r="AK35" s="1525"/>
      <c r="AL35" s="1528"/>
      <c r="AM35" s="1533"/>
      <c r="AN35" s="1534"/>
      <c r="AO35" s="1535"/>
      <c r="AP35" s="1542"/>
      <c r="AQ35" s="1543"/>
      <c r="AR35" s="1543"/>
      <c r="AS35" s="1543"/>
      <c r="AT35" s="1544"/>
      <c r="AU35" s="1497"/>
      <c r="AV35" s="1498"/>
      <c r="AW35" s="202" t="s">
        <v>49</v>
      </c>
      <c r="AX35" s="1515"/>
      <c r="AY35" s="1516"/>
      <c r="AZ35" s="1516"/>
      <c r="BA35" s="1516"/>
      <c r="BB35" s="1517"/>
      <c r="BC35" s="1510"/>
      <c r="BD35" s="1507"/>
      <c r="BE35" s="1507"/>
      <c r="BF35" s="1507"/>
      <c r="BG35" s="1507"/>
      <c r="BH35" s="1507"/>
      <c r="BI35" s="1507"/>
      <c r="BJ35" s="1507"/>
      <c r="BK35" s="1487"/>
      <c r="BL35" s="1510"/>
      <c r="BM35" s="1507"/>
      <c r="BN35" s="1507"/>
      <c r="BO35" s="1507"/>
      <c r="BP35" s="1507"/>
      <c r="BQ35" s="1507"/>
      <c r="BR35" s="1507"/>
      <c r="BS35" s="1507"/>
      <c r="BT35" s="1487"/>
      <c r="BU35" s="186"/>
      <c r="BV35" s="186"/>
      <c r="BW35" s="186"/>
      <c r="BX35" s="186"/>
      <c r="BY35" s="186"/>
      <c r="BZ35" s="186"/>
      <c r="CA35" s="186"/>
      <c r="CB35" s="186"/>
      <c r="CC35" s="186"/>
      <c r="CD35" s="186"/>
      <c r="CE35" s="186"/>
      <c r="CF35" s="186"/>
      <c r="CG35" s="186"/>
      <c r="CH35" s="186"/>
      <c r="CI35" s="186"/>
      <c r="CJ35" s="186"/>
      <c r="CK35" s="186"/>
      <c r="CL35" s="186"/>
      <c r="CM35" s="186"/>
    </row>
    <row r="36" spans="1:91" ht="18.75" customHeight="1" x14ac:dyDescent="0.2">
      <c r="A36" s="1491"/>
      <c r="B36" s="1492"/>
      <c r="C36" s="1495"/>
      <c r="D36" s="1496"/>
      <c r="E36" s="1496"/>
      <c r="F36" s="1496"/>
      <c r="G36" s="1496"/>
      <c r="H36" s="1567"/>
      <c r="I36" s="1526"/>
      <c r="J36" s="1526"/>
      <c r="K36" s="1526"/>
      <c r="L36" s="1526"/>
      <c r="M36" s="1526"/>
      <c r="N36" s="1556"/>
      <c r="O36" s="1523"/>
      <c r="P36" s="1526"/>
      <c r="Q36" s="1526"/>
      <c r="R36" s="1526"/>
      <c r="S36" s="1526"/>
      <c r="T36" s="1526"/>
      <c r="U36" s="1556"/>
      <c r="V36" s="1523"/>
      <c r="W36" s="1526"/>
      <c r="X36" s="1526"/>
      <c r="Y36" s="1526"/>
      <c r="Z36" s="1526"/>
      <c r="AA36" s="1526"/>
      <c r="AB36" s="1556"/>
      <c r="AC36" s="1523"/>
      <c r="AD36" s="1526"/>
      <c r="AE36" s="1526"/>
      <c r="AF36" s="1526"/>
      <c r="AG36" s="1526"/>
      <c r="AH36" s="1526"/>
      <c r="AI36" s="1556"/>
      <c r="AJ36" s="1523"/>
      <c r="AK36" s="1526"/>
      <c r="AL36" s="1529"/>
      <c r="AM36" s="1536"/>
      <c r="AN36" s="1537"/>
      <c r="AO36" s="1538"/>
      <c r="AP36" s="1545"/>
      <c r="AQ36" s="1546"/>
      <c r="AR36" s="1546"/>
      <c r="AS36" s="1546"/>
      <c r="AT36" s="1547"/>
      <c r="AU36" s="1499"/>
      <c r="AV36" s="1500"/>
      <c r="AW36" s="203" t="s">
        <v>232</v>
      </c>
      <c r="AX36" s="1518"/>
      <c r="AY36" s="1519"/>
      <c r="AZ36" s="1519"/>
      <c r="BA36" s="1519"/>
      <c r="BB36" s="1520"/>
      <c r="BC36" s="1511"/>
      <c r="BD36" s="1508"/>
      <c r="BE36" s="1508"/>
      <c r="BF36" s="1508"/>
      <c r="BG36" s="1508"/>
      <c r="BH36" s="1508"/>
      <c r="BI36" s="1508"/>
      <c r="BJ36" s="1508"/>
      <c r="BK36" s="1488"/>
      <c r="BL36" s="1511"/>
      <c r="BM36" s="1508"/>
      <c r="BN36" s="1508"/>
      <c r="BO36" s="1508"/>
      <c r="BP36" s="1508"/>
      <c r="BQ36" s="1508"/>
      <c r="BR36" s="1508"/>
      <c r="BS36" s="1508"/>
      <c r="BT36" s="1488"/>
      <c r="BU36" s="186"/>
      <c r="BV36" s="186"/>
      <c r="BW36" s="186"/>
      <c r="BX36" s="186"/>
      <c r="BY36" s="186"/>
      <c r="BZ36" s="186"/>
      <c r="CA36" s="186"/>
      <c r="CB36" s="186"/>
      <c r="CC36" s="186"/>
      <c r="CD36" s="186"/>
      <c r="CE36" s="186"/>
      <c r="CF36" s="186"/>
      <c r="CG36" s="186"/>
      <c r="CH36" s="186"/>
      <c r="CI36" s="186"/>
      <c r="CJ36" s="186"/>
      <c r="CK36" s="186"/>
      <c r="CL36" s="186"/>
      <c r="CM36" s="186"/>
    </row>
    <row r="37" spans="1:91" ht="18.75" customHeight="1" x14ac:dyDescent="0.2">
      <c r="A37" s="1557" t="s">
        <v>133</v>
      </c>
      <c r="B37" s="1558"/>
      <c r="C37" s="1561"/>
      <c r="D37" s="1562"/>
      <c r="E37" s="1562"/>
      <c r="F37" s="1562"/>
      <c r="G37" s="1562"/>
      <c r="H37" s="1565"/>
      <c r="I37" s="1524"/>
      <c r="J37" s="1524"/>
      <c r="K37" s="1524"/>
      <c r="L37" s="1524"/>
      <c r="M37" s="1524"/>
      <c r="N37" s="1554"/>
      <c r="O37" s="1521"/>
      <c r="P37" s="1524"/>
      <c r="Q37" s="1524"/>
      <c r="R37" s="1524"/>
      <c r="S37" s="1524"/>
      <c r="T37" s="1524"/>
      <c r="U37" s="1554"/>
      <c r="V37" s="1521"/>
      <c r="W37" s="1524"/>
      <c r="X37" s="1524"/>
      <c r="Y37" s="1524"/>
      <c r="Z37" s="1524"/>
      <c r="AA37" s="1524"/>
      <c r="AB37" s="1554"/>
      <c r="AC37" s="1521"/>
      <c r="AD37" s="1524"/>
      <c r="AE37" s="1524"/>
      <c r="AF37" s="1524"/>
      <c r="AG37" s="1524"/>
      <c r="AH37" s="1524"/>
      <c r="AI37" s="1554"/>
      <c r="AJ37" s="1521"/>
      <c r="AK37" s="1524"/>
      <c r="AL37" s="1527"/>
      <c r="AM37" s="1530">
        <f>SUM(BL37:BT38)</f>
        <v>0</v>
      </c>
      <c r="AN37" s="1531"/>
      <c r="AO37" s="1532"/>
      <c r="AP37" s="1539"/>
      <c r="AQ37" s="1540"/>
      <c r="AR37" s="1540"/>
      <c r="AS37" s="1540"/>
      <c r="AT37" s="1541"/>
      <c r="AU37" s="1548" t="s">
        <v>233</v>
      </c>
      <c r="AV37" s="1549"/>
      <c r="AW37" s="1550"/>
      <c r="AX37" s="1512"/>
      <c r="AY37" s="1513"/>
      <c r="AZ37" s="1513"/>
      <c r="BA37" s="1513"/>
      <c r="BB37" s="1514"/>
      <c r="BC37" s="1509">
        <f t="shared" ref="BC37:BK37" si="15">COUNTIF($H37:$AL38,BC$6)</f>
        <v>0</v>
      </c>
      <c r="BD37" s="1506">
        <f t="shared" si="15"/>
        <v>0</v>
      </c>
      <c r="BE37" s="1506">
        <f t="shared" si="15"/>
        <v>0</v>
      </c>
      <c r="BF37" s="1506">
        <f t="shared" si="15"/>
        <v>0</v>
      </c>
      <c r="BG37" s="1506">
        <f t="shared" si="15"/>
        <v>0</v>
      </c>
      <c r="BH37" s="1506">
        <f t="shared" si="15"/>
        <v>0</v>
      </c>
      <c r="BI37" s="1506">
        <f t="shared" si="15"/>
        <v>0</v>
      </c>
      <c r="BJ37" s="1506">
        <f t="shared" si="15"/>
        <v>0</v>
      </c>
      <c r="BK37" s="1486">
        <f t="shared" si="15"/>
        <v>0</v>
      </c>
      <c r="BL37" s="1509">
        <f t="shared" ref="BL37:BT37" si="16">BC37*BC$42*24</f>
        <v>0</v>
      </c>
      <c r="BM37" s="1506">
        <f t="shared" si="16"/>
        <v>0</v>
      </c>
      <c r="BN37" s="1506">
        <f t="shared" si="16"/>
        <v>0</v>
      </c>
      <c r="BO37" s="1506">
        <f t="shared" si="16"/>
        <v>0</v>
      </c>
      <c r="BP37" s="1506">
        <f t="shared" si="16"/>
        <v>0</v>
      </c>
      <c r="BQ37" s="1506">
        <f t="shared" si="16"/>
        <v>0</v>
      </c>
      <c r="BR37" s="1506">
        <f t="shared" si="16"/>
        <v>0</v>
      </c>
      <c r="BS37" s="1506">
        <f t="shared" si="16"/>
        <v>0</v>
      </c>
      <c r="BT37" s="1486">
        <f t="shared" si="16"/>
        <v>0</v>
      </c>
      <c r="BU37" s="186"/>
      <c r="BV37" s="186"/>
      <c r="BW37" s="186"/>
      <c r="BX37" s="186"/>
      <c r="BY37" s="186"/>
      <c r="BZ37" s="186"/>
      <c r="CA37" s="186"/>
      <c r="CB37" s="186"/>
      <c r="CC37" s="186"/>
      <c r="CD37" s="186"/>
      <c r="CE37" s="186"/>
      <c r="CF37" s="186"/>
      <c r="CG37" s="186"/>
      <c r="CH37" s="186"/>
      <c r="CI37" s="186"/>
      <c r="CJ37" s="186"/>
      <c r="CK37" s="186"/>
      <c r="CL37" s="186"/>
      <c r="CM37" s="186"/>
    </row>
    <row r="38" spans="1:91" ht="18.75" customHeight="1" x14ac:dyDescent="0.2">
      <c r="A38" s="1559"/>
      <c r="B38" s="1560"/>
      <c r="C38" s="1563"/>
      <c r="D38" s="1564"/>
      <c r="E38" s="1564"/>
      <c r="F38" s="1564"/>
      <c r="G38" s="1564"/>
      <c r="H38" s="1566"/>
      <c r="I38" s="1525"/>
      <c r="J38" s="1525"/>
      <c r="K38" s="1525"/>
      <c r="L38" s="1525"/>
      <c r="M38" s="1525"/>
      <c r="N38" s="1555"/>
      <c r="O38" s="1522"/>
      <c r="P38" s="1525"/>
      <c r="Q38" s="1525"/>
      <c r="R38" s="1525"/>
      <c r="S38" s="1525"/>
      <c r="T38" s="1525"/>
      <c r="U38" s="1555"/>
      <c r="V38" s="1522"/>
      <c r="W38" s="1525"/>
      <c r="X38" s="1525"/>
      <c r="Y38" s="1525"/>
      <c r="Z38" s="1525"/>
      <c r="AA38" s="1525"/>
      <c r="AB38" s="1555"/>
      <c r="AC38" s="1522"/>
      <c r="AD38" s="1525"/>
      <c r="AE38" s="1525"/>
      <c r="AF38" s="1525"/>
      <c r="AG38" s="1525"/>
      <c r="AH38" s="1525"/>
      <c r="AI38" s="1555"/>
      <c r="AJ38" s="1522"/>
      <c r="AK38" s="1525"/>
      <c r="AL38" s="1528"/>
      <c r="AM38" s="1533"/>
      <c r="AN38" s="1534"/>
      <c r="AO38" s="1535"/>
      <c r="AP38" s="1542"/>
      <c r="AQ38" s="1543"/>
      <c r="AR38" s="1543"/>
      <c r="AS38" s="1543"/>
      <c r="AT38" s="1544"/>
      <c r="AU38" s="1551"/>
      <c r="AV38" s="1552"/>
      <c r="AW38" s="1553"/>
      <c r="AX38" s="1515"/>
      <c r="AY38" s="1516"/>
      <c r="AZ38" s="1516"/>
      <c r="BA38" s="1516"/>
      <c r="BB38" s="1517"/>
      <c r="BC38" s="1510"/>
      <c r="BD38" s="1507"/>
      <c r="BE38" s="1507"/>
      <c r="BF38" s="1507"/>
      <c r="BG38" s="1507"/>
      <c r="BH38" s="1507"/>
      <c r="BI38" s="1507"/>
      <c r="BJ38" s="1507"/>
      <c r="BK38" s="1487"/>
      <c r="BL38" s="1510"/>
      <c r="BM38" s="1507"/>
      <c r="BN38" s="1507"/>
      <c r="BO38" s="1507"/>
      <c r="BP38" s="1507"/>
      <c r="BQ38" s="1507"/>
      <c r="BR38" s="1507"/>
      <c r="BS38" s="1507"/>
      <c r="BT38" s="1487"/>
      <c r="BU38" s="186"/>
      <c r="BV38" s="186"/>
      <c r="BW38" s="186"/>
      <c r="BX38" s="186"/>
      <c r="BY38" s="186"/>
      <c r="BZ38" s="186"/>
      <c r="CA38" s="186"/>
      <c r="CB38" s="186"/>
      <c r="CC38" s="186"/>
      <c r="CD38" s="186"/>
      <c r="CE38" s="186"/>
      <c r="CF38" s="186"/>
      <c r="CG38" s="186"/>
      <c r="CH38" s="186"/>
      <c r="CI38" s="186"/>
      <c r="CJ38" s="186"/>
      <c r="CK38" s="186"/>
      <c r="CL38" s="186"/>
      <c r="CM38" s="186"/>
    </row>
    <row r="39" spans="1:91" ht="18.75" customHeight="1" x14ac:dyDescent="0.2">
      <c r="A39" s="1489" t="s">
        <v>171</v>
      </c>
      <c r="B39" s="1490"/>
      <c r="C39" s="1493"/>
      <c r="D39" s="1494"/>
      <c r="E39" s="1494"/>
      <c r="F39" s="1494"/>
      <c r="G39" s="1494"/>
      <c r="H39" s="1566"/>
      <c r="I39" s="1525"/>
      <c r="J39" s="1525"/>
      <c r="K39" s="1525"/>
      <c r="L39" s="1525"/>
      <c r="M39" s="1525"/>
      <c r="N39" s="1555"/>
      <c r="O39" s="1522"/>
      <c r="P39" s="1525"/>
      <c r="Q39" s="1525"/>
      <c r="R39" s="1525"/>
      <c r="S39" s="1525"/>
      <c r="T39" s="1525"/>
      <c r="U39" s="1555"/>
      <c r="V39" s="1522"/>
      <c r="W39" s="1525"/>
      <c r="X39" s="1525"/>
      <c r="Y39" s="1525"/>
      <c r="Z39" s="1525"/>
      <c r="AA39" s="1525"/>
      <c r="AB39" s="1555"/>
      <c r="AC39" s="1522"/>
      <c r="AD39" s="1525"/>
      <c r="AE39" s="1525"/>
      <c r="AF39" s="1525"/>
      <c r="AG39" s="1525"/>
      <c r="AH39" s="1525"/>
      <c r="AI39" s="1555"/>
      <c r="AJ39" s="1522"/>
      <c r="AK39" s="1525"/>
      <c r="AL39" s="1528"/>
      <c r="AM39" s="1533"/>
      <c r="AN39" s="1534"/>
      <c r="AO39" s="1535"/>
      <c r="AP39" s="1542"/>
      <c r="AQ39" s="1543"/>
      <c r="AR39" s="1543"/>
      <c r="AS39" s="1543"/>
      <c r="AT39" s="1544"/>
      <c r="AU39" s="1497"/>
      <c r="AV39" s="1498"/>
      <c r="AW39" s="202" t="s">
        <v>49</v>
      </c>
      <c r="AX39" s="1515"/>
      <c r="AY39" s="1516"/>
      <c r="AZ39" s="1516"/>
      <c r="BA39" s="1516"/>
      <c r="BB39" s="1517"/>
      <c r="BC39" s="1510"/>
      <c r="BD39" s="1507"/>
      <c r="BE39" s="1507"/>
      <c r="BF39" s="1507"/>
      <c r="BG39" s="1507"/>
      <c r="BH39" s="1507"/>
      <c r="BI39" s="1507"/>
      <c r="BJ39" s="1507"/>
      <c r="BK39" s="1487"/>
      <c r="BL39" s="1510"/>
      <c r="BM39" s="1507"/>
      <c r="BN39" s="1507"/>
      <c r="BO39" s="1507"/>
      <c r="BP39" s="1507"/>
      <c r="BQ39" s="1507"/>
      <c r="BR39" s="1507"/>
      <c r="BS39" s="1507"/>
      <c r="BT39" s="1487"/>
      <c r="BU39" s="186"/>
      <c r="BV39" s="186"/>
      <c r="BW39" s="186"/>
      <c r="BX39" s="186"/>
      <c r="BY39" s="186"/>
      <c r="BZ39" s="186"/>
      <c r="CA39" s="186"/>
      <c r="CB39" s="186"/>
      <c r="CC39" s="186"/>
      <c r="CD39" s="186"/>
      <c r="CE39" s="186"/>
      <c r="CF39" s="186"/>
      <c r="CG39" s="186"/>
      <c r="CH39" s="186"/>
      <c r="CI39" s="186"/>
      <c r="CJ39" s="186"/>
      <c r="CK39" s="186"/>
      <c r="CL39" s="186"/>
      <c r="CM39" s="186"/>
    </row>
    <row r="40" spans="1:91" ht="18.75" customHeight="1" x14ac:dyDescent="0.2">
      <c r="A40" s="1491"/>
      <c r="B40" s="1492"/>
      <c r="C40" s="1495"/>
      <c r="D40" s="1496"/>
      <c r="E40" s="1496"/>
      <c r="F40" s="1496"/>
      <c r="G40" s="1496"/>
      <c r="H40" s="1567"/>
      <c r="I40" s="1526"/>
      <c r="J40" s="1526"/>
      <c r="K40" s="1526"/>
      <c r="L40" s="1526"/>
      <c r="M40" s="1526"/>
      <c r="N40" s="1556"/>
      <c r="O40" s="1523"/>
      <c r="P40" s="1526"/>
      <c r="Q40" s="1526"/>
      <c r="R40" s="1526"/>
      <c r="S40" s="1526"/>
      <c r="T40" s="1526"/>
      <c r="U40" s="1556"/>
      <c r="V40" s="1523"/>
      <c r="W40" s="1526"/>
      <c r="X40" s="1526"/>
      <c r="Y40" s="1526"/>
      <c r="Z40" s="1526"/>
      <c r="AA40" s="1526"/>
      <c r="AB40" s="1556"/>
      <c r="AC40" s="1523"/>
      <c r="AD40" s="1526"/>
      <c r="AE40" s="1526"/>
      <c r="AF40" s="1526"/>
      <c r="AG40" s="1526"/>
      <c r="AH40" s="1526"/>
      <c r="AI40" s="1556"/>
      <c r="AJ40" s="1523"/>
      <c r="AK40" s="1526"/>
      <c r="AL40" s="1529"/>
      <c r="AM40" s="1536"/>
      <c r="AN40" s="1537"/>
      <c r="AO40" s="1538"/>
      <c r="AP40" s="1545"/>
      <c r="AQ40" s="1546"/>
      <c r="AR40" s="1546"/>
      <c r="AS40" s="1546"/>
      <c r="AT40" s="1547"/>
      <c r="AU40" s="1499"/>
      <c r="AV40" s="1500"/>
      <c r="AW40" s="203" t="s">
        <v>232</v>
      </c>
      <c r="AX40" s="1518"/>
      <c r="AY40" s="1519"/>
      <c r="AZ40" s="1519"/>
      <c r="BA40" s="1519"/>
      <c r="BB40" s="1520"/>
      <c r="BC40" s="1511"/>
      <c r="BD40" s="1508"/>
      <c r="BE40" s="1508"/>
      <c r="BF40" s="1508"/>
      <c r="BG40" s="1508"/>
      <c r="BH40" s="1508"/>
      <c r="BI40" s="1508"/>
      <c r="BJ40" s="1508"/>
      <c r="BK40" s="1488"/>
      <c r="BL40" s="1511"/>
      <c r="BM40" s="1508"/>
      <c r="BN40" s="1508"/>
      <c r="BO40" s="1508"/>
      <c r="BP40" s="1508"/>
      <c r="BQ40" s="1508"/>
      <c r="BR40" s="1508"/>
      <c r="BS40" s="1508"/>
      <c r="BT40" s="1488"/>
      <c r="BU40" s="186"/>
      <c r="BV40" s="186"/>
      <c r="BW40" s="186"/>
      <c r="BX40" s="186"/>
      <c r="BY40" s="186"/>
      <c r="BZ40" s="186"/>
      <c r="CA40" s="186"/>
      <c r="CB40" s="186"/>
      <c r="CC40" s="186"/>
      <c r="CD40" s="186"/>
      <c r="CE40" s="186"/>
      <c r="CF40" s="186"/>
      <c r="CG40" s="186"/>
      <c r="CH40" s="186"/>
      <c r="CI40" s="186"/>
      <c r="CJ40" s="186"/>
      <c r="CK40" s="186"/>
      <c r="CL40" s="186"/>
      <c r="CM40" s="186"/>
    </row>
    <row r="41" spans="1:91" ht="18.75" customHeight="1" thickBot="1" x14ac:dyDescent="0.25">
      <c r="A41" s="1468" t="s">
        <v>231</v>
      </c>
      <c r="B41" s="1469"/>
      <c r="C41" s="1469"/>
      <c r="D41" s="1469"/>
      <c r="E41" s="1469"/>
      <c r="F41" s="1469"/>
      <c r="G41" s="1469"/>
      <c r="H41" s="204">
        <v>1</v>
      </c>
      <c r="I41" s="205">
        <v>2</v>
      </c>
      <c r="J41" s="205">
        <v>3</v>
      </c>
      <c r="K41" s="205">
        <v>4</v>
      </c>
      <c r="L41" s="205">
        <v>5</v>
      </c>
      <c r="M41" s="205">
        <v>6</v>
      </c>
      <c r="N41" s="206">
        <v>7</v>
      </c>
      <c r="O41" s="207">
        <v>8</v>
      </c>
      <c r="P41" s="205">
        <v>9</v>
      </c>
      <c r="Q41" s="205">
        <v>10</v>
      </c>
      <c r="R41" s="205">
        <v>11</v>
      </c>
      <c r="S41" s="205">
        <v>12</v>
      </c>
      <c r="T41" s="205">
        <v>13</v>
      </c>
      <c r="U41" s="208">
        <v>14</v>
      </c>
      <c r="V41" s="209">
        <v>15</v>
      </c>
      <c r="W41" s="205">
        <v>16</v>
      </c>
      <c r="X41" s="205">
        <v>17</v>
      </c>
      <c r="Y41" s="205">
        <v>18</v>
      </c>
      <c r="Z41" s="205">
        <v>19</v>
      </c>
      <c r="AA41" s="210">
        <v>20</v>
      </c>
      <c r="AB41" s="211">
        <v>21</v>
      </c>
      <c r="AC41" s="212">
        <v>22</v>
      </c>
      <c r="AD41" s="210">
        <v>23</v>
      </c>
      <c r="AE41" s="210">
        <v>24</v>
      </c>
      <c r="AF41" s="210">
        <v>25</v>
      </c>
      <c r="AG41" s="210">
        <v>26</v>
      </c>
      <c r="AH41" s="210">
        <v>27</v>
      </c>
      <c r="AI41" s="213">
        <v>28</v>
      </c>
      <c r="AJ41" s="214">
        <v>29</v>
      </c>
      <c r="AK41" s="210">
        <v>30</v>
      </c>
      <c r="AL41" s="215">
        <v>31</v>
      </c>
      <c r="AM41" s="1501" t="s">
        <v>158</v>
      </c>
      <c r="AN41" s="1502"/>
      <c r="AO41" s="1503"/>
      <c r="AP41" s="1501" t="s">
        <v>230</v>
      </c>
      <c r="AQ41" s="1501"/>
      <c r="AR41" s="1501"/>
      <c r="AS41" s="1504"/>
      <c r="AT41" s="1504"/>
      <c r="AU41" s="1504" t="s">
        <v>229</v>
      </c>
      <c r="AV41" s="1504"/>
      <c r="AW41" s="1504"/>
      <c r="AX41" s="1505" t="s">
        <v>163</v>
      </c>
      <c r="AY41" s="1505"/>
      <c r="AZ41" s="1505"/>
      <c r="BA41" s="1505"/>
      <c r="BB41" s="1505"/>
      <c r="BC41" s="1468" t="s">
        <v>228</v>
      </c>
      <c r="BD41" s="1469"/>
      <c r="BE41" s="1469"/>
      <c r="BF41" s="1469"/>
      <c r="BG41" s="1469"/>
      <c r="BH41" s="1469"/>
      <c r="BI41" s="1469"/>
      <c r="BJ41" s="1469"/>
      <c r="BK41" s="1470"/>
      <c r="BL41" s="1468" t="s">
        <v>227</v>
      </c>
      <c r="BM41" s="1469"/>
      <c r="BN41" s="1469"/>
      <c r="BO41" s="1469"/>
      <c r="BP41" s="1469"/>
      <c r="BQ41" s="1469"/>
      <c r="BR41" s="1469"/>
      <c r="BS41" s="1469"/>
      <c r="BT41" s="1470"/>
      <c r="BU41" s="186"/>
      <c r="BV41" s="186"/>
      <c r="BW41" s="186"/>
      <c r="BX41" s="186"/>
      <c r="BY41" s="186"/>
      <c r="BZ41" s="186"/>
      <c r="CA41" s="186"/>
      <c r="CB41" s="186"/>
      <c r="CC41" s="186"/>
      <c r="CD41" s="186"/>
      <c r="CE41" s="186"/>
      <c r="CF41" s="186"/>
      <c r="CG41" s="186"/>
      <c r="CH41" s="186"/>
      <c r="CI41" s="186"/>
      <c r="CJ41" s="186"/>
      <c r="CK41" s="186"/>
      <c r="CL41" s="186"/>
      <c r="CM41" s="186"/>
    </row>
    <row r="42" spans="1:91" ht="18.75" customHeight="1" thickTop="1" x14ac:dyDescent="0.2">
      <c r="A42" s="187" t="s">
        <v>13</v>
      </c>
      <c r="B42" s="184" t="s">
        <v>226</v>
      </c>
      <c r="C42" s="184"/>
      <c r="D42" s="186"/>
      <c r="E42" s="186"/>
      <c r="F42" s="186"/>
      <c r="G42" s="186"/>
      <c r="H42" s="186"/>
      <c r="I42" s="186"/>
      <c r="J42" s="186"/>
      <c r="K42" s="186"/>
      <c r="L42" s="186"/>
      <c r="M42" s="186"/>
      <c r="N42" s="186"/>
      <c r="O42" s="186"/>
      <c r="P42" s="186"/>
      <c r="Q42" s="186"/>
      <c r="R42" s="186"/>
      <c r="S42" s="186"/>
      <c r="T42" s="186"/>
      <c r="U42" s="186"/>
      <c r="V42" s="186"/>
      <c r="W42" s="186"/>
      <c r="X42" s="186"/>
      <c r="Y42" s="186"/>
      <c r="Z42" s="186"/>
      <c r="AA42" s="1471" t="s">
        <v>225</v>
      </c>
      <c r="AB42" s="1472"/>
      <c r="AC42" s="1472"/>
      <c r="AD42" s="1473"/>
      <c r="AE42" s="1462" t="s">
        <v>224</v>
      </c>
      <c r="AF42" s="1480" t="s">
        <v>213</v>
      </c>
      <c r="AG42" s="1482"/>
      <c r="AH42" s="1482"/>
      <c r="AI42" s="1483" t="s">
        <v>212</v>
      </c>
      <c r="AJ42" s="1484"/>
      <c r="AK42" s="1484"/>
      <c r="AL42" s="1460" t="s">
        <v>211</v>
      </c>
      <c r="AM42" s="1462" t="s">
        <v>223</v>
      </c>
      <c r="AN42" s="1480" t="s">
        <v>213</v>
      </c>
      <c r="AO42" s="1482"/>
      <c r="AP42" s="1482"/>
      <c r="AQ42" s="1483" t="s">
        <v>212</v>
      </c>
      <c r="AR42" s="1484"/>
      <c r="AS42" s="1484"/>
      <c r="AT42" s="1460" t="s">
        <v>211</v>
      </c>
      <c r="AU42" s="1462" t="s">
        <v>222</v>
      </c>
      <c r="AV42" s="1480" t="s">
        <v>213</v>
      </c>
      <c r="AW42" s="1482"/>
      <c r="AX42" s="1482"/>
      <c r="AY42" s="1483" t="s">
        <v>212</v>
      </c>
      <c r="AZ42" s="1484"/>
      <c r="BA42" s="1484"/>
      <c r="BB42" s="1485" t="s">
        <v>211</v>
      </c>
      <c r="BC42" s="186">
        <f>IF($AJ$42&gt;$AG$42,$AJ$42-$AG$42,$AJ$42+1-$AG$42)</f>
        <v>1</v>
      </c>
      <c r="BD42" s="186">
        <f>IF($AJ$44&gt;$AG$44,$AJ$44-$AG$44,$AJ$44+1-$AG$44)</f>
        <v>1</v>
      </c>
      <c r="BE42" s="186">
        <f>IF($AJ$46&gt;$AG$46,$AJ$46-$AG$46,$AJ$46+1-$AG$46)</f>
        <v>1</v>
      </c>
      <c r="BF42" s="186">
        <f>IF($AR$42&gt;$AO$42,$AR$42-$AO$42,$AR$42+1-$AO$42)</f>
        <v>1</v>
      </c>
      <c r="BG42" s="186">
        <f>IF($AR$44&gt;$AO$44,$AR$44-$AO$44,$AR$44+1-$AO$44)</f>
        <v>1</v>
      </c>
      <c r="BH42" s="186">
        <f>IF($AR$46&gt;$AO$46,$AR$46-$AO$46,$AR$46+1-$AO$46)</f>
        <v>1</v>
      </c>
      <c r="BI42" s="186">
        <f>IF($AZ$42&gt;$AW$42,$AZ$42-$AW$42,$AZ$42+1-$AW$42)</f>
        <v>1</v>
      </c>
      <c r="BJ42" s="186">
        <f>IF($AZ$44&gt;$AW$44,$AZ$44-$AW$44,$AZ$44+1-$AW$44)</f>
        <v>1</v>
      </c>
      <c r="BK42" s="186">
        <f>IF($AZ$46&gt;$AW$46,$AZ$46-$AW$46,$AZ$46+1-$AW$46)</f>
        <v>1</v>
      </c>
      <c r="BL42" s="186"/>
      <c r="BM42" s="186"/>
      <c r="BN42" s="186"/>
      <c r="BO42" s="186"/>
      <c r="BP42" s="186"/>
      <c r="BQ42" s="186"/>
      <c r="BR42" s="186"/>
      <c r="BS42" s="186"/>
      <c r="BT42" s="186"/>
      <c r="BU42" s="186"/>
      <c r="BV42" s="186"/>
      <c r="BW42" s="186"/>
      <c r="BX42" s="186"/>
      <c r="BY42" s="186"/>
      <c r="BZ42" s="186"/>
      <c r="CA42" s="186"/>
      <c r="CB42" s="186"/>
      <c r="CC42" s="186"/>
      <c r="CD42" s="186"/>
      <c r="CE42" s="186"/>
      <c r="CF42" s="186"/>
      <c r="CG42" s="186"/>
      <c r="CH42" s="186"/>
      <c r="CI42" s="186"/>
      <c r="CJ42" s="186"/>
      <c r="CK42" s="186"/>
      <c r="CL42" s="186"/>
      <c r="CM42" s="186"/>
    </row>
    <row r="43" spans="1:91" ht="18.75" customHeight="1" x14ac:dyDescent="0.2">
      <c r="A43" s="184"/>
      <c r="B43" s="184" t="s">
        <v>768</v>
      </c>
      <c r="C43" s="216"/>
      <c r="D43" s="217"/>
      <c r="E43" s="217"/>
      <c r="F43" s="217"/>
      <c r="G43" s="217"/>
      <c r="H43" s="217"/>
      <c r="I43" s="217"/>
      <c r="J43" s="217"/>
      <c r="K43" s="217"/>
      <c r="L43" s="217"/>
      <c r="M43" s="217"/>
      <c r="N43" s="217"/>
      <c r="O43" s="217"/>
      <c r="P43" s="217"/>
      <c r="Q43" s="217"/>
      <c r="R43" s="217"/>
      <c r="S43" s="217"/>
      <c r="T43" s="218"/>
      <c r="U43" s="218"/>
      <c r="V43" s="218"/>
      <c r="W43" s="218"/>
      <c r="X43" s="218"/>
      <c r="Y43" s="219"/>
      <c r="Z43" s="219"/>
      <c r="AA43" s="1474"/>
      <c r="AB43" s="1475"/>
      <c r="AC43" s="1475"/>
      <c r="AD43" s="1476"/>
      <c r="AE43" s="1463"/>
      <c r="AF43" s="1481"/>
      <c r="AG43" s="1466"/>
      <c r="AH43" s="1466"/>
      <c r="AI43" s="1465"/>
      <c r="AJ43" s="1467"/>
      <c r="AK43" s="1467"/>
      <c r="AL43" s="1461"/>
      <c r="AM43" s="1463"/>
      <c r="AN43" s="1481"/>
      <c r="AO43" s="1466"/>
      <c r="AP43" s="1466"/>
      <c r="AQ43" s="1465"/>
      <c r="AR43" s="1467"/>
      <c r="AS43" s="1467"/>
      <c r="AT43" s="1461"/>
      <c r="AU43" s="1463"/>
      <c r="AV43" s="1481"/>
      <c r="AW43" s="1466"/>
      <c r="AX43" s="1466"/>
      <c r="AY43" s="1465"/>
      <c r="AZ43" s="1467"/>
      <c r="BA43" s="1467"/>
      <c r="BB43" s="1464"/>
      <c r="BC43" s="186"/>
      <c r="BD43" s="186"/>
      <c r="BE43" s="186"/>
      <c r="BF43" s="186"/>
      <c r="BG43" s="186"/>
      <c r="BH43" s="186"/>
      <c r="BI43" s="186"/>
      <c r="BJ43" s="186"/>
      <c r="BK43" s="186"/>
      <c r="BL43" s="186"/>
      <c r="BM43" s="186"/>
      <c r="BN43" s="186"/>
      <c r="BO43" s="186"/>
      <c r="BP43" s="186"/>
      <c r="BQ43" s="186"/>
      <c r="BR43" s="186"/>
      <c r="BS43" s="186"/>
      <c r="BT43" s="186"/>
      <c r="BU43" s="186"/>
      <c r="BV43" s="186"/>
      <c r="BW43" s="186"/>
      <c r="BX43" s="186"/>
      <c r="BY43" s="186"/>
      <c r="BZ43" s="186"/>
      <c r="CA43" s="186"/>
      <c r="CB43" s="186"/>
      <c r="CC43" s="186"/>
      <c r="CD43" s="186"/>
      <c r="CE43" s="186"/>
      <c r="CF43" s="186"/>
      <c r="CG43" s="186"/>
      <c r="CH43" s="186"/>
      <c r="CI43" s="186"/>
      <c r="CJ43" s="186"/>
      <c r="CK43" s="186"/>
      <c r="CL43" s="186"/>
      <c r="CM43" s="186"/>
    </row>
    <row r="44" spans="1:91" ht="18.75" customHeight="1" x14ac:dyDescent="0.2">
      <c r="A44" s="216"/>
      <c r="B44" s="184" t="s">
        <v>221</v>
      </c>
      <c r="C44" s="216"/>
      <c r="D44" s="217"/>
      <c r="E44" s="217"/>
      <c r="F44" s="217"/>
      <c r="G44" s="217"/>
      <c r="H44" s="217"/>
      <c r="I44" s="217"/>
      <c r="J44" s="217"/>
      <c r="K44" s="217"/>
      <c r="L44" s="217"/>
      <c r="M44" s="217"/>
      <c r="N44" s="217"/>
      <c r="O44" s="217"/>
      <c r="P44" s="217"/>
      <c r="Q44" s="217"/>
      <c r="R44" s="217"/>
      <c r="S44" s="217"/>
      <c r="T44" s="218"/>
      <c r="U44" s="218"/>
      <c r="V44" s="218"/>
      <c r="W44" s="218"/>
      <c r="X44" s="218"/>
      <c r="Y44" s="185"/>
      <c r="Z44" s="185"/>
      <c r="AA44" s="1474"/>
      <c r="AB44" s="1475"/>
      <c r="AC44" s="1475"/>
      <c r="AD44" s="1476"/>
      <c r="AE44" s="1456" t="s">
        <v>220</v>
      </c>
      <c r="AF44" s="1447" t="s">
        <v>213</v>
      </c>
      <c r="AG44" s="1458"/>
      <c r="AH44" s="1458"/>
      <c r="AI44" s="1447" t="s">
        <v>212</v>
      </c>
      <c r="AJ44" s="1449"/>
      <c r="AK44" s="1449"/>
      <c r="AL44" s="1454" t="s">
        <v>211</v>
      </c>
      <c r="AM44" s="1456" t="s">
        <v>219</v>
      </c>
      <c r="AN44" s="1447" t="s">
        <v>213</v>
      </c>
      <c r="AO44" s="1458"/>
      <c r="AP44" s="1458"/>
      <c r="AQ44" s="1447" t="s">
        <v>212</v>
      </c>
      <c r="AR44" s="1449"/>
      <c r="AS44" s="1449"/>
      <c r="AT44" s="1454" t="s">
        <v>211</v>
      </c>
      <c r="AU44" s="1456" t="s">
        <v>218</v>
      </c>
      <c r="AV44" s="1447" t="s">
        <v>213</v>
      </c>
      <c r="AW44" s="1458"/>
      <c r="AX44" s="1458"/>
      <c r="AY44" s="1447" t="s">
        <v>212</v>
      </c>
      <c r="AZ44" s="1449"/>
      <c r="BA44" s="1449"/>
      <c r="BB44" s="1451" t="s">
        <v>211</v>
      </c>
      <c r="BC44" s="186"/>
      <c r="BD44" s="186"/>
      <c r="BE44" s="186"/>
      <c r="BF44" s="186"/>
      <c r="BG44" s="186"/>
      <c r="BH44" s="186"/>
      <c r="BI44" s="186"/>
      <c r="BJ44" s="186"/>
      <c r="BK44" s="186"/>
      <c r="BL44" s="186"/>
      <c r="BM44" s="186"/>
      <c r="BN44" s="186"/>
      <c r="BO44" s="186"/>
      <c r="BP44" s="186"/>
      <c r="BQ44" s="186"/>
      <c r="BR44" s="186"/>
      <c r="BS44" s="186"/>
      <c r="BT44" s="186"/>
      <c r="BU44" s="186"/>
      <c r="BV44" s="186"/>
      <c r="BW44" s="186"/>
      <c r="BX44" s="186"/>
      <c r="BY44" s="186"/>
      <c r="BZ44" s="186"/>
      <c r="CA44" s="186"/>
      <c r="CB44" s="186"/>
      <c r="CC44" s="186"/>
      <c r="CD44" s="186"/>
      <c r="CE44" s="186"/>
      <c r="CF44" s="186"/>
      <c r="CG44" s="186"/>
      <c r="CH44" s="186"/>
      <c r="CI44" s="186"/>
      <c r="CJ44" s="186"/>
      <c r="CK44" s="186"/>
      <c r="CL44" s="186"/>
      <c r="CM44" s="186"/>
    </row>
    <row r="45" spans="1:91" ht="18.75" customHeight="1" x14ac:dyDescent="0.2">
      <c r="A45" s="220"/>
      <c r="B45" s="184" t="s">
        <v>217</v>
      </c>
      <c r="C45" s="184"/>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474"/>
      <c r="AB45" s="1475"/>
      <c r="AC45" s="1475"/>
      <c r="AD45" s="1476"/>
      <c r="AE45" s="1463"/>
      <c r="AF45" s="1465"/>
      <c r="AG45" s="1466"/>
      <c r="AH45" s="1466"/>
      <c r="AI45" s="1465"/>
      <c r="AJ45" s="1467"/>
      <c r="AK45" s="1467"/>
      <c r="AL45" s="1461"/>
      <c r="AM45" s="1463"/>
      <c r="AN45" s="1465"/>
      <c r="AO45" s="1466"/>
      <c r="AP45" s="1466"/>
      <c r="AQ45" s="1465"/>
      <c r="AR45" s="1467"/>
      <c r="AS45" s="1467"/>
      <c r="AT45" s="1461"/>
      <c r="AU45" s="1463"/>
      <c r="AV45" s="1465"/>
      <c r="AW45" s="1466"/>
      <c r="AX45" s="1466"/>
      <c r="AY45" s="1465"/>
      <c r="AZ45" s="1467"/>
      <c r="BA45" s="1467"/>
      <c r="BB45" s="1464"/>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row>
    <row r="46" spans="1:91" ht="18.75" customHeight="1" x14ac:dyDescent="0.2">
      <c r="A46" s="185"/>
      <c r="B46" s="185"/>
      <c r="C46" s="185"/>
      <c r="D46" s="185"/>
      <c r="E46" s="185"/>
      <c r="F46" s="185"/>
      <c r="G46" s="185"/>
      <c r="H46" s="185"/>
      <c r="I46" s="185"/>
      <c r="J46" s="185"/>
      <c r="K46" s="185"/>
      <c r="L46" s="185"/>
      <c r="M46" s="185"/>
      <c r="N46" s="185"/>
      <c r="O46" s="185"/>
      <c r="P46" s="185"/>
      <c r="Q46" s="185"/>
      <c r="R46" s="185"/>
      <c r="S46" s="185"/>
      <c r="T46" s="185"/>
      <c r="U46" s="185"/>
      <c r="V46" s="185"/>
      <c r="W46" s="185"/>
      <c r="X46" s="185"/>
      <c r="Y46" s="185"/>
      <c r="Z46" s="185"/>
      <c r="AA46" s="1474"/>
      <c r="AB46" s="1475"/>
      <c r="AC46" s="1475"/>
      <c r="AD46" s="1476"/>
      <c r="AE46" s="1456" t="s">
        <v>216</v>
      </c>
      <c r="AF46" s="1447" t="s">
        <v>213</v>
      </c>
      <c r="AG46" s="1458"/>
      <c r="AH46" s="1458"/>
      <c r="AI46" s="1447" t="s">
        <v>212</v>
      </c>
      <c r="AJ46" s="1449"/>
      <c r="AK46" s="1449"/>
      <c r="AL46" s="1454" t="s">
        <v>211</v>
      </c>
      <c r="AM46" s="1456" t="s">
        <v>215</v>
      </c>
      <c r="AN46" s="1447" t="s">
        <v>213</v>
      </c>
      <c r="AO46" s="1458"/>
      <c r="AP46" s="1458"/>
      <c r="AQ46" s="1447" t="s">
        <v>212</v>
      </c>
      <c r="AR46" s="1449"/>
      <c r="AS46" s="1449"/>
      <c r="AT46" s="1454" t="s">
        <v>211</v>
      </c>
      <c r="AU46" s="1456" t="s">
        <v>214</v>
      </c>
      <c r="AV46" s="1447" t="s">
        <v>213</v>
      </c>
      <c r="AW46" s="1458"/>
      <c r="AX46" s="1458"/>
      <c r="AY46" s="1447" t="s">
        <v>212</v>
      </c>
      <c r="AZ46" s="1449"/>
      <c r="BA46" s="1449"/>
      <c r="BB46" s="1451" t="s">
        <v>211</v>
      </c>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row>
    <row r="47" spans="1:91" ht="18.75" customHeight="1" thickBot="1" x14ac:dyDescent="0.25">
      <c r="A47" s="186"/>
      <c r="B47" s="186"/>
      <c r="C47" s="186"/>
      <c r="D47" s="186"/>
      <c r="E47" s="186"/>
      <c r="F47" s="186"/>
      <c r="G47" s="186"/>
      <c r="H47" s="186"/>
      <c r="I47" s="186"/>
      <c r="J47" s="186"/>
      <c r="K47" s="186"/>
      <c r="L47" s="186"/>
      <c r="M47" s="186"/>
      <c r="N47" s="186"/>
      <c r="O47" s="186"/>
      <c r="P47" s="186"/>
      <c r="Q47" s="186"/>
      <c r="R47" s="186"/>
      <c r="S47" s="186"/>
      <c r="T47" s="186"/>
      <c r="U47" s="186"/>
      <c r="V47" s="186"/>
      <c r="W47" s="186"/>
      <c r="X47" s="186"/>
      <c r="Y47" s="186"/>
      <c r="Z47" s="186"/>
      <c r="AA47" s="1477"/>
      <c r="AB47" s="1478"/>
      <c r="AC47" s="1478"/>
      <c r="AD47" s="1479"/>
      <c r="AE47" s="1457"/>
      <c r="AF47" s="1448"/>
      <c r="AG47" s="1459"/>
      <c r="AH47" s="1459"/>
      <c r="AI47" s="1448"/>
      <c r="AJ47" s="1450"/>
      <c r="AK47" s="1450"/>
      <c r="AL47" s="1455"/>
      <c r="AM47" s="1457"/>
      <c r="AN47" s="1448"/>
      <c r="AO47" s="1459"/>
      <c r="AP47" s="1459"/>
      <c r="AQ47" s="1448"/>
      <c r="AR47" s="1450"/>
      <c r="AS47" s="1450"/>
      <c r="AT47" s="1455"/>
      <c r="AU47" s="1457"/>
      <c r="AV47" s="1448"/>
      <c r="AW47" s="1459"/>
      <c r="AX47" s="1459"/>
      <c r="AY47" s="1448"/>
      <c r="AZ47" s="1450"/>
      <c r="BA47" s="1450"/>
      <c r="BB47" s="1452"/>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row>
    <row r="48" spans="1:91" ht="18.75" customHeight="1" thickTop="1" x14ac:dyDescent="0.2">
      <c r="A48" s="186"/>
      <c r="B48" s="186"/>
      <c r="C48" s="186"/>
      <c r="D48" s="186"/>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row>
    <row r="49" spans="1:91" ht="18.75" customHeight="1" x14ac:dyDescent="0.2">
      <c r="A49" s="186"/>
      <c r="B49" s="186"/>
      <c r="C49" s="186"/>
      <c r="D49" s="186"/>
      <c r="E49" s="186"/>
      <c r="F49" s="186"/>
      <c r="G49" s="186"/>
      <c r="H49" s="186"/>
      <c r="I49" s="186"/>
      <c r="J49" s="186"/>
      <c r="K49" s="186"/>
      <c r="L49" s="1453"/>
      <c r="M49" s="1453"/>
      <c r="N49" s="1453"/>
      <c r="O49" s="1453"/>
      <c r="P49" s="1453"/>
      <c r="Q49" s="1453"/>
      <c r="R49" s="1453"/>
      <c r="S49" s="1453"/>
      <c r="T49" s="1453"/>
      <c r="U49" s="1453"/>
      <c r="V49" s="1453"/>
      <c r="W49" s="1453"/>
      <c r="X49" s="1453"/>
      <c r="Y49" s="1453"/>
      <c r="Z49" s="1453"/>
      <c r="AA49" s="1453"/>
      <c r="AB49" s="1453"/>
      <c r="AC49" s="1453"/>
      <c r="AD49" s="1453"/>
      <c r="AE49" s="1453"/>
      <c r="AF49" s="1453"/>
      <c r="AG49" s="1453"/>
      <c r="AH49" s="1453"/>
      <c r="AI49" s="186"/>
      <c r="AJ49" s="186"/>
      <c r="AK49" s="186"/>
      <c r="AL49" s="186"/>
      <c r="AM49" s="186"/>
      <c r="AN49" s="186"/>
      <c r="AO49" s="186"/>
      <c r="AP49" s="186"/>
      <c r="AQ49" s="186"/>
      <c r="AR49" s="186"/>
      <c r="AS49" s="186"/>
      <c r="AT49" s="186"/>
      <c r="AU49" s="186"/>
      <c r="AV49" s="186"/>
      <c r="AW49" s="186"/>
      <c r="AX49" s="186"/>
      <c r="AY49" s="186"/>
      <c r="AZ49" s="186"/>
      <c r="BA49" s="186"/>
      <c r="BB49" s="186"/>
      <c r="BC49" s="186"/>
      <c r="BD49" s="186"/>
      <c r="BE49" s="186"/>
      <c r="BF49" s="186"/>
      <c r="BG49" s="186"/>
      <c r="BH49" s="186"/>
      <c r="BI49" s="186"/>
      <c r="BJ49" s="186"/>
      <c r="BK49" s="186"/>
      <c r="BL49" s="186"/>
      <c r="BM49" s="186"/>
      <c r="BN49" s="186"/>
      <c r="BO49" s="186"/>
      <c r="BP49" s="186"/>
      <c r="BQ49" s="186"/>
      <c r="BR49" s="186"/>
      <c r="BS49" s="186"/>
      <c r="BT49" s="186"/>
      <c r="BU49" s="186"/>
      <c r="BV49" s="186"/>
      <c r="BW49" s="186"/>
      <c r="BX49" s="186"/>
      <c r="BY49" s="186"/>
      <c r="BZ49" s="186"/>
      <c r="CA49" s="186"/>
      <c r="CB49" s="186"/>
      <c r="CC49" s="186"/>
      <c r="CD49" s="186"/>
      <c r="CE49" s="186"/>
      <c r="CF49" s="186"/>
      <c r="CG49" s="186"/>
      <c r="CH49" s="186"/>
      <c r="CI49" s="186"/>
      <c r="CJ49" s="186"/>
      <c r="CK49" s="186"/>
      <c r="CL49" s="186"/>
      <c r="CM49" s="186"/>
    </row>
    <row r="50" spans="1:91" ht="18.75" customHeight="1" x14ac:dyDescent="0.2">
      <c r="A50" s="186"/>
      <c r="B50" s="186"/>
      <c r="C50" s="186"/>
      <c r="D50" s="186"/>
      <c r="E50" s="186"/>
      <c r="F50" s="186"/>
      <c r="G50" s="186"/>
      <c r="H50" s="186"/>
      <c r="I50" s="186"/>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6"/>
      <c r="AL50" s="186"/>
      <c r="AM50" s="186"/>
      <c r="AN50" s="186"/>
      <c r="AO50" s="186"/>
      <c r="AP50" s="186"/>
      <c r="AQ50" s="186"/>
      <c r="AR50" s="186"/>
      <c r="AS50" s="186"/>
      <c r="AT50" s="186"/>
      <c r="AU50" s="186"/>
      <c r="AV50" s="186"/>
      <c r="AW50" s="186"/>
      <c r="AX50" s="186"/>
      <c r="AY50" s="186"/>
      <c r="AZ50" s="186"/>
      <c r="BA50" s="186"/>
      <c r="BB50" s="186"/>
      <c r="BC50" s="186"/>
      <c r="BD50" s="186"/>
      <c r="BE50" s="186"/>
      <c r="BF50" s="186"/>
      <c r="BG50" s="186"/>
      <c r="BH50" s="186"/>
      <c r="BI50" s="186"/>
      <c r="BJ50" s="186"/>
      <c r="BK50" s="186"/>
      <c r="BL50" s="186"/>
      <c r="BM50" s="186"/>
      <c r="BN50" s="186"/>
      <c r="BO50" s="186"/>
      <c r="BP50" s="186"/>
      <c r="BQ50" s="186"/>
      <c r="BR50" s="186"/>
      <c r="BS50" s="186"/>
      <c r="BT50" s="186"/>
      <c r="BU50" s="186"/>
      <c r="BV50" s="186"/>
      <c r="BW50" s="186"/>
      <c r="BX50" s="186"/>
      <c r="BY50" s="186"/>
      <c r="BZ50" s="186"/>
      <c r="CA50" s="186"/>
      <c r="CB50" s="186"/>
      <c r="CC50" s="186"/>
      <c r="CD50" s="186"/>
      <c r="CE50" s="186"/>
      <c r="CF50" s="186"/>
      <c r="CG50" s="186"/>
      <c r="CH50" s="186"/>
      <c r="CI50" s="186"/>
      <c r="CJ50" s="186"/>
      <c r="CK50" s="186"/>
      <c r="CL50" s="186"/>
      <c r="CM50" s="186"/>
    </row>
    <row r="51" spans="1:91" ht="18.75" customHeight="1" x14ac:dyDescent="0.2">
      <c r="A51" s="186"/>
      <c r="B51" s="186"/>
      <c r="C51" s="186"/>
      <c r="D51" s="186"/>
      <c r="E51" s="186"/>
      <c r="F51" s="186"/>
      <c r="G51" s="186"/>
      <c r="H51" s="186"/>
      <c r="I51" s="186"/>
      <c r="J51" s="186"/>
      <c r="K51" s="186"/>
      <c r="L51" s="186"/>
      <c r="M51" s="186"/>
      <c r="N51" s="186"/>
      <c r="O51" s="186"/>
      <c r="P51" s="186"/>
      <c r="Q51" s="186"/>
      <c r="R51" s="186"/>
      <c r="S51" s="186"/>
      <c r="T51" s="186"/>
      <c r="U51" s="186"/>
      <c r="V51" s="186"/>
      <c r="W51" s="186"/>
      <c r="X51" s="186"/>
      <c r="Y51" s="186"/>
      <c r="Z51" s="186"/>
      <c r="AA51" s="186"/>
      <c r="AB51" s="186"/>
      <c r="AC51" s="186"/>
      <c r="AD51" s="186"/>
      <c r="AE51" s="186"/>
      <c r="AF51" s="186"/>
      <c r="AG51" s="186"/>
      <c r="AH51" s="186"/>
      <c r="AI51" s="186"/>
      <c r="AJ51" s="186"/>
      <c r="AK51" s="186"/>
      <c r="AL51" s="186"/>
      <c r="AM51" s="186"/>
      <c r="AN51" s="186"/>
      <c r="AO51" s="186"/>
      <c r="AP51" s="186"/>
      <c r="AQ51" s="186"/>
      <c r="AR51" s="186"/>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6"/>
      <c r="BO51" s="186"/>
      <c r="BP51" s="186"/>
      <c r="BQ51" s="186"/>
      <c r="BR51" s="186"/>
      <c r="BS51" s="186"/>
      <c r="BT51" s="186"/>
      <c r="BU51" s="186"/>
      <c r="BV51" s="186"/>
      <c r="BW51" s="186"/>
      <c r="BX51" s="186"/>
      <c r="BY51" s="186"/>
      <c r="BZ51" s="186"/>
      <c r="CA51" s="186"/>
      <c r="CB51" s="186"/>
      <c r="CC51" s="186"/>
      <c r="CD51" s="186"/>
      <c r="CE51" s="186"/>
      <c r="CF51" s="186"/>
      <c r="CG51" s="186"/>
      <c r="CH51" s="186"/>
      <c r="CI51" s="186"/>
      <c r="CJ51" s="186"/>
      <c r="CK51" s="186"/>
      <c r="CL51" s="186"/>
      <c r="CM51" s="186"/>
    </row>
    <row r="52" spans="1:91" ht="18.75" customHeight="1" x14ac:dyDescent="0.2">
      <c r="A52" s="186"/>
      <c r="B52" s="186"/>
      <c r="C52" s="186"/>
      <c r="D52" s="186"/>
      <c r="E52" s="186"/>
      <c r="F52" s="186"/>
      <c r="G52" s="186"/>
      <c r="H52" s="186"/>
      <c r="I52" s="186"/>
      <c r="J52" s="186"/>
      <c r="K52" s="186"/>
      <c r="L52" s="186"/>
      <c r="M52" s="186"/>
      <c r="N52" s="186"/>
      <c r="O52" s="186"/>
      <c r="P52" s="186"/>
      <c r="Q52" s="186"/>
      <c r="R52" s="186"/>
      <c r="S52" s="186"/>
      <c r="T52" s="186"/>
      <c r="U52" s="186"/>
      <c r="V52" s="186"/>
      <c r="W52" s="186"/>
      <c r="X52" s="186"/>
      <c r="Y52" s="186"/>
      <c r="Z52" s="186"/>
      <c r="AA52" s="186"/>
      <c r="AB52" s="186"/>
      <c r="AC52" s="186"/>
      <c r="AD52" s="186"/>
      <c r="AE52" s="186"/>
      <c r="AF52" s="186"/>
      <c r="AG52" s="186"/>
      <c r="AH52" s="186"/>
      <c r="AI52" s="186"/>
      <c r="AJ52" s="186"/>
      <c r="AK52" s="186"/>
      <c r="AL52" s="186"/>
      <c r="AM52" s="186"/>
      <c r="AN52" s="186"/>
      <c r="AO52" s="186"/>
      <c r="AP52" s="186"/>
      <c r="AQ52" s="186"/>
      <c r="AR52" s="186"/>
      <c r="AS52" s="186"/>
      <c r="AT52" s="186"/>
      <c r="AU52" s="186"/>
      <c r="AV52" s="186"/>
      <c r="AW52" s="186"/>
      <c r="AX52" s="186"/>
      <c r="AY52" s="186"/>
      <c r="AZ52" s="186"/>
      <c r="BA52" s="186"/>
      <c r="BB52" s="186"/>
      <c r="BC52" s="186"/>
      <c r="BD52" s="186"/>
      <c r="BE52" s="186"/>
      <c r="BF52" s="186"/>
      <c r="BG52" s="186"/>
      <c r="BH52" s="186"/>
      <c r="BI52" s="186"/>
      <c r="BJ52" s="186"/>
      <c r="BK52" s="186"/>
      <c r="BL52" s="186"/>
      <c r="BM52" s="186"/>
      <c r="BN52" s="186"/>
      <c r="BO52" s="186"/>
      <c r="BP52" s="186"/>
      <c r="BQ52" s="186"/>
      <c r="BR52" s="186"/>
      <c r="BS52" s="186"/>
      <c r="BT52" s="186"/>
      <c r="BU52" s="186"/>
      <c r="BV52" s="186"/>
      <c r="BW52" s="186"/>
      <c r="BX52" s="186"/>
      <c r="BY52" s="186"/>
      <c r="BZ52" s="186"/>
      <c r="CA52" s="186"/>
      <c r="CB52" s="186"/>
      <c r="CC52" s="186"/>
      <c r="CD52" s="186"/>
      <c r="CE52" s="186"/>
      <c r="CF52" s="186"/>
      <c r="CG52" s="186"/>
      <c r="CH52" s="186"/>
      <c r="CI52" s="186"/>
      <c r="CJ52" s="186"/>
      <c r="CK52" s="186"/>
      <c r="CL52" s="186"/>
      <c r="CM52" s="186"/>
    </row>
    <row r="53" spans="1:91" ht="18.75" customHeight="1" x14ac:dyDescent="0.2">
      <c r="A53" s="186"/>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6"/>
      <c r="AT53" s="186"/>
      <c r="AU53" s="186"/>
      <c r="AV53" s="186"/>
      <c r="AW53" s="186"/>
      <c r="AX53" s="186"/>
      <c r="AY53" s="186"/>
      <c r="AZ53" s="186"/>
      <c r="BA53" s="186"/>
      <c r="BB53" s="186"/>
      <c r="BC53" s="186"/>
      <c r="BD53" s="186"/>
      <c r="BE53" s="186"/>
      <c r="BF53" s="186"/>
      <c r="BG53" s="186"/>
      <c r="BH53" s="186"/>
      <c r="BI53" s="186"/>
      <c r="BJ53" s="186"/>
      <c r="BK53" s="186"/>
      <c r="BL53" s="186"/>
      <c r="BM53" s="186"/>
      <c r="BN53" s="186"/>
      <c r="BO53" s="186"/>
      <c r="BP53" s="186"/>
      <c r="BQ53" s="186"/>
      <c r="BR53" s="186"/>
      <c r="BS53" s="186"/>
      <c r="BT53" s="186"/>
      <c r="BU53" s="186"/>
      <c r="BV53" s="186"/>
      <c r="BW53" s="186"/>
      <c r="BX53" s="186"/>
      <c r="BY53" s="186"/>
      <c r="BZ53" s="186"/>
      <c r="CA53" s="186"/>
      <c r="CB53" s="186"/>
      <c r="CC53" s="186"/>
      <c r="CD53" s="186"/>
      <c r="CE53" s="186"/>
      <c r="CF53" s="186"/>
      <c r="CG53" s="186"/>
      <c r="CH53" s="186"/>
      <c r="CI53" s="186"/>
      <c r="CJ53" s="186"/>
      <c r="CK53" s="186"/>
      <c r="CL53" s="186"/>
      <c r="CM53" s="186"/>
    </row>
    <row r="54" spans="1:91" ht="18.75" customHeight="1" x14ac:dyDescent="0.2">
      <c r="A54" s="186"/>
      <c r="B54" s="186"/>
      <c r="C54" s="186"/>
      <c r="D54" s="186"/>
      <c r="E54" s="186"/>
      <c r="F54" s="186"/>
      <c r="G54" s="186"/>
      <c r="H54" s="186"/>
      <c r="I54" s="186"/>
      <c r="J54" s="186"/>
      <c r="K54" s="186"/>
      <c r="L54" s="186"/>
      <c r="M54" s="186"/>
      <c r="N54" s="186"/>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186"/>
      <c r="AL54" s="186"/>
      <c r="AM54" s="186"/>
      <c r="AN54" s="186"/>
      <c r="AO54" s="186"/>
      <c r="AP54" s="186"/>
      <c r="AQ54" s="186"/>
      <c r="AR54" s="186"/>
      <c r="AS54" s="186"/>
      <c r="AT54" s="186"/>
      <c r="AU54" s="186"/>
      <c r="AV54" s="186"/>
      <c r="AW54" s="186"/>
      <c r="AX54" s="186"/>
      <c r="AY54" s="186"/>
      <c r="AZ54" s="186"/>
      <c r="BA54" s="186"/>
      <c r="BB54" s="186"/>
      <c r="BC54" s="186"/>
      <c r="BD54" s="186"/>
      <c r="BE54" s="186"/>
      <c r="BF54" s="186"/>
      <c r="BG54" s="186"/>
      <c r="BH54" s="186"/>
      <c r="BI54" s="186"/>
      <c r="BJ54" s="186"/>
      <c r="BK54" s="186"/>
      <c r="BL54" s="186"/>
      <c r="BM54" s="186"/>
      <c r="BN54" s="186"/>
      <c r="BO54" s="186"/>
      <c r="BP54" s="186"/>
      <c r="BQ54" s="186"/>
      <c r="BR54" s="186"/>
      <c r="BS54" s="186"/>
      <c r="BT54" s="186"/>
      <c r="BU54" s="186"/>
      <c r="BV54" s="186"/>
      <c r="BW54" s="186"/>
      <c r="BX54" s="186"/>
      <c r="BY54" s="186"/>
      <c r="BZ54" s="186"/>
      <c r="CA54" s="186"/>
      <c r="CB54" s="186"/>
      <c r="CC54" s="186"/>
      <c r="CD54" s="186"/>
      <c r="CE54" s="186"/>
      <c r="CF54" s="186"/>
      <c r="CG54" s="186"/>
      <c r="CH54" s="186"/>
      <c r="CI54" s="186"/>
      <c r="CJ54" s="186"/>
      <c r="CK54" s="186"/>
      <c r="CL54" s="186"/>
      <c r="CM54" s="186"/>
    </row>
    <row r="55" spans="1:91" ht="18.75" customHeight="1" x14ac:dyDescent="0.2">
      <c r="A55" s="186"/>
      <c r="B55" s="186"/>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c r="AK55" s="186"/>
      <c r="AL55" s="186"/>
      <c r="AM55" s="186"/>
      <c r="AN55" s="186"/>
      <c r="AO55" s="186"/>
      <c r="AP55" s="186"/>
      <c r="AQ55" s="186"/>
      <c r="AR55" s="186"/>
      <c r="AS55" s="186"/>
      <c r="AT55" s="186"/>
      <c r="AU55" s="186"/>
      <c r="AV55" s="186"/>
      <c r="AW55" s="186"/>
      <c r="AX55" s="186"/>
      <c r="AY55" s="186"/>
      <c r="AZ55" s="186"/>
      <c r="BA55" s="186"/>
      <c r="BB55" s="186"/>
      <c r="BC55" s="186"/>
      <c r="BD55" s="186"/>
      <c r="BE55" s="186"/>
      <c r="BF55" s="186"/>
      <c r="BG55" s="186"/>
      <c r="BH55" s="186"/>
      <c r="BI55" s="186"/>
      <c r="BJ55" s="186"/>
      <c r="BK55" s="186"/>
      <c r="BL55" s="186"/>
      <c r="BM55" s="186"/>
      <c r="BN55" s="186"/>
      <c r="BO55" s="186"/>
      <c r="BP55" s="186"/>
      <c r="BQ55" s="186"/>
      <c r="BR55" s="186"/>
      <c r="BS55" s="186"/>
      <c r="BT55" s="186"/>
      <c r="BU55" s="186"/>
      <c r="BV55" s="186"/>
      <c r="BW55" s="186"/>
      <c r="BX55" s="186"/>
      <c r="BY55" s="186"/>
      <c r="BZ55" s="186"/>
      <c r="CA55" s="186"/>
      <c r="CB55" s="186"/>
      <c r="CC55" s="186"/>
      <c r="CD55" s="186"/>
      <c r="CE55" s="186"/>
      <c r="CF55" s="186"/>
      <c r="CG55" s="186"/>
      <c r="CH55" s="186"/>
      <c r="CI55" s="186"/>
      <c r="CJ55" s="186"/>
      <c r="CK55" s="186"/>
      <c r="CL55" s="186"/>
      <c r="CM55" s="186"/>
    </row>
    <row r="56" spans="1:91" ht="18.75" customHeight="1" x14ac:dyDescent="0.2">
      <c r="A56" s="186"/>
      <c r="B56" s="186"/>
      <c r="C56" s="186"/>
      <c r="D56" s="186"/>
      <c r="E56" s="186"/>
      <c r="F56" s="186"/>
      <c r="G56" s="186"/>
      <c r="H56" s="186"/>
      <c r="I56" s="186"/>
      <c r="J56" s="186"/>
      <c r="K56" s="186"/>
      <c r="L56" s="186"/>
      <c r="M56" s="186"/>
      <c r="N56" s="186"/>
      <c r="O56" s="186"/>
      <c r="P56" s="186"/>
      <c r="Q56" s="186"/>
      <c r="R56" s="186"/>
      <c r="S56" s="186"/>
      <c r="T56" s="186"/>
      <c r="U56" s="186"/>
      <c r="V56" s="186"/>
      <c r="W56" s="186"/>
      <c r="X56" s="186"/>
      <c r="Y56" s="186"/>
      <c r="Z56" s="186"/>
      <c r="AA56" s="186"/>
      <c r="AB56" s="186"/>
      <c r="AC56" s="186"/>
      <c r="AD56" s="186"/>
      <c r="AE56" s="186"/>
      <c r="AF56" s="186"/>
      <c r="AG56" s="186"/>
      <c r="AH56" s="186"/>
      <c r="AI56" s="186"/>
      <c r="AJ56" s="186"/>
      <c r="AK56" s="186"/>
      <c r="AL56" s="186"/>
      <c r="AM56" s="186"/>
      <c r="AN56" s="186"/>
      <c r="AO56" s="186"/>
      <c r="AP56" s="186"/>
      <c r="AQ56" s="186"/>
      <c r="AR56" s="186"/>
      <c r="AS56" s="186"/>
      <c r="AT56" s="186"/>
      <c r="AU56" s="186"/>
      <c r="AV56" s="186"/>
      <c r="AW56" s="186"/>
      <c r="AX56" s="186"/>
      <c r="AY56" s="186"/>
      <c r="AZ56" s="186"/>
      <c r="BA56" s="186"/>
      <c r="BB56" s="186"/>
      <c r="BC56" s="186"/>
      <c r="BD56" s="186"/>
      <c r="BE56" s="186"/>
      <c r="BF56" s="186"/>
      <c r="BG56" s="186"/>
      <c r="BH56" s="186"/>
      <c r="BI56" s="186"/>
      <c r="BJ56" s="186"/>
      <c r="BK56" s="186"/>
      <c r="BL56" s="186"/>
      <c r="BM56" s="186"/>
      <c r="BN56" s="186"/>
      <c r="BO56" s="186"/>
      <c r="BP56" s="186"/>
      <c r="BQ56" s="186"/>
      <c r="BR56" s="186"/>
      <c r="BS56" s="186"/>
      <c r="BT56" s="186"/>
      <c r="BU56" s="186"/>
      <c r="BV56" s="186"/>
      <c r="BW56" s="186"/>
      <c r="BX56" s="186"/>
      <c r="BY56" s="186"/>
      <c r="BZ56" s="186"/>
      <c r="CA56" s="186"/>
      <c r="CB56" s="186"/>
      <c r="CC56" s="186"/>
      <c r="CD56" s="186"/>
      <c r="CE56" s="186"/>
      <c r="CF56" s="186"/>
      <c r="CG56" s="186"/>
      <c r="CH56" s="186"/>
      <c r="CI56" s="186"/>
      <c r="CJ56" s="186"/>
      <c r="CK56" s="186"/>
      <c r="CL56" s="186"/>
      <c r="CM56" s="186"/>
    </row>
    <row r="57" spans="1:91" ht="18.75" customHeight="1" x14ac:dyDescent="0.2">
      <c r="A57" s="186"/>
      <c r="B57" s="186"/>
      <c r="C57" s="186"/>
      <c r="D57" s="186"/>
      <c r="E57" s="186"/>
      <c r="F57" s="186"/>
      <c r="G57" s="186"/>
      <c r="H57" s="186"/>
      <c r="I57" s="186"/>
      <c r="J57" s="186"/>
      <c r="K57" s="186"/>
      <c r="L57" s="186"/>
      <c r="M57" s="186"/>
      <c r="N57" s="186"/>
      <c r="O57" s="186"/>
      <c r="P57" s="186"/>
      <c r="Q57" s="186"/>
      <c r="R57" s="186"/>
      <c r="S57" s="186"/>
      <c r="T57" s="186"/>
      <c r="U57" s="186"/>
      <c r="V57" s="186"/>
      <c r="W57" s="186"/>
      <c r="X57" s="186"/>
      <c r="Y57" s="186"/>
      <c r="Z57" s="186"/>
      <c r="AA57" s="186"/>
      <c r="AB57" s="186"/>
      <c r="AC57" s="186"/>
      <c r="AD57" s="186"/>
      <c r="AE57" s="186"/>
      <c r="AF57" s="186"/>
      <c r="AG57" s="186"/>
      <c r="AH57" s="186"/>
      <c r="AI57" s="186"/>
      <c r="AJ57" s="186"/>
      <c r="AK57" s="186"/>
      <c r="AL57" s="186"/>
      <c r="AM57" s="186"/>
      <c r="AN57" s="186"/>
      <c r="AO57" s="186"/>
      <c r="AP57" s="186"/>
      <c r="AQ57" s="186"/>
      <c r="AR57" s="186"/>
      <c r="AS57" s="186"/>
      <c r="AT57" s="186"/>
      <c r="AU57" s="186"/>
      <c r="AV57" s="186"/>
      <c r="AW57" s="186"/>
      <c r="AX57" s="186"/>
      <c r="AY57" s="186"/>
      <c r="AZ57" s="186"/>
      <c r="BA57" s="186"/>
      <c r="BB57" s="186"/>
      <c r="BC57" s="186"/>
      <c r="BD57" s="186"/>
      <c r="BE57" s="186"/>
      <c r="BF57" s="186"/>
      <c r="BG57" s="186"/>
      <c r="BH57" s="186"/>
      <c r="BI57" s="186"/>
      <c r="BJ57" s="186"/>
      <c r="BK57" s="186"/>
      <c r="BL57" s="186"/>
      <c r="BM57" s="186"/>
      <c r="BN57" s="186"/>
      <c r="BO57" s="186"/>
      <c r="BP57" s="186"/>
      <c r="BQ57" s="186"/>
      <c r="BR57" s="186"/>
      <c r="BS57" s="186"/>
      <c r="BT57" s="186"/>
      <c r="BU57" s="186"/>
      <c r="BV57" s="186"/>
      <c r="BW57" s="186"/>
      <c r="BX57" s="186"/>
      <c r="BY57" s="186"/>
      <c r="BZ57" s="186"/>
      <c r="CA57" s="186"/>
      <c r="CB57" s="186"/>
      <c r="CC57" s="186"/>
      <c r="CD57" s="186"/>
      <c r="CE57" s="186"/>
      <c r="CF57" s="186"/>
      <c r="CG57" s="186"/>
      <c r="CH57" s="186"/>
      <c r="CI57" s="186"/>
      <c r="CJ57" s="186"/>
      <c r="CK57" s="186"/>
      <c r="CL57" s="186"/>
      <c r="CM57" s="186"/>
    </row>
    <row r="58" spans="1:91" ht="18.75" customHeight="1" x14ac:dyDescent="0.2">
      <c r="A58" s="186"/>
      <c r="B58" s="186"/>
      <c r="C58" s="186"/>
      <c r="D58" s="186"/>
      <c r="E58" s="186"/>
      <c r="F58" s="186"/>
      <c r="G58" s="186"/>
      <c r="H58" s="186"/>
      <c r="I58" s="186"/>
      <c r="J58" s="186"/>
      <c r="K58" s="186"/>
      <c r="L58" s="186"/>
      <c r="M58" s="186"/>
      <c r="N58" s="186"/>
      <c r="O58" s="186"/>
      <c r="P58" s="186"/>
      <c r="Q58" s="186"/>
      <c r="R58" s="186"/>
      <c r="S58" s="186"/>
      <c r="T58" s="186"/>
      <c r="U58" s="186"/>
      <c r="V58" s="186"/>
      <c r="W58" s="186"/>
      <c r="X58" s="186"/>
      <c r="Y58" s="186"/>
      <c r="Z58" s="186"/>
      <c r="AA58" s="186"/>
      <c r="AB58" s="186"/>
      <c r="AC58" s="186"/>
      <c r="AD58" s="186"/>
      <c r="AE58" s="186"/>
      <c r="AF58" s="186"/>
      <c r="AG58" s="186"/>
      <c r="AH58" s="186"/>
      <c r="AI58" s="186"/>
      <c r="AJ58" s="186"/>
      <c r="AK58" s="186"/>
      <c r="AL58" s="186"/>
      <c r="AM58" s="186"/>
      <c r="AN58" s="186"/>
      <c r="AO58" s="186"/>
      <c r="AP58" s="186"/>
      <c r="AQ58" s="186"/>
      <c r="AR58" s="186"/>
      <c r="AS58" s="186"/>
      <c r="AT58" s="186"/>
      <c r="AU58" s="186"/>
      <c r="AV58" s="186"/>
      <c r="AW58" s="186"/>
      <c r="AX58" s="186"/>
      <c r="AY58" s="186"/>
      <c r="AZ58" s="186"/>
      <c r="BA58" s="186"/>
      <c r="BB58" s="186"/>
      <c r="BC58" s="186"/>
      <c r="BD58" s="186"/>
      <c r="BE58" s="186"/>
      <c r="BF58" s="186"/>
      <c r="BG58" s="186"/>
      <c r="BH58" s="186"/>
      <c r="BI58" s="186"/>
      <c r="BJ58" s="186"/>
      <c r="BK58" s="186"/>
      <c r="BL58" s="186"/>
      <c r="BM58" s="186"/>
      <c r="BN58" s="186"/>
      <c r="BO58" s="186"/>
      <c r="BP58" s="186"/>
      <c r="BQ58" s="186"/>
      <c r="BR58" s="186"/>
      <c r="BS58" s="186"/>
      <c r="BT58" s="186"/>
      <c r="BU58" s="186"/>
      <c r="BV58" s="186"/>
      <c r="BW58" s="186"/>
      <c r="BX58" s="186"/>
      <c r="BY58" s="186"/>
      <c r="BZ58" s="186"/>
      <c r="CA58" s="186"/>
      <c r="CB58" s="186"/>
      <c r="CC58" s="186"/>
      <c r="CD58" s="186"/>
      <c r="CE58" s="186"/>
      <c r="CF58" s="186"/>
      <c r="CG58" s="186"/>
      <c r="CH58" s="186"/>
      <c r="CI58" s="186"/>
      <c r="CJ58" s="186"/>
      <c r="CK58" s="186"/>
      <c r="CL58" s="186"/>
      <c r="CM58" s="186"/>
    </row>
    <row r="59" spans="1:91" ht="18.75" customHeight="1" x14ac:dyDescent="0.2">
      <c r="A59" s="186"/>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c r="AL59" s="186"/>
      <c r="AM59" s="186"/>
      <c r="AN59" s="186"/>
      <c r="AO59" s="186"/>
      <c r="AP59" s="186"/>
      <c r="AQ59" s="186"/>
      <c r="AR59" s="186"/>
      <c r="AS59" s="186"/>
      <c r="AT59" s="186"/>
      <c r="AU59" s="186"/>
      <c r="AV59" s="186"/>
      <c r="AW59" s="186"/>
      <c r="AX59" s="186"/>
      <c r="AY59" s="186"/>
      <c r="AZ59" s="186"/>
      <c r="BA59" s="186"/>
      <c r="BB59" s="186"/>
      <c r="BC59" s="186"/>
      <c r="BD59" s="186"/>
      <c r="BE59" s="186"/>
      <c r="BF59" s="186"/>
      <c r="BG59" s="186"/>
      <c r="BH59" s="186"/>
      <c r="BI59" s="186"/>
      <c r="BJ59" s="186"/>
      <c r="BK59" s="186"/>
      <c r="BL59" s="186"/>
      <c r="BM59" s="186"/>
      <c r="BN59" s="186"/>
      <c r="BO59" s="186"/>
      <c r="BP59" s="186"/>
      <c r="BQ59" s="186"/>
      <c r="BR59" s="186"/>
      <c r="BS59" s="186"/>
      <c r="BT59" s="186"/>
      <c r="BU59" s="186"/>
      <c r="BV59" s="186"/>
      <c r="BW59" s="186"/>
      <c r="BX59" s="186"/>
      <c r="BY59" s="186"/>
      <c r="BZ59" s="186"/>
      <c r="CA59" s="186"/>
      <c r="CB59" s="186"/>
      <c r="CC59" s="186"/>
      <c r="CD59" s="186"/>
      <c r="CE59" s="186"/>
      <c r="CF59" s="186"/>
      <c r="CG59" s="186"/>
      <c r="CH59" s="186"/>
      <c r="CI59" s="186"/>
      <c r="CJ59" s="186"/>
      <c r="CK59" s="186"/>
      <c r="CL59" s="186"/>
      <c r="CM59" s="186"/>
    </row>
    <row r="60" spans="1:91" ht="18.75" customHeight="1" x14ac:dyDescent="0.2">
      <c r="A60" s="186"/>
      <c r="B60" s="186"/>
      <c r="C60" s="186"/>
      <c r="D60" s="186"/>
      <c r="E60" s="186"/>
      <c r="F60" s="186"/>
      <c r="G60" s="186"/>
      <c r="H60" s="186"/>
      <c r="I60" s="186"/>
      <c r="J60" s="186"/>
      <c r="K60" s="186"/>
      <c r="L60" s="186"/>
      <c r="M60" s="186"/>
      <c r="N60" s="186"/>
      <c r="O60" s="186"/>
      <c r="P60" s="186"/>
      <c r="Q60" s="186"/>
      <c r="R60" s="186"/>
      <c r="S60" s="186"/>
      <c r="T60" s="186"/>
      <c r="U60" s="186"/>
      <c r="V60" s="186"/>
      <c r="W60" s="186"/>
      <c r="X60" s="186"/>
      <c r="Y60" s="186"/>
      <c r="Z60" s="186"/>
      <c r="AA60" s="186"/>
      <c r="AB60" s="186"/>
      <c r="AC60" s="186"/>
      <c r="AD60" s="186"/>
      <c r="AE60" s="186"/>
      <c r="AF60" s="186"/>
      <c r="AG60" s="186"/>
      <c r="AH60" s="186"/>
      <c r="AI60" s="186"/>
      <c r="AJ60" s="186"/>
      <c r="AK60" s="186"/>
      <c r="AL60" s="186"/>
      <c r="AM60" s="186"/>
      <c r="AN60" s="186"/>
      <c r="AO60" s="186"/>
      <c r="AP60" s="186"/>
      <c r="AQ60" s="186"/>
      <c r="AR60" s="186"/>
      <c r="AS60" s="186"/>
      <c r="AT60" s="186"/>
      <c r="AU60" s="186"/>
      <c r="AV60" s="186"/>
      <c r="AW60" s="186"/>
      <c r="AX60" s="186"/>
      <c r="AY60" s="186"/>
      <c r="AZ60" s="186"/>
      <c r="BA60" s="186"/>
      <c r="BB60" s="186"/>
      <c r="BC60" s="186"/>
      <c r="BD60" s="186"/>
      <c r="BE60" s="186"/>
      <c r="BF60" s="186"/>
      <c r="BG60" s="186"/>
      <c r="BH60" s="186"/>
      <c r="BI60" s="186"/>
      <c r="BJ60" s="186"/>
      <c r="BK60" s="186"/>
      <c r="BL60" s="186"/>
      <c r="BM60" s="186"/>
      <c r="BN60" s="186"/>
      <c r="BO60" s="186"/>
      <c r="BP60" s="186"/>
      <c r="BQ60" s="186"/>
      <c r="BR60" s="186"/>
      <c r="BS60" s="186"/>
      <c r="BT60" s="186"/>
      <c r="BU60" s="186"/>
      <c r="BV60" s="186"/>
      <c r="BW60" s="186"/>
      <c r="BX60" s="186"/>
      <c r="BY60" s="186"/>
      <c r="BZ60" s="186"/>
      <c r="CA60" s="186"/>
      <c r="CB60" s="186"/>
      <c r="CC60" s="186"/>
      <c r="CD60" s="186"/>
      <c r="CE60" s="186"/>
      <c r="CF60" s="186"/>
      <c r="CG60" s="186"/>
      <c r="CH60" s="186"/>
      <c r="CI60" s="186"/>
      <c r="CJ60" s="186"/>
      <c r="CK60" s="186"/>
      <c r="CL60" s="186"/>
      <c r="CM60" s="186"/>
    </row>
    <row r="61" spans="1:91" ht="18.75" customHeight="1" x14ac:dyDescent="0.2">
      <c r="A61" s="186"/>
      <c r="B61" s="186"/>
      <c r="C61" s="186"/>
      <c r="D61" s="186"/>
      <c r="E61" s="186"/>
      <c r="F61" s="186"/>
      <c r="G61" s="186"/>
      <c r="H61" s="186"/>
      <c r="I61" s="186"/>
      <c r="J61" s="186"/>
      <c r="K61" s="186"/>
      <c r="L61" s="186"/>
      <c r="M61" s="186"/>
      <c r="N61" s="186"/>
      <c r="O61" s="186"/>
      <c r="P61" s="186"/>
      <c r="Q61" s="186"/>
      <c r="R61" s="186"/>
      <c r="S61" s="186"/>
      <c r="T61" s="186"/>
      <c r="U61" s="186"/>
      <c r="V61" s="186"/>
      <c r="W61" s="186"/>
      <c r="X61" s="186"/>
      <c r="Y61" s="186"/>
      <c r="Z61" s="186"/>
      <c r="AA61" s="186"/>
      <c r="AB61" s="186"/>
      <c r="AC61" s="186"/>
      <c r="AD61" s="186"/>
      <c r="AE61" s="186"/>
      <c r="AF61" s="186"/>
      <c r="AG61" s="186"/>
      <c r="AH61" s="186"/>
      <c r="AI61" s="186"/>
      <c r="AJ61" s="186"/>
      <c r="AK61" s="186"/>
      <c r="AL61" s="186"/>
      <c r="AM61" s="186"/>
      <c r="AN61" s="186"/>
      <c r="AO61" s="186"/>
      <c r="AP61" s="186"/>
      <c r="AQ61" s="186"/>
      <c r="AR61" s="186"/>
      <c r="AS61" s="186"/>
      <c r="AT61" s="186"/>
      <c r="AU61" s="186"/>
      <c r="AV61" s="186"/>
      <c r="AW61" s="186"/>
      <c r="AX61" s="186"/>
      <c r="AY61" s="186"/>
      <c r="AZ61" s="186"/>
      <c r="BA61" s="186"/>
      <c r="BB61" s="186"/>
      <c r="BC61" s="186"/>
      <c r="BD61" s="186"/>
      <c r="BE61" s="186"/>
      <c r="BF61" s="186"/>
      <c r="BG61" s="186"/>
      <c r="BH61" s="186"/>
      <c r="BI61" s="186"/>
      <c r="BJ61" s="186"/>
      <c r="BK61" s="186"/>
      <c r="BL61" s="186"/>
      <c r="BM61" s="186"/>
      <c r="BN61" s="186"/>
      <c r="BO61" s="186"/>
      <c r="BP61" s="186"/>
      <c r="BQ61" s="186"/>
      <c r="BR61" s="186"/>
      <c r="BS61" s="186"/>
      <c r="BT61" s="186"/>
      <c r="BU61" s="186"/>
      <c r="BV61" s="186"/>
      <c r="BW61" s="186"/>
      <c r="BX61" s="186"/>
      <c r="BY61" s="186"/>
      <c r="BZ61" s="186"/>
      <c r="CA61" s="186"/>
      <c r="CB61" s="186"/>
      <c r="CC61" s="186"/>
      <c r="CD61" s="186"/>
      <c r="CE61" s="186"/>
      <c r="CF61" s="186"/>
      <c r="CG61" s="186"/>
      <c r="CH61" s="186"/>
      <c r="CI61" s="186"/>
      <c r="CJ61" s="186"/>
      <c r="CK61" s="186"/>
      <c r="CL61" s="186"/>
      <c r="CM61" s="186"/>
    </row>
    <row r="62" spans="1:91" ht="18.75" customHeight="1" x14ac:dyDescent="0.2">
      <c r="A62" s="186"/>
      <c r="B62" s="186"/>
      <c r="C62" s="186"/>
      <c r="D62" s="186"/>
      <c r="E62" s="186"/>
      <c r="F62" s="186"/>
      <c r="G62" s="186"/>
      <c r="H62" s="186"/>
      <c r="I62" s="186"/>
      <c r="J62" s="186"/>
      <c r="K62" s="186"/>
      <c r="L62" s="186"/>
      <c r="M62" s="186"/>
      <c r="N62" s="186"/>
      <c r="O62" s="186"/>
      <c r="P62" s="186"/>
      <c r="Q62" s="186"/>
      <c r="R62" s="186"/>
      <c r="S62" s="186"/>
      <c r="T62" s="186"/>
      <c r="U62" s="186"/>
      <c r="V62" s="186"/>
      <c r="W62" s="186"/>
      <c r="X62" s="186"/>
      <c r="Y62" s="186"/>
      <c r="Z62" s="186"/>
      <c r="AA62" s="186"/>
      <c r="AB62" s="186"/>
      <c r="AC62" s="186"/>
      <c r="AD62" s="186"/>
      <c r="AE62" s="186"/>
      <c r="AF62" s="186"/>
      <c r="AG62" s="186"/>
      <c r="AH62" s="186"/>
      <c r="AI62" s="186"/>
      <c r="AJ62" s="186"/>
      <c r="AK62" s="186"/>
      <c r="AL62" s="186"/>
      <c r="AM62" s="186"/>
      <c r="AN62" s="186"/>
      <c r="AO62" s="186"/>
      <c r="AP62" s="186"/>
      <c r="AQ62" s="186"/>
      <c r="AR62" s="186"/>
      <c r="AS62" s="186"/>
      <c r="AT62" s="186"/>
      <c r="AU62" s="186"/>
      <c r="AV62" s="186"/>
      <c r="AW62" s="186"/>
      <c r="AX62" s="186"/>
      <c r="AY62" s="186"/>
      <c r="AZ62" s="186"/>
      <c r="BA62" s="186"/>
      <c r="BB62" s="186"/>
      <c r="BC62" s="186"/>
      <c r="BD62" s="186"/>
      <c r="BE62" s="186"/>
      <c r="BF62" s="186"/>
      <c r="BG62" s="186"/>
      <c r="BH62" s="186"/>
      <c r="BI62" s="186"/>
      <c r="BJ62" s="186"/>
      <c r="BK62" s="186"/>
      <c r="BL62" s="186"/>
      <c r="BM62" s="186"/>
      <c r="BN62" s="186"/>
      <c r="BO62" s="186"/>
      <c r="BP62" s="186"/>
      <c r="BQ62" s="186"/>
      <c r="BR62" s="186"/>
      <c r="BS62" s="186"/>
      <c r="BT62" s="186"/>
      <c r="BU62" s="186"/>
      <c r="BV62" s="186"/>
      <c r="BW62" s="186"/>
      <c r="BX62" s="186"/>
      <c r="BY62" s="186"/>
      <c r="BZ62" s="186"/>
      <c r="CA62" s="186"/>
      <c r="CB62" s="186"/>
      <c r="CC62" s="186"/>
      <c r="CD62" s="186"/>
      <c r="CE62" s="186"/>
      <c r="CF62" s="186"/>
      <c r="CG62" s="186"/>
      <c r="CH62" s="186"/>
      <c r="CI62" s="186"/>
      <c r="CJ62" s="186"/>
      <c r="CK62" s="186"/>
      <c r="CL62" s="186"/>
      <c r="CM62" s="186"/>
    </row>
    <row r="63" spans="1:91" ht="18.75" customHeight="1" x14ac:dyDescent="0.2">
      <c r="A63" s="186"/>
      <c r="B63" s="186"/>
      <c r="C63" s="186"/>
      <c r="D63" s="186"/>
      <c r="E63" s="186"/>
      <c r="F63" s="186"/>
      <c r="G63" s="186"/>
      <c r="H63" s="186"/>
      <c r="I63" s="186"/>
      <c r="J63" s="186"/>
      <c r="K63" s="186"/>
      <c r="L63" s="186"/>
      <c r="M63" s="186"/>
      <c r="N63" s="186"/>
      <c r="O63" s="186"/>
      <c r="P63" s="186"/>
      <c r="Q63" s="186"/>
      <c r="R63" s="186"/>
      <c r="S63" s="186"/>
      <c r="T63" s="186"/>
      <c r="U63" s="186"/>
      <c r="V63" s="186"/>
      <c r="W63" s="186"/>
      <c r="X63" s="186"/>
      <c r="Y63" s="186"/>
      <c r="Z63" s="186"/>
      <c r="AA63" s="186"/>
      <c r="AB63" s="186"/>
      <c r="AC63" s="186"/>
      <c r="AD63" s="186"/>
      <c r="AE63" s="186"/>
      <c r="AF63" s="186"/>
      <c r="AG63" s="186"/>
      <c r="AH63" s="186"/>
      <c r="AI63" s="186"/>
      <c r="AJ63" s="186"/>
      <c r="AK63" s="186"/>
      <c r="AL63" s="186"/>
      <c r="AM63" s="186"/>
      <c r="AN63" s="186"/>
      <c r="AO63" s="186"/>
      <c r="AP63" s="186"/>
      <c r="AQ63" s="186"/>
      <c r="AR63" s="186"/>
      <c r="AS63" s="186"/>
      <c r="AT63" s="186"/>
      <c r="AU63" s="186"/>
      <c r="AV63" s="186"/>
      <c r="AW63" s="186"/>
      <c r="AX63" s="186"/>
      <c r="AY63" s="186"/>
      <c r="AZ63" s="186"/>
      <c r="BA63" s="186"/>
      <c r="BB63" s="186"/>
      <c r="BC63" s="186"/>
      <c r="BD63" s="186"/>
      <c r="BE63" s="186"/>
      <c r="BF63" s="186"/>
      <c r="BG63" s="186"/>
      <c r="BH63" s="186"/>
      <c r="BI63" s="186"/>
      <c r="BJ63" s="186"/>
      <c r="BK63" s="186"/>
      <c r="BL63" s="186"/>
      <c r="BM63" s="186"/>
      <c r="BN63" s="186"/>
      <c r="BO63" s="186"/>
      <c r="BP63" s="186"/>
      <c r="BQ63" s="186"/>
      <c r="BR63" s="186"/>
      <c r="BS63" s="186"/>
      <c r="BT63" s="186"/>
      <c r="BU63" s="186"/>
      <c r="BV63" s="186"/>
      <c r="BW63" s="186"/>
      <c r="BX63" s="186"/>
      <c r="BY63" s="186"/>
      <c r="BZ63" s="186"/>
      <c r="CA63" s="186"/>
      <c r="CB63" s="186"/>
      <c r="CC63" s="186"/>
      <c r="CD63" s="186"/>
      <c r="CE63" s="186"/>
      <c r="CF63" s="186"/>
      <c r="CG63" s="186"/>
      <c r="CH63" s="186"/>
      <c r="CI63" s="186"/>
      <c r="CJ63" s="186"/>
      <c r="CK63" s="186"/>
      <c r="CL63" s="186"/>
      <c r="CM63" s="186"/>
    </row>
    <row r="64" spans="1:91" ht="18.75" customHeight="1" x14ac:dyDescent="0.2">
      <c r="A64" s="186"/>
      <c r="B64" s="186"/>
      <c r="C64" s="186"/>
      <c r="D64" s="186"/>
      <c r="E64" s="186"/>
      <c r="F64" s="186"/>
      <c r="G64" s="186"/>
      <c r="H64" s="186"/>
      <c r="I64" s="186"/>
      <c r="J64" s="186"/>
      <c r="K64" s="186"/>
      <c r="L64" s="186"/>
      <c r="M64" s="186"/>
      <c r="N64" s="186"/>
      <c r="O64" s="186"/>
      <c r="P64" s="186"/>
      <c r="Q64" s="186"/>
      <c r="R64" s="186"/>
      <c r="S64" s="186"/>
      <c r="T64" s="186"/>
      <c r="U64" s="186"/>
      <c r="V64" s="186"/>
      <c r="W64" s="186"/>
      <c r="X64" s="186"/>
      <c r="Y64" s="186"/>
      <c r="Z64" s="186"/>
      <c r="AA64" s="186"/>
      <c r="AB64" s="186"/>
      <c r="AC64" s="186"/>
      <c r="AD64" s="186"/>
      <c r="AE64" s="186"/>
      <c r="AF64" s="186"/>
      <c r="AG64" s="186"/>
      <c r="AH64" s="186"/>
      <c r="AI64" s="186"/>
      <c r="AJ64" s="186"/>
      <c r="AK64" s="186"/>
      <c r="AL64" s="186"/>
      <c r="AM64" s="186"/>
      <c r="AN64" s="186"/>
      <c r="AO64" s="186"/>
      <c r="AP64" s="186"/>
      <c r="AQ64" s="186"/>
      <c r="AR64" s="186"/>
      <c r="AS64" s="186"/>
      <c r="AT64" s="186"/>
      <c r="AU64" s="186"/>
      <c r="AV64" s="186"/>
      <c r="AW64" s="186"/>
      <c r="AX64" s="186"/>
      <c r="AY64" s="186"/>
      <c r="AZ64" s="186"/>
      <c r="BA64" s="186"/>
      <c r="BB64" s="186"/>
      <c r="BC64" s="186"/>
      <c r="BD64" s="186"/>
      <c r="BE64" s="186"/>
      <c r="BF64" s="186"/>
      <c r="BG64" s="186"/>
      <c r="BH64" s="186"/>
      <c r="BI64" s="186"/>
      <c r="BJ64" s="186"/>
      <c r="BK64" s="186"/>
      <c r="BL64" s="186"/>
      <c r="BM64" s="186"/>
      <c r="BN64" s="186"/>
      <c r="BO64" s="186"/>
      <c r="BP64" s="186"/>
      <c r="BQ64" s="186"/>
      <c r="BR64" s="186"/>
      <c r="BS64" s="186"/>
      <c r="BT64" s="186"/>
      <c r="BU64" s="186"/>
      <c r="BV64" s="186"/>
      <c r="BW64" s="186"/>
      <c r="BX64" s="186"/>
      <c r="BY64" s="186"/>
      <c r="BZ64" s="186"/>
      <c r="CA64" s="186"/>
      <c r="CB64" s="186"/>
      <c r="CC64" s="186"/>
      <c r="CD64" s="186"/>
      <c r="CE64" s="186"/>
      <c r="CF64" s="186"/>
      <c r="CG64" s="186"/>
      <c r="CH64" s="186"/>
      <c r="CI64" s="186"/>
      <c r="CJ64" s="186"/>
      <c r="CK64" s="186"/>
      <c r="CL64" s="186"/>
      <c r="CM64" s="186"/>
    </row>
    <row r="65" spans="1:91" ht="18.75" customHeight="1" x14ac:dyDescent="0.2">
      <c r="A65" s="186"/>
      <c r="B65" s="186"/>
      <c r="C65" s="186"/>
      <c r="D65" s="186"/>
      <c r="E65" s="186"/>
      <c r="F65" s="186"/>
      <c r="G65" s="186"/>
      <c r="H65" s="186"/>
      <c r="I65" s="186"/>
      <c r="J65" s="186"/>
      <c r="K65" s="186"/>
      <c r="L65" s="186"/>
      <c r="M65" s="186"/>
      <c r="N65" s="186"/>
      <c r="O65" s="186"/>
      <c r="P65" s="186"/>
      <c r="Q65" s="186"/>
      <c r="R65" s="186"/>
      <c r="S65" s="186"/>
      <c r="T65" s="186"/>
      <c r="U65" s="186"/>
      <c r="V65" s="186"/>
      <c r="W65" s="186"/>
      <c r="X65" s="186"/>
      <c r="Y65" s="186"/>
      <c r="Z65" s="186"/>
      <c r="AA65" s="186"/>
      <c r="AB65" s="186"/>
      <c r="AC65" s="186"/>
      <c r="AD65" s="186"/>
      <c r="AE65" s="186"/>
      <c r="AF65" s="186"/>
      <c r="AG65" s="186"/>
      <c r="AH65" s="186"/>
      <c r="AI65" s="186"/>
      <c r="AJ65" s="186"/>
      <c r="AK65" s="186"/>
      <c r="AL65" s="186"/>
      <c r="AM65" s="186"/>
      <c r="AN65" s="186"/>
      <c r="AO65" s="186"/>
      <c r="AP65" s="186"/>
      <c r="AQ65" s="186"/>
      <c r="AR65" s="186"/>
      <c r="AS65" s="186"/>
      <c r="AT65" s="186"/>
      <c r="AU65" s="186"/>
      <c r="AV65" s="186"/>
      <c r="AW65" s="186"/>
      <c r="AX65" s="186"/>
      <c r="AY65" s="186"/>
      <c r="AZ65" s="186"/>
      <c r="BA65" s="186"/>
      <c r="BB65" s="186"/>
      <c r="BC65" s="186"/>
      <c r="BD65" s="186"/>
      <c r="BE65" s="186"/>
      <c r="BF65" s="186"/>
      <c r="BG65" s="186"/>
      <c r="BH65" s="186"/>
      <c r="BI65" s="186"/>
      <c r="BJ65" s="186"/>
      <c r="BK65" s="186"/>
      <c r="BL65" s="186"/>
      <c r="BM65" s="186"/>
      <c r="BN65" s="186"/>
      <c r="BO65" s="186"/>
      <c r="BP65" s="186"/>
      <c r="BQ65" s="186"/>
      <c r="BR65" s="186"/>
      <c r="BS65" s="186"/>
      <c r="BT65" s="186"/>
      <c r="BU65" s="186"/>
      <c r="BV65" s="186"/>
      <c r="BW65" s="186"/>
      <c r="BX65" s="186"/>
      <c r="BY65" s="186"/>
      <c r="BZ65" s="186"/>
      <c r="CA65" s="186"/>
      <c r="CB65" s="186"/>
      <c r="CC65" s="186"/>
      <c r="CD65" s="186"/>
      <c r="CE65" s="186"/>
      <c r="CF65" s="186"/>
      <c r="CG65" s="186"/>
      <c r="CH65" s="186"/>
      <c r="CI65" s="186"/>
      <c r="CJ65" s="186"/>
      <c r="CK65" s="186"/>
      <c r="CL65" s="186"/>
      <c r="CM65" s="186"/>
    </row>
    <row r="66" spans="1:91" ht="18.75" customHeight="1" x14ac:dyDescent="0.2">
      <c r="A66" s="186"/>
      <c r="B66" s="186"/>
      <c r="C66" s="186"/>
      <c r="D66" s="186"/>
      <c r="E66" s="186"/>
      <c r="F66" s="186"/>
      <c r="G66" s="186"/>
      <c r="H66" s="186"/>
      <c r="I66" s="186"/>
      <c r="J66" s="186"/>
      <c r="K66" s="186"/>
      <c r="L66" s="186"/>
      <c r="M66" s="186"/>
      <c r="N66" s="186"/>
      <c r="O66" s="186"/>
      <c r="P66" s="186"/>
      <c r="Q66" s="186"/>
      <c r="R66" s="186"/>
      <c r="S66" s="186"/>
      <c r="T66" s="186"/>
      <c r="U66" s="186"/>
      <c r="V66" s="186"/>
      <c r="W66" s="186"/>
      <c r="X66" s="186"/>
      <c r="Y66" s="186"/>
      <c r="Z66" s="186"/>
      <c r="AA66" s="186"/>
      <c r="AB66" s="186"/>
      <c r="AC66" s="186"/>
      <c r="AD66" s="186"/>
      <c r="AE66" s="186"/>
      <c r="AF66" s="186"/>
      <c r="AG66" s="186"/>
      <c r="AH66" s="186"/>
      <c r="AI66" s="186"/>
      <c r="AJ66" s="186"/>
      <c r="AK66" s="186"/>
      <c r="AL66" s="186"/>
      <c r="AM66" s="186"/>
      <c r="AN66" s="186"/>
      <c r="AO66" s="186"/>
      <c r="AP66" s="186"/>
      <c r="AQ66" s="186"/>
      <c r="AR66" s="186"/>
      <c r="AS66" s="186"/>
      <c r="AT66" s="186"/>
      <c r="AU66" s="186"/>
      <c r="AV66" s="186"/>
      <c r="AW66" s="186"/>
      <c r="AX66" s="186"/>
      <c r="AY66" s="186"/>
      <c r="AZ66" s="186"/>
      <c r="BA66" s="186"/>
      <c r="BB66" s="186"/>
      <c r="BC66" s="186"/>
      <c r="BD66" s="186"/>
      <c r="BE66" s="186"/>
      <c r="BF66" s="186"/>
      <c r="BG66" s="186"/>
      <c r="BH66" s="186"/>
      <c r="BI66" s="186"/>
      <c r="BJ66" s="186"/>
      <c r="BK66" s="186"/>
      <c r="BL66" s="186"/>
      <c r="BM66" s="186"/>
      <c r="BN66" s="186"/>
      <c r="BO66" s="186"/>
      <c r="BP66" s="186"/>
      <c r="BQ66" s="186"/>
      <c r="BR66" s="186"/>
      <c r="BS66" s="186"/>
      <c r="BT66" s="186"/>
      <c r="BU66" s="186"/>
      <c r="BV66" s="186"/>
      <c r="BW66" s="186"/>
      <c r="BX66" s="186"/>
      <c r="BY66" s="186"/>
      <c r="BZ66" s="186"/>
      <c r="CA66" s="186"/>
      <c r="CB66" s="186"/>
      <c r="CC66" s="186"/>
      <c r="CD66" s="186"/>
      <c r="CE66" s="186"/>
      <c r="CF66" s="186"/>
      <c r="CG66" s="186"/>
      <c r="CH66" s="186"/>
      <c r="CI66" s="186"/>
      <c r="CJ66" s="186"/>
      <c r="CK66" s="186"/>
      <c r="CL66" s="186"/>
      <c r="CM66" s="186"/>
    </row>
    <row r="67" spans="1:91" ht="18.75" customHeight="1" x14ac:dyDescent="0.2">
      <c r="A67" s="186"/>
      <c r="B67" s="186"/>
      <c r="C67" s="186"/>
      <c r="D67" s="186"/>
      <c r="E67" s="186"/>
      <c r="F67" s="186"/>
      <c r="G67" s="186"/>
      <c r="H67" s="186"/>
      <c r="I67" s="186"/>
      <c r="J67" s="186"/>
      <c r="K67" s="186"/>
      <c r="L67" s="186"/>
      <c r="M67" s="186"/>
      <c r="N67" s="186"/>
      <c r="O67" s="186"/>
      <c r="P67" s="186"/>
      <c r="Q67" s="186"/>
      <c r="R67" s="186"/>
      <c r="S67" s="186"/>
      <c r="T67" s="186"/>
      <c r="U67" s="186"/>
      <c r="V67" s="186"/>
      <c r="W67" s="186"/>
      <c r="X67" s="186"/>
      <c r="Y67" s="186"/>
      <c r="Z67" s="186"/>
      <c r="AA67" s="186"/>
      <c r="AB67" s="186"/>
      <c r="AC67" s="186"/>
      <c r="AD67" s="186"/>
      <c r="AE67" s="186"/>
      <c r="AF67" s="186"/>
      <c r="AG67" s="186"/>
      <c r="AH67" s="186"/>
      <c r="AI67" s="186"/>
      <c r="AJ67" s="186"/>
      <c r="AK67" s="186"/>
      <c r="AL67" s="186"/>
      <c r="AM67" s="186"/>
      <c r="AN67" s="186"/>
      <c r="AO67" s="186"/>
      <c r="AP67" s="186"/>
      <c r="AQ67" s="186"/>
      <c r="AR67" s="186"/>
      <c r="AS67" s="186"/>
      <c r="AT67" s="186"/>
      <c r="AU67" s="186"/>
      <c r="AV67" s="186"/>
      <c r="AW67" s="186"/>
      <c r="AX67" s="186"/>
      <c r="AY67" s="186"/>
      <c r="AZ67" s="186"/>
      <c r="BA67" s="186"/>
      <c r="BB67" s="186"/>
      <c r="BC67" s="186"/>
      <c r="BD67" s="186"/>
      <c r="BE67" s="186"/>
      <c r="BF67" s="186"/>
      <c r="BG67" s="186"/>
      <c r="BH67" s="186"/>
      <c r="BI67" s="186"/>
      <c r="BJ67" s="186"/>
      <c r="BK67" s="186"/>
      <c r="BL67" s="186"/>
      <c r="BM67" s="186"/>
      <c r="BN67" s="186"/>
      <c r="BO67" s="186"/>
      <c r="BP67" s="186"/>
      <c r="BQ67" s="186"/>
      <c r="BR67" s="186"/>
      <c r="BS67" s="186"/>
      <c r="BT67" s="186"/>
      <c r="BU67" s="186"/>
      <c r="BV67" s="186"/>
      <c r="BW67" s="186"/>
      <c r="BX67" s="186"/>
      <c r="BY67" s="186"/>
      <c r="BZ67" s="186"/>
      <c r="CA67" s="186"/>
      <c r="CB67" s="186"/>
      <c r="CC67" s="186"/>
      <c r="CD67" s="186"/>
      <c r="CE67" s="186"/>
      <c r="CF67" s="186"/>
      <c r="CG67" s="186"/>
      <c r="CH67" s="186"/>
      <c r="CI67" s="186"/>
      <c r="CJ67" s="186"/>
      <c r="CK67" s="186"/>
      <c r="CL67" s="186"/>
      <c r="CM67" s="186"/>
    </row>
    <row r="68" spans="1:91" ht="18.75" customHeight="1" x14ac:dyDescent="0.2">
      <c r="A68" s="186"/>
      <c r="B68" s="186"/>
      <c r="C68" s="186"/>
      <c r="D68" s="186"/>
      <c r="E68" s="186"/>
      <c r="F68" s="186"/>
      <c r="G68" s="186"/>
      <c r="H68" s="186"/>
      <c r="I68" s="186"/>
      <c r="J68" s="186"/>
      <c r="K68" s="186"/>
      <c r="L68" s="186"/>
      <c r="M68" s="186"/>
      <c r="N68" s="186"/>
      <c r="O68" s="186"/>
      <c r="P68" s="186"/>
      <c r="Q68" s="186"/>
      <c r="R68" s="186"/>
      <c r="S68" s="186"/>
      <c r="T68" s="186"/>
      <c r="U68" s="186"/>
      <c r="V68" s="186"/>
      <c r="W68" s="186"/>
      <c r="X68" s="186"/>
      <c r="Y68" s="186"/>
      <c r="Z68" s="186"/>
      <c r="AA68" s="186"/>
      <c r="AB68" s="186"/>
      <c r="AC68" s="186"/>
      <c r="AD68" s="186"/>
      <c r="AE68" s="186"/>
      <c r="AF68" s="186"/>
      <c r="AG68" s="186"/>
      <c r="AH68" s="186"/>
      <c r="AI68" s="186"/>
      <c r="AJ68" s="186"/>
      <c r="AK68" s="186"/>
      <c r="AL68" s="186"/>
      <c r="AM68" s="186"/>
      <c r="AN68" s="186"/>
      <c r="AO68" s="186"/>
      <c r="AP68" s="186"/>
      <c r="AQ68" s="186"/>
      <c r="AR68" s="186"/>
      <c r="AS68" s="186"/>
      <c r="AT68" s="186"/>
      <c r="AU68" s="186"/>
      <c r="AV68" s="186"/>
      <c r="AW68" s="186"/>
      <c r="AX68" s="186"/>
      <c r="AY68" s="186"/>
      <c r="AZ68" s="186"/>
      <c r="BA68" s="186"/>
      <c r="BB68" s="186"/>
      <c r="BC68" s="186"/>
      <c r="BD68" s="186"/>
      <c r="BE68" s="186"/>
      <c r="BF68" s="186"/>
      <c r="BG68" s="186"/>
      <c r="BH68" s="186"/>
      <c r="BI68" s="186"/>
      <c r="BJ68" s="186"/>
      <c r="BK68" s="186"/>
      <c r="BL68" s="186"/>
      <c r="BM68" s="186"/>
      <c r="BN68" s="186"/>
      <c r="BO68" s="186"/>
      <c r="BP68" s="186"/>
      <c r="BQ68" s="186"/>
      <c r="BR68" s="186"/>
      <c r="BS68" s="186"/>
      <c r="BT68" s="186"/>
      <c r="BU68" s="186"/>
      <c r="BV68" s="186"/>
      <c r="BW68" s="186"/>
      <c r="BX68" s="186"/>
      <c r="BY68" s="186"/>
      <c r="BZ68" s="186"/>
      <c r="CA68" s="186"/>
      <c r="CB68" s="186"/>
      <c r="CC68" s="186"/>
      <c r="CD68" s="186"/>
      <c r="CE68" s="186"/>
      <c r="CF68" s="186"/>
      <c r="CG68" s="186"/>
      <c r="CH68" s="186"/>
      <c r="CI68" s="186"/>
      <c r="CJ68" s="186"/>
      <c r="CK68" s="186"/>
      <c r="CL68" s="186"/>
      <c r="CM68" s="186"/>
    </row>
    <row r="69" spans="1:91" ht="18.75" customHeight="1" x14ac:dyDescent="0.2">
      <c r="A69" s="186"/>
      <c r="B69" s="186"/>
      <c r="C69" s="186"/>
      <c r="D69" s="186"/>
      <c r="E69" s="186"/>
      <c r="F69" s="186"/>
      <c r="G69" s="186"/>
      <c r="H69" s="186"/>
      <c r="I69" s="186"/>
      <c r="J69" s="186"/>
      <c r="K69" s="186"/>
      <c r="L69" s="186"/>
      <c r="M69" s="186"/>
      <c r="N69" s="186"/>
      <c r="O69" s="186"/>
      <c r="P69" s="186"/>
      <c r="Q69" s="186"/>
      <c r="R69" s="186"/>
      <c r="S69" s="186"/>
      <c r="T69" s="186"/>
      <c r="U69" s="186"/>
      <c r="V69" s="186"/>
      <c r="W69" s="186"/>
      <c r="X69" s="186"/>
      <c r="Y69" s="186"/>
      <c r="Z69" s="186"/>
      <c r="AA69" s="186"/>
      <c r="AB69" s="186"/>
      <c r="AC69" s="186"/>
      <c r="AD69" s="186"/>
      <c r="AE69" s="186"/>
      <c r="AF69" s="186"/>
      <c r="AG69" s="186"/>
      <c r="AH69" s="186"/>
      <c r="AI69" s="186"/>
      <c r="AJ69" s="186"/>
      <c r="AK69" s="186"/>
      <c r="AL69" s="186"/>
      <c r="AM69" s="186"/>
      <c r="AN69" s="186"/>
      <c r="AO69" s="186"/>
      <c r="AP69" s="186"/>
      <c r="AQ69" s="186"/>
      <c r="AR69" s="186"/>
      <c r="AS69" s="186"/>
      <c r="AT69" s="186"/>
      <c r="AU69" s="186"/>
      <c r="AV69" s="186"/>
      <c r="AW69" s="186"/>
      <c r="AX69" s="186"/>
      <c r="AY69" s="186"/>
      <c r="AZ69" s="186"/>
      <c r="BA69" s="186"/>
      <c r="BB69" s="186"/>
      <c r="BC69" s="186"/>
      <c r="BD69" s="186"/>
      <c r="BE69" s="186"/>
      <c r="BF69" s="186"/>
      <c r="BG69" s="186"/>
      <c r="BH69" s="186"/>
      <c r="BI69" s="186"/>
      <c r="BJ69" s="186"/>
      <c r="BK69" s="186"/>
      <c r="BL69" s="186"/>
      <c r="BM69" s="186"/>
      <c r="BN69" s="186"/>
      <c r="BO69" s="186"/>
      <c r="BP69" s="186"/>
      <c r="BQ69" s="186"/>
      <c r="BR69" s="186"/>
      <c r="BS69" s="186"/>
      <c r="BT69" s="186"/>
      <c r="BU69" s="186"/>
      <c r="BV69" s="186"/>
      <c r="BW69" s="186"/>
      <c r="BX69" s="186"/>
      <c r="BY69" s="186"/>
      <c r="BZ69" s="186"/>
      <c r="CA69" s="186"/>
      <c r="CB69" s="186"/>
      <c r="CC69" s="186"/>
      <c r="CD69" s="186"/>
      <c r="CE69" s="186"/>
      <c r="CF69" s="186"/>
      <c r="CG69" s="186"/>
      <c r="CH69" s="186"/>
      <c r="CI69" s="186"/>
      <c r="CJ69" s="186"/>
      <c r="CK69" s="186"/>
      <c r="CL69" s="186"/>
      <c r="CM69" s="186"/>
    </row>
    <row r="70" spans="1:91" ht="18.75" customHeight="1" x14ac:dyDescent="0.2">
      <c r="A70" s="186"/>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6"/>
      <c r="AI70" s="186"/>
      <c r="AJ70" s="186"/>
      <c r="AK70" s="186"/>
      <c r="AL70" s="186"/>
      <c r="AM70" s="186"/>
      <c r="AN70" s="186"/>
      <c r="AO70" s="186"/>
      <c r="AP70" s="186"/>
      <c r="AQ70" s="186"/>
      <c r="AR70" s="186"/>
      <c r="AS70" s="186"/>
      <c r="AT70" s="186"/>
      <c r="AU70" s="186"/>
      <c r="AV70" s="186"/>
      <c r="AW70" s="186"/>
      <c r="AX70" s="186"/>
      <c r="AY70" s="186"/>
      <c r="AZ70" s="186"/>
      <c r="BA70" s="186"/>
      <c r="BB70" s="186"/>
      <c r="BC70" s="186"/>
      <c r="BD70" s="186"/>
      <c r="BE70" s="186"/>
      <c r="BF70" s="186"/>
      <c r="BG70" s="186"/>
      <c r="BH70" s="186"/>
      <c r="BI70" s="186"/>
      <c r="BJ70" s="186"/>
      <c r="BK70" s="186"/>
      <c r="BL70" s="186"/>
      <c r="BM70" s="186"/>
      <c r="BN70" s="186"/>
      <c r="BO70" s="186"/>
      <c r="BP70" s="186"/>
      <c r="BQ70" s="186"/>
      <c r="BR70" s="186"/>
      <c r="BS70" s="186"/>
      <c r="BT70" s="186"/>
      <c r="BU70" s="186"/>
      <c r="BV70" s="186"/>
      <c r="BW70" s="186"/>
      <c r="BX70" s="186"/>
      <c r="BY70" s="186"/>
      <c r="BZ70" s="186"/>
      <c r="CA70" s="186"/>
      <c r="CB70" s="186"/>
      <c r="CC70" s="186"/>
      <c r="CD70" s="186"/>
      <c r="CE70" s="186"/>
      <c r="CF70" s="186"/>
      <c r="CG70" s="186"/>
      <c r="CH70" s="186"/>
      <c r="CI70" s="186"/>
      <c r="CJ70" s="186"/>
      <c r="CK70" s="186"/>
      <c r="CL70" s="186"/>
      <c r="CM70" s="186"/>
    </row>
    <row r="71" spans="1:91" ht="18.75" customHeight="1" x14ac:dyDescent="0.2">
      <c r="A71" s="186"/>
      <c r="B71" s="186"/>
      <c r="C71" s="186"/>
      <c r="D71" s="186"/>
      <c r="E71" s="186"/>
      <c r="F71" s="186"/>
      <c r="G71" s="186"/>
      <c r="H71" s="186"/>
      <c r="I71" s="186"/>
      <c r="J71" s="186"/>
      <c r="K71" s="186"/>
      <c r="L71" s="186"/>
      <c r="M71" s="186"/>
      <c r="N71" s="186"/>
      <c r="O71" s="186"/>
      <c r="P71" s="186"/>
      <c r="Q71" s="186"/>
      <c r="R71" s="186"/>
      <c r="S71" s="186"/>
      <c r="T71" s="186"/>
      <c r="U71" s="186"/>
      <c r="V71" s="186"/>
      <c r="W71" s="186"/>
      <c r="X71" s="186"/>
      <c r="Y71" s="186"/>
      <c r="Z71" s="186"/>
      <c r="AA71" s="186"/>
      <c r="AB71" s="186"/>
      <c r="AC71" s="186"/>
      <c r="AD71" s="186"/>
      <c r="AE71" s="186"/>
      <c r="AF71" s="186"/>
      <c r="AG71" s="186"/>
      <c r="AH71" s="186"/>
      <c r="AI71" s="186"/>
      <c r="AJ71" s="186"/>
      <c r="AK71" s="186"/>
      <c r="AL71" s="186"/>
      <c r="AM71" s="186"/>
      <c r="AN71" s="186"/>
      <c r="AO71" s="186"/>
      <c r="AP71" s="186"/>
      <c r="AQ71" s="186"/>
      <c r="AR71" s="186"/>
      <c r="AS71" s="186"/>
      <c r="AT71" s="186"/>
      <c r="AU71" s="186"/>
      <c r="AV71" s="186"/>
      <c r="AW71" s="186"/>
      <c r="AX71" s="186"/>
      <c r="AY71" s="186"/>
      <c r="AZ71" s="186"/>
      <c r="BA71" s="186"/>
      <c r="BB71" s="186"/>
      <c r="BC71" s="186"/>
      <c r="BD71" s="186"/>
      <c r="BE71" s="186"/>
      <c r="BF71" s="186"/>
      <c r="BG71" s="186"/>
      <c r="BH71" s="186"/>
      <c r="BI71" s="186"/>
      <c r="BJ71" s="186"/>
      <c r="BK71" s="186"/>
      <c r="BL71" s="186"/>
      <c r="BM71" s="186"/>
      <c r="BN71" s="186"/>
      <c r="BO71" s="186"/>
      <c r="BP71" s="186"/>
      <c r="BQ71" s="186"/>
      <c r="BR71" s="186"/>
      <c r="BS71" s="186"/>
      <c r="BT71" s="186"/>
      <c r="BU71" s="186"/>
      <c r="BV71" s="186"/>
      <c r="BW71" s="186"/>
      <c r="BX71" s="186"/>
      <c r="BY71" s="186"/>
      <c r="BZ71" s="186"/>
      <c r="CA71" s="186"/>
      <c r="CB71" s="186"/>
      <c r="CC71" s="186"/>
      <c r="CD71" s="186"/>
      <c r="CE71" s="186"/>
      <c r="CF71" s="186"/>
      <c r="CG71" s="186"/>
      <c r="CH71" s="186"/>
      <c r="CI71" s="186"/>
      <c r="CJ71" s="186"/>
      <c r="CK71" s="186"/>
      <c r="CL71" s="186"/>
      <c r="CM71" s="186"/>
    </row>
    <row r="72" spans="1:91" ht="18.75" customHeight="1" x14ac:dyDescent="0.2">
      <c r="A72" s="186"/>
      <c r="B72" s="186"/>
      <c r="C72" s="186"/>
      <c r="D72" s="186"/>
      <c r="E72" s="186"/>
      <c r="F72" s="186"/>
      <c r="G72" s="186"/>
      <c r="H72" s="186"/>
      <c r="I72" s="186"/>
      <c r="J72" s="186"/>
      <c r="K72" s="186"/>
      <c r="L72" s="186"/>
      <c r="M72" s="186"/>
      <c r="N72" s="186"/>
      <c r="O72" s="186"/>
      <c r="P72" s="186"/>
      <c r="Q72" s="186"/>
      <c r="R72" s="186"/>
      <c r="S72" s="186"/>
      <c r="T72" s="186"/>
      <c r="U72" s="186"/>
      <c r="V72" s="186"/>
      <c r="W72" s="186"/>
      <c r="X72" s="186"/>
      <c r="Y72" s="186"/>
      <c r="Z72" s="186"/>
      <c r="AA72" s="186"/>
      <c r="AB72" s="186"/>
      <c r="AC72" s="186"/>
      <c r="AD72" s="186"/>
      <c r="AE72" s="186"/>
      <c r="AF72" s="186"/>
      <c r="AG72" s="186"/>
      <c r="AH72" s="186"/>
      <c r="AI72" s="186"/>
      <c r="AJ72" s="186"/>
      <c r="AK72" s="186"/>
      <c r="AL72" s="186"/>
      <c r="AM72" s="186"/>
      <c r="AN72" s="186"/>
      <c r="AO72" s="186"/>
      <c r="AP72" s="186"/>
      <c r="AQ72" s="186"/>
      <c r="AR72" s="186"/>
      <c r="AS72" s="186"/>
      <c r="AT72" s="186"/>
      <c r="AU72" s="186"/>
      <c r="AV72" s="186"/>
      <c r="AW72" s="186"/>
      <c r="AX72" s="186"/>
      <c r="AY72" s="186"/>
      <c r="AZ72" s="186"/>
      <c r="BA72" s="186"/>
      <c r="BB72" s="186"/>
      <c r="BC72" s="186"/>
      <c r="BD72" s="186"/>
      <c r="BE72" s="186"/>
      <c r="BF72" s="186"/>
      <c r="BG72" s="186"/>
      <c r="BH72" s="186"/>
      <c r="BI72" s="186"/>
      <c r="BJ72" s="186"/>
      <c r="BK72" s="186"/>
      <c r="BL72" s="186"/>
      <c r="BM72" s="186"/>
      <c r="BN72" s="186"/>
      <c r="BO72" s="186"/>
      <c r="BP72" s="186"/>
      <c r="BQ72" s="186"/>
      <c r="BR72" s="186"/>
      <c r="BS72" s="186"/>
      <c r="BT72" s="186"/>
      <c r="BU72" s="186"/>
      <c r="BV72" s="186"/>
      <c r="BW72" s="186"/>
      <c r="BX72" s="186"/>
      <c r="BY72" s="186"/>
      <c r="BZ72" s="186"/>
      <c r="CA72" s="186"/>
      <c r="CB72" s="186"/>
      <c r="CC72" s="186"/>
      <c r="CD72" s="186"/>
      <c r="CE72" s="186"/>
      <c r="CF72" s="186"/>
      <c r="CG72" s="186"/>
      <c r="CH72" s="186"/>
      <c r="CI72" s="186"/>
      <c r="CJ72" s="186"/>
      <c r="CK72" s="186"/>
      <c r="CL72" s="186"/>
      <c r="CM72" s="186"/>
    </row>
    <row r="73" spans="1:91" ht="18.75" customHeight="1" x14ac:dyDescent="0.2">
      <c r="A73" s="186"/>
      <c r="B73" s="186"/>
      <c r="C73" s="186"/>
      <c r="D73" s="186"/>
      <c r="E73" s="186"/>
      <c r="F73" s="186"/>
      <c r="G73" s="186"/>
      <c r="H73" s="186"/>
      <c r="I73" s="186"/>
      <c r="J73" s="186"/>
      <c r="K73" s="186"/>
      <c r="L73" s="186"/>
      <c r="M73" s="186"/>
      <c r="N73" s="186"/>
      <c r="O73" s="186"/>
      <c r="P73" s="186"/>
      <c r="Q73" s="186"/>
      <c r="R73" s="186"/>
      <c r="S73" s="186"/>
      <c r="T73" s="186"/>
      <c r="U73" s="186"/>
      <c r="V73" s="186"/>
      <c r="W73" s="186"/>
      <c r="X73" s="186"/>
      <c r="Y73" s="186"/>
      <c r="Z73" s="186"/>
      <c r="AA73" s="186"/>
      <c r="AB73" s="186"/>
      <c r="AC73" s="186"/>
      <c r="AD73" s="186"/>
      <c r="AE73" s="186"/>
      <c r="AF73" s="186"/>
      <c r="AG73" s="186"/>
      <c r="AH73" s="186"/>
      <c r="AI73" s="186"/>
      <c r="AJ73" s="186"/>
      <c r="AK73" s="186"/>
      <c r="AL73" s="186"/>
      <c r="AM73" s="186"/>
      <c r="AN73" s="186"/>
      <c r="AO73" s="186"/>
      <c r="AP73" s="186"/>
      <c r="AQ73" s="186"/>
      <c r="AR73" s="186"/>
      <c r="AS73" s="186"/>
      <c r="AT73" s="186"/>
      <c r="AU73" s="186"/>
      <c r="AV73" s="186"/>
      <c r="AW73" s="186"/>
      <c r="AX73" s="186"/>
      <c r="AY73" s="186"/>
      <c r="AZ73" s="186"/>
      <c r="BA73" s="186"/>
      <c r="BB73" s="186"/>
      <c r="BC73" s="186"/>
      <c r="BD73" s="186"/>
      <c r="BE73" s="186"/>
      <c r="BF73" s="186"/>
      <c r="BG73" s="186"/>
      <c r="BH73" s="186"/>
      <c r="BI73" s="186"/>
      <c r="BJ73" s="186"/>
      <c r="BK73" s="186"/>
      <c r="BL73" s="186"/>
      <c r="BM73" s="186"/>
      <c r="BN73" s="186"/>
      <c r="BO73" s="186"/>
      <c r="BP73" s="186"/>
      <c r="BQ73" s="186"/>
      <c r="BR73" s="186"/>
      <c r="BS73" s="186"/>
      <c r="BT73" s="186"/>
      <c r="BU73" s="186"/>
      <c r="BV73" s="186"/>
      <c r="BW73" s="186"/>
      <c r="BX73" s="186"/>
      <c r="BY73" s="186"/>
      <c r="BZ73" s="186"/>
      <c r="CA73" s="186"/>
      <c r="CB73" s="186"/>
      <c r="CC73" s="186"/>
      <c r="CD73" s="186"/>
      <c r="CE73" s="186"/>
      <c r="CF73" s="186"/>
      <c r="CG73" s="186"/>
      <c r="CH73" s="186"/>
      <c r="CI73" s="186"/>
      <c r="CJ73" s="186"/>
      <c r="CK73" s="186"/>
      <c r="CL73" s="186"/>
      <c r="CM73" s="186"/>
    </row>
    <row r="74" spans="1:91" ht="18.75" customHeight="1" x14ac:dyDescent="0.2">
      <c r="A74" s="186"/>
      <c r="B74" s="186"/>
      <c r="C74" s="186"/>
      <c r="D74" s="186"/>
      <c r="E74" s="186"/>
      <c r="F74" s="186"/>
      <c r="G74" s="186"/>
      <c r="H74" s="186"/>
      <c r="I74" s="186"/>
      <c r="J74" s="186"/>
      <c r="K74" s="186"/>
      <c r="L74" s="186"/>
      <c r="M74" s="186"/>
      <c r="N74" s="186"/>
      <c r="O74" s="186"/>
      <c r="P74" s="186"/>
      <c r="Q74" s="186"/>
      <c r="R74" s="186"/>
      <c r="S74" s="186"/>
      <c r="T74" s="186"/>
      <c r="U74" s="186"/>
      <c r="V74" s="186"/>
      <c r="W74" s="186"/>
      <c r="X74" s="186"/>
      <c r="Y74" s="186"/>
      <c r="Z74" s="186"/>
      <c r="AA74" s="186"/>
      <c r="AB74" s="186"/>
      <c r="AC74" s="186"/>
      <c r="AD74" s="186"/>
      <c r="AE74" s="186"/>
      <c r="AF74" s="186"/>
      <c r="AG74" s="186"/>
      <c r="AH74" s="186"/>
      <c r="AI74" s="186"/>
      <c r="AJ74" s="186"/>
      <c r="AK74" s="186"/>
      <c r="AL74" s="186"/>
      <c r="AM74" s="186"/>
      <c r="AN74" s="186"/>
      <c r="AO74" s="186"/>
      <c r="AP74" s="186"/>
      <c r="AQ74" s="186"/>
      <c r="AR74" s="186"/>
      <c r="AS74" s="186"/>
      <c r="AT74" s="186"/>
      <c r="AU74" s="186"/>
      <c r="AV74" s="186"/>
      <c r="AW74" s="186"/>
      <c r="AX74" s="186"/>
      <c r="AY74" s="186"/>
      <c r="AZ74" s="186"/>
      <c r="BA74" s="186"/>
      <c r="BB74" s="186"/>
      <c r="BC74" s="186"/>
      <c r="BD74" s="186"/>
      <c r="BE74" s="186"/>
      <c r="BF74" s="186"/>
      <c r="BG74" s="186"/>
      <c r="BH74" s="186"/>
      <c r="BI74" s="186"/>
      <c r="BJ74" s="186"/>
      <c r="BK74" s="186"/>
      <c r="BL74" s="186"/>
      <c r="BM74" s="186"/>
      <c r="BN74" s="186"/>
      <c r="BO74" s="186"/>
      <c r="BP74" s="186"/>
      <c r="BQ74" s="186"/>
      <c r="BR74" s="186"/>
      <c r="BS74" s="186"/>
      <c r="BT74" s="186"/>
      <c r="BU74" s="186"/>
      <c r="BV74" s="186"/>
      <c r="BW74" s="186"/>
      <c r="BX74" s="186"/>
      <c r="BY74" s="186"/>
      <c r="BZ74" s="186"/>
      <c r="CA74" s="186"/>
      <c r="CB74" s="186"/>
      <c r="CC74" s="186"/>
      <c r="CD74" s="186"/>
      <c r="CE74" s="186"/>
      <c r="CF74" s="186"/>
      <c r="CG74" s="186"/>
      <c r="CH74" s="186"/>
      <c r="CI74" s="186"/>
      <c r="CJ74" s="186"/>
      <c r="CK74" s="186"/>
      <c r="CL74" s="186"/>
      <c r="CM74" s="186"/>
    </row>
    <row r="75" spans="1:91" ht="18.75" customHeight="1" x14ac:dyDescent="0.2">
      <c r="A75" s="186"/>
      <c r="B75" s="186"/>
      <c r="C75" s="186"/>
      <c r="D75" s="186"/>
      <c r="E75" s="186"/>
      <c r="F75" s="186"/>
      <c r="G75" s="186"/>
      <c r="H75" s="186"/>
      <c r="I75" s="186"/>
      <c r="J75" s="186"/>
      <c r="K75" s="186"/>
      <c r="L75" s="186"/>
      <c r="M75" s="186"/>
      <c r="N75" s="186"/>
      <c r="O75" s="186"/>
      <c r="P75" s="186"/>
      <c r="Q75" s="186"/>
      <c r="R75" s="186"/>
      <c r="S75" s="186"/>
      <c r="T75" s="186"/>
      <c r="U75" s="186"/>
      <c r="V75" s="186"/>
      <c r="W75" s="186"/>
      <c r="X75" s="186"/>
      <c r="Y75" s="186"/>
      <c r="Z75" s="186"/>
      <c r="AA75" s="186"/>
      <c r="AB75" s="186"/>
      <c r="AC75" s="186"/>
      <c r="AD75" s="186"/>
      <c r="AE75" s="186"/>
      <c r="AF75" s="186"/>
      <c r="AG75" s="186"/>
      <c r="AH75" s="186"/>
      <c r="AI75" s="186"/>
      <c r="AJ75" s="186"/>
      <c r="AK75" s="186"/>
      <c r="AL75" s="186"/>
      <c r="AM75" s="186"/>
      <c r="AN75" s="186"/>
      <c r="AO75" s="186"/>
      <c r="AP75" s="186"/>
      <c r="AQ75" s="186"/>
      <c r="AR75" s="186"/>
      <c r="AS75" s="186"/>
      <c r="AT75" s="186"/>
      <c r="AU75" s="186"/>
      <c r="AV75" s="186"/>
      <c r="AW75" s="186"/>
      <c r="AX75" s="186"/>
      <c r="AY75" s="186"/>
      <c r="AZ75" s="186"/>
      <c r="BA75" s="186"/>
      <c r="BB75" s="186"/>
      <c r="BC75" s="186"/>
      <c r="BD75" s="186"/>
      <c r="BE75" s="186"/>
      <c r="BF75" s="186"/>
      <c r="BG75" s="186"/>
      <c r="BH75" s="186"/>
      <c r="BI75" s="186"/>
      <c r="BJ75" s="186"/>
      <c r="BK75" s="186"/>
      <c r="BL75" s="186"/>
      <c r="BM75" s="186"/>
      <c r="BN75" s="186"/>
      <c r="BO75" s="186"/>
      <c r="BP75" s="186"/>
      <c r="BQ75" s="186"/>
      <c r="BR75" s="186"/>
      <c r="BS75" s="186"/>
      <c r="BT75" s="186"/>
      <c r="BU75" s="186"/>
      <c r="BV75" s="186"/>
      <c r="BW75" s="186"/>
      <c r="BX75" s="186"/>
      <c r="BY75" s="186"/>
      <c r="BZ75" s="186"/>
      <c r="CA75" s="186"/>
      <c r="CB75" s="186"/>
      <c r="CC75" s="186"/>
      <c r="CD75" s="186"/>
      <c r="CE75" s="186"/>
      <c r="CF75" s="186"/>
      <c r="CG75" s="186"/>
      <c r="CH75" s="186"/>
      <c r="CI75" s="186"/>
      <c r="CJ75" s="186"/>
      <c r="CK75" s="186"/>
      <c r="CL75" s="186"/>
      <c r="CM75" s="186"/>
    </row>
    <row r="76" spans="1:91" ht="18.75" customHeight="1" x14ac:dyDescent="0.2">
      <c r="A76" s="186"/>
      <c r="B76" s="186"/>
      <c r="C76" s="186"/>
      <c r="D76" s="186"/>
      <c r="E76" s="186"/>
      <c r="F76" s="186"/>
      <c r="G76" s="186"/>
      <c r="H76" s="186"/>
      <c r="I76" s="186"/>
      <c r="J76" s="186"/>
      <c r="K76" s="186"/>
      <c r="L76" s="186"/>
      <c r="M76" s="186"/>
      <c r="N76" s="186"/>
      <c r="O76" s="186"/>
      <c r="P76" s="186"/>
      <c r="Q76" s="186"/>
      <c r="R76" s="186"/>
      <c r="S76" s="186"/>
      <c r="T76" s="186"/>
      <c r="U76" s="186"/>
      <c r="V76" s="186"/>
      <c r="W76" s="186"/>
      <c r="X76" s="186"/>
      <c r="Y76" s="186"/>
      <c r="Z76" s="186"/>
      <c r="AA76" s="186"/>
      <c r="AB76" s="186"/>
      <c r="AC76" s="186"/>
      <c r="AD76" s="186"/>
      <c r="AE76" s="186"/>
      <c r="AF76" s="186"/>
      <c r="AG76" s="186"/>
      <c r="AH76" s="186"/>
      <c r="AI76" s="186"/>
      <c r="AJ76" s="186"/>
      <c r="AK76" s="186"/>
      <c r="AL76" s="186"/>
      <c r="AM76" s="186"/>
      <c r="AN76" s="186"/>
      <c r="AO76" s="186"/>
      <c r="AP76" s="186"/>
      <c r="AQ76" s="186"/>
      <c r="AR76" s="186"/>
      <c r="AS76" s="186"/>
      <c r="AT76" s="186"/>
      <c r="AU76" s="186"/>
      <c r="AV76" s="186"/>
      <c r="AW76" s="186"/>
      <c r="AX76" s="186"/>
      <c r="AY76" s="186"/>
      <c r="AZ76" s="186"/>
      <c r="BA76" s="186"/>
      <c r="BB76" s="186"/>
      <c r="BC76" s="186"/>
      <c r="BD76" s="186"/>
      <c r="BE76" s="186"/>
      <c r="BF76" s="186"/>
      <c r="BG76" s="186"/>
      <c r="BH76" s="186"/>
      <c r="BI76" s="186"/>
      <c r="BJ76" s="186"/>
      <c r="BK76" s="186"/>
      <c r="BL76" s="186"/>
      <c r="BM76" s="186"/>
      <c r="BN76" s="186"/>
      <c r="BO76" s="186"/>
      <c r="BP76" s="186"/>
      <c r="BQ76" s="186"/>
      <c r="BR76" s="186"/>
      <c r="BS76" s="186"/>
      <c r="BT76" s="186"/>
      <c r="BU76" s="186"/>
      <c r="BV76" s="186"/>
      <c r="BW76" s="186"/>
      <c r="BX76" s="186"/>
      <c r="BY76" s="186"/>
      <c r="BZ76" s="186"/>
      <c r="CA76" s="186"/>
      <c r="CB76" s="186"/>
      <c r="CC76" s="186"/>
      <c r="CD76" s="186"/>
      <c r="CE76" s="186"/>
      <c r="CF76" s="186"/>
      <c r="CG76" s="186"/>
      <c r="CH76" s="186"/>
      <c r="CI76" s="186"/>
      <c r="CJ76" s="186"/>
      <c r="CK76" s="186"/>
      <c r="CL76" s="186"/>
      <c r="CM76" s="186"/>
    </row>
    <row r="77" spans="1:91" ht="18.75" customHeight="1" x14ac:dyDescent="0.2">
      <c r="A77" s="186"/>
      <c r="B77" s="186"/>
      <c r="C77" s="186"/>
      <c r="D77" s="186"/>
      <c r="E77" s="186"/>
      <c r="F77" s="186"/>
      <c r="G77" s="186"/>
      <c r="H77" s="186"/>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86"/>
      <c r="AM77" s="186"/>
      <c r="AN77" s="186"/>
      <c r="AO77" s="186"/>
      <c r="AP77" s="186"/>
      <c r="AQ77" s="186"/>
      <c r="AR77" s="186"/>
      <c r="AS77" s="186"/>
      <c r="AT77" s="186"/>
      <c r="AU77" s="186"/>
      <c r="AV77" s="186"/>
      <c r="AW77" s="186"/>
      <c r="AX77" s="186"/>
      <c r="AY77" s="186"/>
      <c r="AZ77" s="186"/>
      <c r="BA77" s="186"/>
      <c r="BB77" s="186"/>
      <c r="BC77" s="186"/>
      <c r="BD77" s="186"/>
      <c r="BE77" s="186"/>
      <c r="BF77" s="186"/>
      <c r="BG77" s="186"/>
      <c r="BH77" s="186"/>
      <c r="BI77" s="186"/>
      <c r="BJ77" s="186"/>
      <c r="BK77" s="186"/>
      <c r="BL77" s="186"/>
      <c r="BM77" s="186"/>
      <c r="BN77" s="186"/>
      <c r="BO77" s="186"/>
      <c r="BP77" s="186"/>
      <c r="BQ77" s="186"/>
      <c r="BR77" s="186"/>
      <c r="BS77" s="186"/>
      <c r="BT77" s="186"/>
      <c r="BU77" s="186"/>
      <c r="BV77" s="186"/>
      <c r="BW77" s="186"/>
      <c r="BX77" s="186"/>
      <c r="BY77" s="186"/>
      <c r="BZ77" s="186"/>
      <c r="CA77" s="186"/>
      <c r="CB77" s="186"/>
      <c r="CC77" s="186"/>
      <c r="CD77" s="186"/>
      <c r="CE77" s="186"/>
      <c r="CF77" s="186"/>
      <c r="CG77" s="186"/>
      <c r="CH77" s="186"/>
      <c r="CI77" s="186"/>
      <c r="CJ77" s="186"/>
      <c r="CK77" s="186"/>
      <c r="CL77" s="186"/>
      <c r="CM77" s="186"/>
    </row>
    <row r="78" spans="1:91" ht="18.75" customHeight="1" x14ac:dyDescent="0.2">
      <c r="A78" s="186"/>
      <c r="B78" s="186"/>
      <c r="C78" s="186"/>
      <c r="D78" s="186"/>
      <c r="E78" s="186"/>
      <c r="F78" s="186"/>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c r="AQ78" s="186"/>
      <c r="AR78" s="186"/>
      <c r="AS78" s="186"/>
      <c r="AT78" s="186"/>
      <c r="AU78" s="186"/>
      <c r="AV78" s="186"/>
      <c r="AW78" s="186"/>
      <c r="AX78" s="186"/>
      <c r="AY78" s="186"/>
      <c r="AZ78" s="186"/>
      <c r="BA78" s="186"/>
      <c r="BB78" s="186"/>
      <c r="BC78" s="186"/>
      <c r="BD78" s="186"/>
      <c r="BE78" s="186"/>
      <c r="BF78" s="186"/>
      <c r="BG78" s="186"/>
      <c r="BH78" s="186"/>
      <c r="BI78" s="186"/>
      <c r="BJ78" s="186"/>
      <c r="BK78" s="186"/>
      <c r="BL78" s="186"/>
      <c r="BM78" s="186"/>
      <c r="BN78" s="186"/>
      <c r="BO78" s="186"/>
      <c r="BP78" s="186"/>
      <c r="BQ78" s="186"/>
      <c r="BR78" s="186"/>
      <c r="BS78" s="186"/>
      <c r="BT78" s="186"/>
      <c r="BU78" s="186"/>
      <c r="BV78" s="186"/>
      <c r="BW78" s="186"/>
      <c r="BX78" s="186"/>
      <c r="BY78" s="186"/>
      <c r="BZ78" s="186"/>
      <c r="CA78" s="186"/>
      <c r="CB78" s="186"/>
      <c r="CC78" s="186"/>
      <c r="CD78" s="186"/>
      <c r="CE78" s="186"/>
      <c r="CF78" s="186"/>
      <c r="CG78" s="186"/>
      <c r="CH78" s="186"/>
      <c r="CI78" s="186"/>
      <c r="CJ78" s="186"/>
      <c r="CK78" s="186"/>
      <c r="CL78" s="186"/>
      <c r="CM78" s="186"/>
    </row>
    <row r="79" spans="1:91" ht="18.75" customHeight="1" x14ac:dyDescent="0.2">
      <c r="A79" s="186"/>
      <c r="B79" s="186"/>
      <c r="C79" s="186"/>
      <c r="D79" s="186"/>
      <c r="E79" s="186"/>
      <c r="F79" s="186"/>
      <c r="G79" s="186"/>
      <c r="H79" s="186"/>
      <c r="I79" s="186"/>
      <c r="J79" s="186"/>
      <c r="K79" s="186"/>
      <c r="L79" s="186"/>
      <c r="M79" s="186"/>
      <c r="N79" s="186"/>
      <c r="O79" s="186"/>
      <c r="P79" s="186"/>
      <c r="Q79" s="186"/>
      <c r="R79" s="186"/>
      <c r="S79" s="186"/>
      <c r="T79" s="186"/>
      <c r="U79" s="186"/>
      <c r="V79" s="186"/>
      <c r="W79" s="186"/>
      <c r="X79" s="186"/>
      <c r="Y79" s="186"/>
      <c r="Z79" s="186"/>
      <c r="AA79" s="186"/>
      <c r="AB79" s="186"/>
      <c r="AC79" s="186"/>
      <c r="AD79" s="186"/>
      <c r="AE79" s="186"/>
      <c r="AF79" s="186"/>
      <c r="AG79" s="186"/>
      <c r="AH79" s="186"/>
      <c r="AI79" s="186"/>
      <c r="AJ79" s="186"/>
      <c r="AK79" s="186"/>
      <c r="AL79" s="186"/>
      <c r="AM79" s="186"/>
      <c r="AN79" s="186"/>
      <c r="AO79" s="186"/>
      <c r="AP79" s="186"/>
      <c r="AQ79" s="186"/>
      <c r="AR79" s="186"/>
      <c r="AS79" s="186"/>
      <c r="AT79" s="186"/>
      <c r="AU79" s="186"/>
      <c r="AV79" s="186"/>
      <c r="AW79" s="186"/>
      <c r="AX79" s="186"/>
      <c r="AY79" s="186"/>
      <c r="AZ79" s="186"/>
      <c r="BA79" s="186"/>
      <c r="BB79" s="186"/>
      <c r="BC79" s="186"/>
      <c r="BD79" s="186"/>
      <c r="BE79" s="186"/>
      <c r="BF79" s="186"/>
      <c r="BG79" s="186"/>
      <c r="BH79" s="186"/>
      <c r="BI79" s="186"/>
      <c r="BJ79" s="186"/>
      <c r="BK79" s="186"/>
      <c r="BL79" s="186"/>
      <c r="BM79" s="186"/>
      <c r="BN79" s="186"/>
      <c r="BO79" s="186"/>
      <c r="BP79" s="186"/>
      <c r="BQ79" s="186"/>
      <c r="BR79" s="186"/>
      <c r="BS79" s="186"/>
      <c r="BT79" s="186"/>
      <c r="BU79" s="186"/>
      <c r="BV79" s="186"/>
      <c r="BW79" s="186"/>
      <c r="BX79" s="186"/>
      <c r="BY79" s="186"/>
      <c r="BZ79" s="186"/>
      <c r="CA79" s="186"/>
      <c r="CB79" s="186"/>
      <c r="CC79" s="186"/>
      <c r="CD79" s="186"/>
      <c r="CE79" s="186"/>
      <c r="CF79" s="186"/>
      <c r="CG79" s="186"/>
      <c r="CH79" s="186"/>
      <c r="CI79" s="186"/>
      <c r="CJ79" s="186"/>
      <c r="CK79" s="186"/>
      <c r="CL79" s="186"/>
      <c r="CM79" s="186"/>
    </row>
    <row r="80" spans="1:91" ht="18.75" customHeight="1" x14ac:dyDescent="0.2">
      <c r="A80" s="186"/>
      <c r="B80" s="186"/>
      <c r="C80" s="186"/>
      <c r="D80" s="186"/>
      <c r="E80" s="186"/>
      <c r="F80" s="186"/>
      <c r="G80" s="186"/>
      <c r="H80" s="186"/>
      <c r="I80" s="186"/>
      <c r="J80" s="186"/>
      <c r="K80" s="186"/>
      <c r="L80" s="186"/>
      <c r="M80" s="186"/>
      <c r="N80" s="186"/>
      <c r="O80" s="186"/>
      <c r="P80" s="186"/>
      <c r="Q80" s="186"/>
      <c r="R80" s="186"/>
      <c r="S80" s="186"/>
      <c r="T80" s="186"/>
      <c r="U80" s="186"/>
      <c r="V80" s="186"/>
      <c r="W80" s="186"/>
      <c r="X80" s="186"/>
      <c r="Y80" s="186"/>
      <c r="Z80" s="186"/>
      <c r="AA80" s="186"/>
      <c r="AB80" s="186"/>
      <c r="AC80" s="186"/>
      <c r="AD80" s="186"/>
      <c r="AE80" s="186"/>
      <c r="AF80" s="186"/>
      <c r="AG80" s="186"/>
      <c r="AH80" s="186"/>
      <c r="AI80" s="186"/>
      <c r="AJ80" s="186"/>
      <c r="AK80" s="186"/>
      <c r="AL80" s="186"/>
      <c r="AM80" s="186"/>
      <c r="AN80" s="186"/>
      <c r="AO80" s="186"/>
      <c r="AP80" s="186"/>
      <c r="AQ80" s="186"/>
      <c r="AR80" s="186"/>
      <c r="AS80" s="186"/>
      <c r="AT80" s="186"/>
      <c r="AU80" s="186"/>
      <c r="AV80" s="186"/>
      <c r="AW80" s="186"/>
      <c r="AX80" s="186"/>
      <c r="AY80" s="186"/>
      <c r="AZ80" s="186"/>
      <c r="BA80" s="186"/>
      <c r="BB80" s="186"/>
      <c r="BC80" s="186"/>
      <c r="BD80" s="186"/>
      <c r="BE80" s="186"/>
      <c r="BF80" s="186"/>
      <c r="BG80" s="186"/>
      <c r="BH80" s="186"/>
      <c r="BI80" s="186"/>
      <c r="BJ80" s="186"/>
      <c r="BK80" s="186"/>
      <c r="BL80" s="186"/>
      <c r="BM80" s="186"/>
      <c r="BN80" s="186"/>
      <c r="BO80" s="186"/>
      <c r="BP80" s="186"/>
      <c r="BQ80" s="186"/>
      <c r="BR80" s="186"/>
      <c r="BS80" s="186"/>
      <c r="BT80" s="186"/>
      <c r="BU80" s="186"/>
      <c r="BV80" s="186"/>
      <c r="BW80" s="186"/>
      <c r="BX80" s="186"/>
      <c r="BY80" s="186"/>
      <c r="BZ80" s="186"/>
      <c r="CA80" s="186"/>
      <c r="CB80" s="186"/>
      <c r="CC80" s="186"/>
      <c r="CD80" s="186"/>
      <c r="CE80" s="186"/>
      <c r="CF80" s="186"/>
      <c r="CG80" s="186"/>
      <c r="CH80" s="186"/>
      <c r="CI80" s="186"/>
      <c r="CJ80" s="186"/>
      <c r="CK80" s="186"/>
      <c r="CL80" s="186"/>
      <c r="CM80" s="186"/>
    </row>
    <row r="81" spans="1:91" ht="18.75" customHeight="1" x14ac:dyDescent="0.2">
      <c r="A81" s="186"/>
      <c r="B81" s="186"/>
      <c r="C81" s="186"/>
      <c r="D81" s="186"/>
      <c r="E81" s="186"/>
      <c r="F81" s="186"/>
      <c r="G81" s="186"/>
      <c r="H81" s="186"/>
      <c r="I81" s="186"/>
      <c r="J81" s="186"/>
      <c r="K81" s="186"/>
      <c r="L81" s="186"/>
      <c r="M81" s="186"/>
      <c r="N81" s="186"/>
      <c r="O81" s="186"/>
      <c r="P81" s="186"/>
      <c r="Q81" s="186"/>
      <c r="R81" s="186"/>
      <c r="S81" s="186"/>
      <c r="T81" s="186"/>
      <c r="U81" s="186"/>
      <c r="V81" s="186"/>
      <c r="W81" s="186"/>
      <c r="X81" s="186"/>
      <c r="Y81" s="186"/>
      <c r="Z81" s="186"/>
      <c r="AA81" s="186"/>
      <c r="AB81" s="186"/>
      <c r="AC81" s="186"/>
      <c r="AD81" s="186"/>
      <c r="AE81" s="186"/>
      <c r="AF81" s="186"/>
      <c r="AG81" s="186"/>
      <c r="AH81" s="186"/>
      <c r="AI81" s="186"/>
      <c r="AJ81" s="186"/>
      <c r="AK81" s="186"/>
      <c r="AL81" s="186"/>
      <c r="AM81" s="186"/>
      <c r="AN81" s="186"/>
      <c r="AO81" s="186"/>
      <c r="AP81" s="186"/>
      <c r="AQ81" s="186"/>
      <c r="AR81" s="186"/>
      <c r="AS81" s="186"/>
      <c r="AT81" s="186"/>
      <c r="AU81" s="186"/>
      <c r="AV81" s="186"/>
      <c r="AW81" s="186"/>
      <c r="AX81" s="186"/>
      <c r="AY81" s="186"/>
      <c r="AZ81" s="186"/>
      <c r="BA81" s="186"/>
      <c r="BB81" s="186"/>
      <c r="BC81" s="186"/>
      <c r="BD81" s="186"/>
      <c r="BE81" s="186"/>
      <c r="BF81" s="186"/>
      <c r="BG81" s="186"/>
      <c r="BH81" s="186"/>
      <c r="BI81" s="186"/>
      <c r="BJ81" s="186"/>
      <c r="BK81" s="186"/>
      <c r="BL81" s="186"/>
      <c r="BM81" s="186"/>
      <c r="BN81" s="186"/>
      <c r="BO81" s="186"/>
      <c r="BP81" s="186"/>
      <c r="BQ81" s="186"/>
      <c r="BR81" s="186"/>
      <c r="BS81" s="186"/>
      <c r="BT81" s="186"/>
      <c r="BU81" s="186"/>
      <c r="BV81" s="186"/>
      <c r="BW81" s="186"/>
      <c r="BX81" s="186"/>
      <c r="BY81" s="186"/>
      <c r="BZ81" s="186"/>
      <c r="CA81" s="186"/>
      <c r="CB81" s="186"/>
      <c r="CC81" s="186"/>
      <c r="CD81" s="186"/>
      <c r="CE81" s="186"/>
      <c r="CF81" s="186"/>
      <c r="CG81" s="186"/>
      <c r="CH81" s="186"/>
      <c r="CI81" s="186"/>
      <c r="CJ81" s="186"/>
      <c r="CK81" s="186"/>
      <c r="CL81" s="186"/>
      <c r="CM81" s="186"/>
    </row>
    <row r="82" spans="1:91" ht="18.75" customHeight="1" x14ac:dyDescent="0.2">
      <c r="A82" s="186"/>
      <c r="B82" s="186"/>
      <c r="C82" s="186"/>
      <c r="D82" s="186"/>
      <c r="E82" s="186"/>
      <c r="F82" s="186"/>
      <c r="G82" s="186"/>
      <c r="H82" s="186"/>
      <c r="I82" s="186"/>
      <c r="J82" s="186"/>
      <c r="K82" s="186"/>
      <c r="L82" s="186"/>
      <c r="M82" s="186"/>
      <c r="N82" s="186"/>
      <c r="O82" s="186"/>
      <c r="P82" s="186"/>
      <c r="Q82" s="186"/>
      <c r="R82" s="186"/>
      <c r="S82" s="186"/>
      <c r="T82" s="186"/>
      <c r="U82" s="186"/>
      <c r="V82" s="186"/>
      <c r="W82" s="186"/>
      <c r="X82" s="186"/>
      <c r="Y82" s="186"/>
      <c r="Z82" s="186"/>
      <c r="AA82" s="186"/>
      <c r="AB82" s="186"/>
      <c r="AC82" s="186"/>
      <c r="AD82" s="186"/>
      <c r="AE82" s="186"/>
      <c r="AF82" s="186"/>
      <c r="AG82" s="186"/>
      <c r="AH82" s="186"/>
      <c r="AI82" s="186"/>
      <c r="AJ82" s="186"/>
      <c r="AK82" s="186"/>
      <c r="AL82" s="186"/>
      <c r="AM82" s="186"/>
      <c r="AN82" s="186"/>
      <c r="AO82" s="186"/>
      <c r="AP82" s="186"/>
      <c r="AQ82" s="186"/>
      <c r="AR82" s="186"/>
      <c r="AS82" s="186"/>
      <c r="AT82" s="186"/>
      <c r="AU82" s="186"/>
      <c r="AV82" s="186"/>
      <c r="AW82" s="186"/>
      <c r="AX82" s="186"/>
      <c r="AY82" s="186"/>
      <c r="AZ82" s="186"/>
      <c r="BA82" s="186"/>
      <c r="BB82" s="186"/>
      <c r="BC82" s="186"/>
      <c r="BD82" s="186"/>
      <c r="BE82" s="186"/>
      <c r="BF82" s="186"/>
      <c r="BG82" s="186"/>
      <c r="BH82" s="186"/>
      <c r="BI82" s="186"/>
      <c r="BJ82" s="186"/>
      <c r="BK82" s="186"/>
      <c r="BL82" s="186"/>
      <c r="BM82" s="186"/>
      <c r="BN82" s="186"/>
      <c r="BO82" s="186"/>
      <c r="BP82" s="186"/>
      <c r="BQ82" s="186"/>
      <c r="BR82" s="186"/>
      <c r="BS82" s="186"/>
      <c r="BT82" s="186"/>
      <c r="BU82" s="186"/>
      <c r="BV82" s="186"/>
      <c r="BW82" s="186"/>
      <c r="BX82" s="186"/>
      <c r="BY82" s="186"/>
      <c r="BZ82" s="186"/>
      <c r="CA82" s="186"/>
      <c r="CB82" s="186"/>
      <c r="CC82" s="186"/>
      <c r="CD82" s="186"/>
      <c r="CE82" s="186"/>
      <c r="CF82" s="186"/>
      <c r="CG82" s="186"/>
      <c r="CH82" s="186"/>
      <c r="CI82" s="186"/>
      <c r="CJ82" s="186"/>
      <c r="CK82" s="186"/>
      <c r="CL82" s="186"/>
      <c r="CM82" s="186"/>
    </row>
    <row r="83" spans="1:91" ht="18.75" customHeight="1" x14ac:dyDescent="0.2">
      <c r="A83" s="186"/>
      <c r="B83" s="186"/>
      <c r="C83" s="186"/>
      <c r="D83" s="186"/>
      <c r="E83" s="186"/>
      <c r="F83" s="186"/>
      <c r="G83" s="186"/>
      <c r="H83" s="186"/>
      <c r="I83" s="186"/>
      <c r="J83" s="186"/>
      <c r="K83" s="186"/>
      <c r="L83" s="186"/>
      <c r="M83" s="186"/>
      <c r="N83" s="186"/>
      <c r="O83" s="186"/>
      <c r="P83" s="186"/>
      <c r="Q83" s="186"/>
      <c r="R83" s="186"/>
      <c r="S83" s="186"/>
      <c r="T83" s="186"/>
      <c r="U83" s="186"/>
      <c r="V83" s="186"/>
      <c r="W83" s="186"/>
      <c r="X83" s="186"/>
      <c r="Y83" s="186"/>
      <c r="Z83" s="186"/>
      <c r="AA83" s="186"/>
      <c r="AB83" s="186"/>
      <c r="AC83" s="186"/>
      <c r="AD83" s="186"/>
      <c r="AE83" s="186"/>
      <c r="AF83" s="186"/>
      <c r="AG83" s="186"/>
      <c r="AH83" s="186"/>
      <c r="AI83" s="186"/>
      <c r="AJ83" s="186"/>
      <c r="AK83" s="186"/>
      <c r="AL83" s="186"/>
      <c r="AM83" s="186"/>
      <c r="AN83" s="186"/>
      <c r="AO83" s="186"/>
      <c r="AP83" s="186"/>
      <c r="AQ83" s="186"/>
      <c r="AR83" s="186"/>
      <c r="AS83" s="186"/>
      <c r="AT83" s="186"/>
      <c r="AU83" s="186"/>
      <c r="AV83" s="186"/>
      <c r="AW83" s="186"/>
      <c r="AX83" s="186"/>
      <c r="AY83" s="186"/>
      <c r="AZ83" s="186"/>
      <c r="BA83" s="186"/>
      <c r="BB83" s="186"/>
      <c r="BC83" s="186"/>
      <c r="BD83" s="186"/>
      <c r="BE83" s="186"/>
      <c r="BF83" s="186"/>
      <c r="BG83" s="186"/>
      <c r="BH83" s="186"/>
      <c r="BI83" s="186"/>
      <c r="BJ83" s="186"/>
      <c r="BK83" s="186"/>
      <c r="BL83" s="186"/>
      <c r="BM83" s="186"/>
      <c r="BN83" s="186"/>
      <c r="BO83" s="186"/>
      <c r="BP83" s="186"/>
      <c r="BQ83" s="186"/>
      <c r="BR83" s="186"/>
      <c r="BS83" s="186"/>
      <c r="BT83" s="186"/>
      <c r="BU83" s="186"/>
      <c r="BV83" s="186"/>
      <c r="BW83" s="186"/>
      <c r="BX83" s="186"/>
      <c r="BY83" s="186"/>
      <c r="BZ83" s="186"/>
      <c r="CA83" s="186"/>
      <c r="CB83" s="186"/>
      <c r="CC83" s="186"/>
      <c r="CD83" s="186"/>
      <c r="CE83" s="186"/>
      <c r="CF83" s="186"/>
      <c r="CG83" s="186"/>
      <c r="CH83" s="186"/>
      <c r="CI83" s="186"/>
      <c r="CJ83" s="186"/>
      <c r="CK83" s="186"/>
      <c r="CL83" s="186"/>
      <c r="CM83" s="186"/>
    </row>
    <row r="84" spans="1:91" ht="18.75" customHeight="1" x14ac:dyDescent="0.2"/>
    <row r="85" spans="1:91" ht="18.75" customHeight="1" x14ac:dyDescent="0.2"/>
    <row r="86" spans="1:91" ht="18.75" customHeight="1" x14ac:dyDescent="0.2"/>
    <row r="87" spans="1:91" ht="18.75" customHeight="1" x14ac:dyDescent="0.2"/>
    <row r="88" spans="1:91" ht="18.75" customHeight="1" x14ac:dyDescent="0.2"/>
    <row r="89" spans="1:91" ht="18.75" customHeight="1" x14ac:dyDescent="0.2"/>
    <row r="90" spans="1:91" ht="18.75" customHeight="1" x14ac:dyDescent="0.2"/>
    <row r="91" spans="1:91" ht="18.75" customHeight="1" x14ac:dyDescent="0.2"/>
    <row r="92" spans="1:91" ht="18.75" customHeight="1" x14ac:dyDescent="0.2"/>
    <row r="93" spans="1:91" ht="18.75" customHeight="1" x14ac:dyDescent="0.2"/>
    <row r="94" spans="1:91" ht="18.75" customHeight="1" x14ac:dyDescent="0.2"/>
    <row r="95" spans="1:91" ht="18.75" customHeight="1" x14ac:dyDescent="0.2"/>
    <row r="96" spans="1:91"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sheetData>
  <mergeCells count="598">
    <mergeCell ref="BE6:BE8"/>
    <mergeCell ref="BF6:BF8"/>
    <mergeCell ref="J4:K4"/>
    <mergeCell ref="A5:G8"/>
    <mergeCell ref="H5:N5"/>
    <mergeCell ref="O5:U5"/>
    <mergeCell ref="V5:AB5"/>
    <mergeCell ref="AC5:AI5"/>
    <mergeCell ref="Q6:Q7"/>
    <mergeCell ref="R6:R7"/>
    <mergeCell ref="S6:S7"/>
    <mergeCell ref="T6:T7"/>
    <mergeCell ref="U6:U7"/>
    <mergeCell ref="V6:V7"/>
    <mergeCell ref="W6:W7"/>
    <mergeCell ref="X6:X7"/>
    <mergeCell ref="Y6:Y7"/>
    <mergeCell ref="Z6:Z7"/>
    <mergeCell ref="AC6:AC7"/>
    <mergeCell ref="AD6:AD7"/>
    <mergeCell ref="AE6:AE7"/>
    <mergeCell ref="AF6:AF7"/>
    <mergeCell ref="BL5:BT5"/>
    <mergeCell ref="H6:H7"/>
    <mergeCell ref="I6:I7"/>
    <mergeCell ref="J6:J7"/>
    <mergeCell ref="K6:K7"/>
    <mergeCell ref="L6:L7"/>
    <mergeCell ref="M6:M7"/>
    <mergeCell ref="N6:N7"/>
    <mergeCell ref="O6:O7"/>
    <mergeCell ref="P6:P7"/>
    <mergeCell ref="AJ5:AL5"/>
    <mergeCell ref="AM5:AO8"/>
    <mergeCell ref="AP5:AT8"/>
    <mergeCell ref="AU5:AW6"/>
    <mergeCell ref="AX5:BB8"/>
    <mergeCell ref="BC5:BK5"/>
    <mergeCell ref="BC6:BC8"/>
    <mergeCell ref="BD6:BD8"/>
    <mergeCell ref="AI6:AI7"/>
    <mergeCell ref="AJ6:AJ7"/>
    <mergeCell ref="AK6:AK7"/>
    <mergeCell ref="AL6:AL7"/>
    <mergeCell ref="AA6:AA7"/>
    <mergeCell ref="AB6:AB7"/>
    <mergeCell ref="BS6:BS8"/>
    <mergeCell ref="BT6:BT8"/>
    <mergeCell ref="AU7:AW8"/>
    <mergeCell ref="A9:B10"/>
    <mergeCell ref="C9:G10"/>
    <mergeCell ref="H9:H12"/>
    <mergeCell ref="I9:I12"/>
    <mergeCell ref="J9:J12"/>
    <mergeCell ref="K9:K12"/>
    <mergeCell ref="L9:L12"/>
    <mergeCell ref="BM6:BM8"/>
    <mergeCell ref="BN6:BN8"/>
    <mergeCell ref="BO6:BO8"/>
    <mergeCell ref="BP6:BP8"/>
    <mergeCell ref="BQ6:BQ8"/>
    <mergeCell ref="BR6:BR8"/>
    <mergeCell ref="BG6:BG8"/>
    <mergeCell ref="BH6:BH8"/>
    <mergeCell ref="BI6:BI8"/>
    <mergeCell ref="BJ6:BJ8"/>
    <mergeCell ref="BK6:BK8"/>
    <mergeCell ref="BL6:BL8"/>
    <mergeCell ref="AG6:AG7"/>
    <mergeCell ref="AH6:AH7"/>
    <mergeCell ref="U9:U12"/>
    <mergeCell ref="V9:V12"/>
    <mergeCell ref="W9:W12"/>
    <mergeCell ref="X9:X12"/>
    <mergeCell ref="M9:M12"/>
    <mergeCell ref="N9:N12"/>
    <mergeCell ref="O9:O12"/>
    <mergeCell ref="P9:P12"/>
    <mergeCell ref="Q9:Q12"/>
    <mergeCell ref="R9:R12"/>
    <mergeCell ref="BC9:BC12"/>
    <mergeCell ref="BD9:BD12"/>
    <mergeCell ref="BE9:BE12"/>
    <mergeCell ref="BF9:BF12"/>
    <mergeCell ref="BG9:BG12"/>
    <mergeCell ref="BH9:BH12"/>
    <mergeCell ref="AK9:AK12"/>
    <mergeCell ref="AL9:AL12"/>
    <mergeCell ref="AM9:AO12"/>
    <mergeCell ref="AP9:AT12"/>
    <mergeCell ref="AU9:AW10"/>
    <mergeCell ref="AX9:BB12"/>
    <mergeCell ref="BO9:BO12"/>
    <mergeCell ref="BP9:BP12"/>
    <mergeCell ref="BQ9:BQ12"/>
    <mergeCell ref="BR9:BR12"/>
    <mergeCell ref="BS9:BS12"/>
    <mergeCell ref="BT9:BT12"/>
    <mergeCell ref="BI9:BI12"/>
    <mergeCell ref="BJ9:BJ12"/>
    <mergeCell ref="BK9:BK12"/>
    <mergeCell ref="BL9:BL12"/>
    <mergeCell ref="BM9:BM12"/>
    <mergeCell ref="BN9:BN12"/>
    <mergeCell ref="A11:B12"/>
    <mergeCell ref="C11:G12"/>
    <mergeCell ref="AU11:AV11"/>
    <mergeCell ref="AU12:AV12"/>
    <mergeCell ref="A13:B14"/>
    <mergeCell ref="C13:G14"/>
    <mergeCell ref="H13:H16"/>
    <mergeCell ref="I13:I16"/>
    <mergeCell ref="J13:J16"/>
    <mergeCell ref="K13:K16"/>
    <mergeCell ref="AE9:AE12"/>
    <mergeCell ref="AF9:AF12"/>
    <mergeCell ref="AG9:AG12"/>
    <mergeCell ref="AH9:AH12"/>
    <mergeCell ref="AI9:AI12"/>
    <mergeCell ref="AJ9:AJ12"/>
    <mergeCell ref="Y9:Y12"/>
    <mergeCell ref="Z9:Z12"/>
    <mergeCell ref="AA9:AA12"/>
    <mergeCell ref="AB9:AB12"/>
    <mergeCell ref="AC9:AC12"/>
    <mergeCell ref="AD9:AD12"/>
    <mergeCell ref="S9:S12"/>
    <mergeCell ref="T9:T12"/>
    <mergeCell ref="R13:R16"/>
    <mergeCell ref="S13:S16"/>
    <mergeCell ref="T13:T16"/>
    <mergeCell ref="U13:U16"/>
    <mergeCell ref="V13:V16"/>
    <mergeCell ref="W13:W16"/>
    <mergeCell ref="L13:L16"/>
    <mergeCell ref="M13:M16"/>
    <mergeCell ref="N13:N16"/>
    <mergeCell ref="O13:O16"/>
    <mergeCell ref="P13:P16"/>
    <mergeCell ref="Q13:Q16"/>
    <mergeCell ref="AD13:AD16"/>
    <mergeCell ref="AE13:AE16"/>
    <mergeCell ref="AF13:AF16"/>
    <mergeCell ref="AG13:AG16"/>
    <mergeCell ref="AH13:AH16"/>
    <mergeCell ref="AI13:AI16"/>
    <mergeCell ref="X13:X16"/>
    <mergeCell ref="Y13:Y16"/>
    <mergeCell ref="Z13:Z16"/>
    <mergeCell ref="AA13:AA16"/>
    <mergeCell ref="AB13:AB16"/>
    <mergeCell ref="AC13:AC16"/>
    <mergeCell ref="BD13:BD16"/>
    <mergeCell ref="BE13:BE16"/>
    <mergeCell ref="BF13:BF16"/>
    <mergeCell ref="BG13:BG16"/>
    <mergeCell ref="AJ13:AJ16"/>
    <mergeCell ref="AK13:AK16"/>
    <mergeCell ref="AL13:AL16"/>
    <mergeCell ref="AM13:AO16"/>
    <mergeCell ref="AP13:AT16"/>
    <mergeCell ref="AU13:AW14"/>
    <mergeCell ref="BT13:BT16"/>
    <mergeCell ref="A15:B16"/>
    <mergeCell ref="C15:G16"/>
    <mergeCell ref="AU15:AV15"/>
    <mergeCell ref="AU16:AV16"/>
    <mergeCell ref="A17:B18"/>
    <mergeCell ref="C17:G18"/>
    <mergeCell ref="H17:H20"/>
    <mergeCell ref="I17:I20"/>
    <mergeCell ref="J17:J20"/>
    <mergeCell ref="BN13:BN16"/>
    <mergeCell ref="BO13:BO16"/>
    <mergeCell ref="BP13:BP16"/>
    <mergeCell ref="BQ13:BQ16"/>
    <mergeCell ref="BR13:BR16"/>
    <mergeCell ref="BS13:BS16"/>
    <mergeCell ref="BH13:BH16"/>
    <mergeCell ref="BI13:BI16"/>
    <mergeCell ref="BJ13:BJ16"/>
    <mergeCell ref="BK13:BK16"/>
    <mergeCell ref="BL13:BL16"/>
    <mergeCell ref="BM13:BM16"/>
    <mergeCell ref="AX13:BB16"/>
    <mergeCell ref="BC13:BC16"/>
    <mergeCell ref="Q17:Q20"/>
    <mergeCell ref="R17:R20"/>
    <mergeCell ref="S17:S20"/>
    <mergeCell ref="T17:T20"/>
    <mergeCell ref="U17:U20"/>
    <mergeCell ref="V17:V20"/>
    <mergeCell ref="K17:K20"/>
    <mergeCell ref="L17:L20"/>
    <mergeCell ref="M17:M20"/>
    <mergeCell ref="N17:N20"/>
    <mergeCell ref="O17:O20"/>
    <mergeCell ref="P17:P20"/>
    <mergeCell ref="AC17:AC20"/>
    <mergeCell ref="AD17:AD20"/>
    <mergeCell ref="AE17:AE20"/>
    <mergeCell ref="AF17:AF20"/>
    <mergeCell ref="AG17:AG20"/>
    <mergeCell ref="AH17:AH20"/>
    <mergeCell ref="W17:W20"/>
    <mergeCell ref="X17:X20"/>
    <mergeCell ref="Y17:Y20"/>
    <mergeCell ref="Z17:Z20"/>
    <mergeCell ref="AA17:AA20"/>
    <mergeCell ref="AB17:AB20"/>
    <mergeCell ref="AU17:AW18"/>
    <mergeCell ref="AX17:BB20"/>
    <mergeCell ref="BC17:BC20"/>
    <mergeCell ref="BD17:BD20"/>
    <mergeCell ref="BE17:BE20"/>
    <mergeCell ref="BF17:BF20"/>
    <mergeCell ref="AI17:AI20"/>
    <mergeCell ref="AJ17:AJ20"/>
    <mergeCell ref="AK17:AK20"/>
    <mergeCell ref="AL17:AL20"/>
    <mergeCell ref="AM17:AO20"/>
    <mergeCell ref="AP17:AT20"/>
    <mergeCell ref="A21:B22"/>
    <mergeCell ref="C21:G22"/>
    <mergeCell ref="H21:H24"/>
    <mergeCell ref="I21:I24"/>
    <mergeCell ref="J21:J24"/>
    <mergeCell ref="K21:K24"/>
    <mergeCell ref="BS17:BS20"/>
    <mergeCell ref="BT17:BT20"/>
    <mergeCell ref="A19:B20"/>
    <mergeCell ref="C19:G20"/>
    <mergeCell ref="AU19:AV19"/>
    <mergeCell ref="AU20:AV20"/>
    <mergeCell ref="BM17:BM20"/>
    <mergeCell ref="BN17:BN20"/>
    <mergeCell ref="BO17:BO20"/>
    <mergeCell ref="BP17:BP20"/>
    <mergeCell ref="BQ17:BQ20"/>
    <mergeCell ref="BR17:BR20"/>
    <mergeCell ref="BG17:BG20"/>
    <mergeCell ref="BH17:BH20"/>
    <mergeCell ref="BI17:BI20"/>
    <mergeCell ref="BJ17:BJ20"/>
    <mergeCell ref="BK17:BK20"/>
    <mergeCell ref="BL17:BL20"/>
    <mergeCell ref="R21:R24"/>
    <mergeCell ref="S21:S24"/>
    <mergeCell ref="T21:T24"/>
    <mergeCell ref="U21:U24"/>
    <mergeCell ref="V21:V24"/>
    <mergeCell ref="W21:W24"/>
    <mergeCell ref="L21:L24"/>
    <mergeCell ref="M21:M24"/>
    <mergeCell ref="N21:N24"/>
    <mergeCell ref="O21:O24"/>
    <mergeCell ref="P21:P24"/>
    <mergeCell ref="Q21:Q24"/>
    <mergeCell ref="AD21:AD24"/>
    <mergeCell ref="AE21:AE24"/>
    <mergeCell ref="AF21:AF24"/>
    <mergeCell ref="AG21:AG24"/>
    <mergeCell ref="AH21:AH24"/>
    <mergeCell ref="AI21:AI24"/>
    <mergeCell ref="X21:X24"/>
    <mergeCell ref="Y21:Y24"/>
    <mergeCell ref="Z21:Z24"/>
    <mergeCell ref="AA21:AA24"/>
    <mergeCell ref="AB21:AB24"/>
    <mergeCell ref="AC21:AC24"/>
    <mergeCell ref="BD21:BD24"/>
    <mergeCell ref="BE21:BE24"/>
    <mergeCell ref="BF21:BF24"/>
    <mergeCell ref="BG21:BG24"/>
    <mergeCell ref="AJ21:AJ24"/>
    <mergeCell ref="AK21:AK24"/>
    <mergeCell ref="AL21:AL24"/>
    <mergeCell ref="AM21:AO24"/>
    <mergeCell ref="AP21:AT24"/>
    <mergeCell ref="AU21:AW22"/>
    <mergeCell ref="BT21:BT24"/>
    <mergeCell ref="A23:B24"/>
    <mergeCell ref="C23:G24"/>
    <mergeCell ref="AU23:AV23"/>
    <mergeCell ref="AU24:AV24"/>
    <mergeCell ref="A25:B26"/>
    <mergeCell ref="C25:G26"/>
    <mergeCell ref="H25:H28"/>
    <mergeCell ref="I25:I28"/>
    <mergeCell ref="J25:J28"/>
    <mergeCell ref="BN21:BN24"/>
    <mergeCell ref="BO21:BO24"/>
    <mergeCell ref="BP21:BP24"/>
    <mergeCell ref="BQ21:BQ24"/>
    <mergeCell ref="BR21:BR24"/>
    <mergeCell ref="BS21:BS24"/>
    <mergeCell ref="BH21:BH24"/>
    <mergeCell ref="BI21:BI24"/>
    <mergeCell ref="BJ21:BJ24"/>
    <mergeCell ref="BK21:BK24"/>
    <mergeCell ref="BL21:BL24"/>
    <mergeCell ref="BM21:BM24"/>
    <mergeCell ref="AX21:BB24"/>
    <mergeCell ref="BC21:BC24"/>
    <mergeCell ref="Q25:Q28"/>
    <mergeCell ref="R25:R28"/>
    <mergeCell ref="S25:S28"/>
    <mergeCell ref="T25:T28"/>
    <mergeCell ref="U25:U28"/>
    <mergeCell ref="V25:V28"/>
    <mergeCell ref="K25:K28"/>
    <mergeCell ref="L25:L28"/>
    <mergeCell ref="M25:M28"/>
    <mergeCell ref="N25:N28"/>
    <mergeCell ref="O25:O28"/>
    <mergeCell ref="P25:P28"/>
    <mergeCell ref="AC25:AC28"/>
    <mergeCell ref="AD25:AD28"/>
    <mergeCell ref="AE25:AE28"/>
    <mergeCell ref="AF25:AF28"/>
    <mergeCell ref="AG25:AG28"/>
    <mergeCell ref="AH25:AH28"/>
    <mergeCell ref="W25:W28"/>
    <mergeCell ref="X25:X28"/>
    <mergeCell ref="Y25:Y28"/>
    <mergeCell ref="Z25:Z28"/>
    <mergeCell ref="AA25:AA28"/>
    <mergeCell ref="AB25:AB28"/>
    <mergeCell ref="AU25:AW26"/>
    <mergeCell ref="AX25:BB28"/>
    <mergeCell ref="BC25:BC28"/>
    <mergeCell ref="BD25:BD28"/>
    <mergeCell ref="BE25:BE28"/>
    <mergeCell ref="BF25:BF28"/>
    <mergeCell ref="AI25:AI28"/>
    <mergeCell ref="AJ25:AJ28"/>
    <mergeCell ref="AK25:AK28"/>
    <mergeCell ref="AL25:AL28"/>
    <mergeCell ref="AM25:AO28"/>
    <mergeCell ref="AP25:AT28"/>
    <mergeCell ref="A29:B30"/>
    <mergeCell ref="C29:G30"/>
    <mergeCell ref="H29:H32"/>
    <mergeCell ref="I29:I32"/>
    <mergeCell ref="J29:J32"/>
    <mergeCell ref="K29:K32"/>
    <mergeCell ref="BS25:BS28"/>
    <mergeCell ref="BT25:BT28"/>
    <mergeCell ref="A27:B28"/>
    <mergeCell ref="C27:G28"/>
    <mergeCell ref="AU27:AV27"/>
    <mergeCell ref="AU28:AV28"/>
    <mergeCell ref="BM25:BM28"/>
    <mergeCell ref="BN25:BN28"/>
    <mergeCell ref="BO25:BO28"/>
    <mergeCell ref="BP25:BP28"/>
    <mergeCell ref="BQ25:BQ28"/>
    <mergeCell ref="BR25:BR28"/>
    <mergeCell ref="BG25:BG28"/>
    <mergeCell ref="BH25:BH28"/>
    <mergeCell ref="BI25:BI28"/>
    <mergeCell ref="BJ25:BJ28"/>
    <mergeCell ref="BK25:BK28"/>
    <mergeCell ref="BL25:BL28"/>
    <mergeCell ref="R29:R32"/>
    <mergeCell ref="S29:S32"/>
    <mergeCell ref="T29:T32"/>
    <mergeCell ref="U29:U32"/>
    <mergeCell ref="V29:V32"/>
    <mergeCell ref="W29:W32"/>
    <mergeCell ref="L29:L32"/>
    <mergeCell ref="M29:M32"/>
    <mergeCell ref="N29:N32"/>
    <mergeCell ref="O29:O32"/>
    <mergeCell ref="P29:P32"/>
    <mergeCell ref="Q29:Q32"/>
    <mergeCell ref="AD29:AD32"/>
    <mergeCell ref="AE29:AE32"/>
    <mergeCell ref="AF29:AF32"/>
    <mergeCell ref="AG29:AG32"/>
    <mergeCell ref="AH29:AH32"/>
    <mergeCell ref="AI29:AI32"/>
    <mergeCell ref="X29:X32"/>
    <mergeCell ref="Y29:Y32"/>
    <mergeCell ref="Z29:Z32"/>
    <mergeCell ref="AA29:AA32"/>
    <mergeCell ref="AB29:AB32"/>
    <mergeCell ref="AC29:AC32"/>
    <mergeCell ref="BD29:BD32"/>
    <mergeCell ref="BE29:BE32"/>
    <mergeCell ref="BF29:BF32"/>
    <mergeCell ref="BG29:BG32"/>
    <mergeCell ref="AJ29:AJ32"/>
    <mergeCell ref="AK29:AK32"/>
    <mergeCell ref="AL29:AL32"/>
    <mergeCell ref="AM29:AO32"/>
    <mergeCell ref="AP29:AT32"/>
    <mergeCell ref="AU29:AW30"/>
    <mergeCell ref="BT29:BT32"/>
    <mergeCell ref="A31:B32"/>
    <mergeCell ref="C31:G32"/>
    <mergeCell ref="AU31:AV31"/>
    <mergeCell ref="AU32:AV32"/>
    <mergeCell ref="A33:B34"/>
    <mergeCell ref="C33:G34"/>
    <mergeCell ref="H33:H36"/>
    <mergeCell ref="I33:I36"/>
    <mergeCell ref="J33:J36"/>
    <mergeCell ref="BN29:BN32"/>
    <mergeCell ref="BO29:BO32"/>
    <mergeCell ref="BP29:BP32"/>
    <mergeCell ref="BQ29:BQ32"/>
    <mergeCell ref="BR29:BR32"/>
    <mergeCell ref="BS29:BS32"/>
    <mergeCell ref="BH29:BH32"/>
    <mergeCell ref="BI29:BI32"/>
    <mergeCell ref="BJ29:BJ32"/>
    <mergeCell ref="BK29:BK32"/>
    <mergeCell ref="BL29:BL32"/>
    <mergeCell ref="BM29:BM32"/>
    <mergeCell ref="AX29:BB32"/>
    <mergeCell ref="BC29:BC32"/>
    <mergeCell ref="Q33:Q36"/>
    <mergeCell ref="R33:R36"/>
    <mergeCell ref="S33:S36"/>
    <mergeCell ref="T33:T36"/>
    <mergeCell ref="U33:U36"/>
    <mergeCell ref="V33:V36"/>
    <mergeCell ref="K33:K36"/>
    <mergeCell ref="L33:L36"/>
    <mergeCell ref="M33:M36"/>
    <mergeCell ref="N33:N36"/>
    <mergeCell ref="O33:O36"/>
    <mergeCell ref="P33:P36"/>
    <mergeCell ref="AC33:AC36"/>
    <mergeCell ref="AD33:AD36"/>
    <mergeCell ref="AE33:AE36"/>
    <mergeCell ref="AF33:AF36"/>
    <mergeCell ref="AG33:AG36"/>
    <mergeCell ref="AH33:AH36"/>
    <mergeCell ref="W33:W36"/>
    <mergeCell ref="X33:X36"/>
    <mergeCell ref="Y33:Y36"/>
    <mergeCell ref="Z33:Z36"/>
    <mergeCell ref="AA33:AA36"/>
    <mergeCell ref="AB33:AB36"/>
    <mergeCell ref="AU33:AW34"/>
    <mergeCell ref="AX33:BB36"/>
    <mergeCell ref="BC33:BC36"/>
    <mergeCell ref="BD33:BD36"/>
    <mergeCell ref="BE33:BE36"/>
    <mergeCell ref="BF33:BF36"/>
    <mergeCell ref="AI33:AI36"/>
    <mergeCell ref="AJ33:AJ36"/>
    <mergeCell ref="AK33:AK36"/>
    <mergeCell ref="AL33:AL36"/>
    <mergeCell ref="AM33:AO36"/>
    <mergeCell ref="AP33:AT36"/>
    <mergeCell ref="A37:B38"/>
    <mergeCell ref="C37:G38"/>
    <mergeCell ref="H37:H40"/>
    <mergeCell ref="I37:I40"/>
    <mergeCell ref="J37:J40"/>
    <mergeCell ref="K37:K40"/>
    <mergeCell ref="BS33:BS36"/>
    <mergeCell ref="BT33:BT36"/>
    <mergeCell ref="A35:B36"/>
    <mergeCell ref="C35:G36"/>
    <mergeCell ref="AU35:AV35"/>
    <mergeCell ref="AU36:AV36"/>
    <mergeCell ref="BM33:BM36"/>
    <mergeCell ref="BN33:BN36"/>
    <mergeCell ref="BO33:BO36"/>
    <mergeCell ref="BP33:BP36"/>
    <mergeCell ref="BQ33:BQ36"/>
    <mergeCell ref="BR33:BR36"/>
    <mergeCell ref="BG33:BG36"/>
    <mergeCell ref="BH33:BH36"/>
    <mergeCell ref="BI33:BI36"/>
    <mergeCell ref="BJ33:BJ36"/>
    <mergeCell ref="BK33:BK36"/>
    <mergeCell ref="BL33:BL36"/>
    <mergeCell ref="R37:R40"/>
    <mergeCell ref="S37:S40"/>
    <mergeCell ref="T37:T40"/>
    <mergeCell ref="U37:U40"/>
    <mergeCell ref="V37:V40"/>
    <mergeCell ref="W37:W40"/>
    <mergeCell ref="L37:L40"/>
    <mergeCell ref="M37:M40"/>
    <mergeCell ref="N37:N40"/>
    <mergeCell ref="O37:O40"/>
    <mergeCell ref="P37:P40"/>
    <mergeCell ref="Q37:Q40"/>
    <mergeCell ref="AD37:AD40"/>
    <mergeCell ref="AE37:AE40"/>
    <mergeCell ref="AF37:AF40"/>
    <mergeCell ref="AG37:AG40"/>
    <mergeCell ref="AH37:AH40"/>
    <mergeCell ref="AI37:AI40"/>
    <mergeCell ref="X37:X40"/>
    <mergeCell ref="Y37:Y40"/>
    <mergeCell ref="Z37:Z40"/>
    <mergeCell ref="AA37:AA40"/>
    <mergeCell ref="AB37:AB40"/>
    <mergeCell ref="AC37:AC40"/>
    <mergeCell ref="BD37:BD40"/>
    <mergeCell ref="BE37:BE40"/>
    <mergeCell ref="BF37:BF40"/>
    <mergeCell ref="BG37:BG40"/>
    <mergeCell ref="AJ37:AJ40"/>
    <mergeCell ref="AK37:AK40"/>
    <mergeCell ref="AL37:AL40"/>
    <mergeCell ref="AM37:AO40"/>
    <mergeCell ref="AP37:AT40"/>
    <mergeCell ref="AU37:AW38"/>
    <mergeCell ref="BT37:BT40"/>
    <mergeCell ref="A39:B40"/>
    <mergeCell ref="C39:G40"/>
    <mergeCell ref="AU39:AV39"/>
    <mergeCell ref="AU40:AV40"/>
    <mergeCell ref="A41:G41"/>
    <mergeCell ref="AM41:AO41"/>
    <mergeCell ref="AP41:AT41"/>
    <mergeCell ref="AU41:AW41"/>
    <mergeCell ref="AX41:BB41"/>
    <mergeCell ref="BN37:BN40"/>
    <mergeCell ref="BO37:BO40"/>
    <mergeCell ref="BP37:BP40"/>
    <mergeCell ref="BQ37:BQ40"/>
    <mergeCell ref="BR37:BR40"/>
    <mergeCell ref="BS37:BS40"/>
    <mergeCell ref="BH37:BH40"/>
    <mergeCell ref="BI37:BI40"/>
    <mergeCell ref="BJ37:BJ40"/>
    <mergeCell ref="BK37:BK40"/>
    <mergeCell ref="BL37:BL40"/>
    <mergeCell ref="BM37:BM40"/>
    <mergeCell ref="AX37:BB40"/>
    <mergeCell ref="BC37:BC40"/>
    <mergeCell ref="BC41:BK41"/>
    <mergeCell ref="BL41:BT41"/>
    <mergeCell ref="AA42:AD47"/>
    <mergeCell ref="AE42:AE43"/>
    <mergeCell ref="AF42:AF43"/>
    <mergeCell ref="AG42:AH43"/>
    <mergeCell ref="AI42:AI43"/>
    <mergeCell ref="AJ42:AK43"/>
    <mergeCell ref="AL42:AL43"/>
    <mergeCell ref="AM42:AM43"/>
    <mergeCell ref="AV42:AV43"/>
    <mergeCell ref="AW42:AX43"/>
    <mergeCell ref="AY42:AY43"/>
    <mergeCell ref="AZ42:BA43"/>
    <mergeCell ref="BB42:BB43"/>
    <mergeCell ref="AE44:AE45"/>
    <mergeCell ref="AF44:AF45"/>
    <mergeCell ref="AG44:AH45"/>
    <mergeCell ref="AI44:AI45"/>
    <mergeCell ref="AJ44:AK45"/>
    <mergeCell ref="AN42:AN43"/>
    <mergeCell ref="AO42:AP43"/>
    <mergeCell ref="AQ42:AQ43"/>
    <mergeCell ref="AR42:AS43"/>
    <mergeCell ref="AT42:AT43"/>
    <mergeCell ref="AU42:AU43"/>
    <mergeCell ref="BB44:BB45"/>
    <mergeCell ref="AE46:AE47"/>
    <mergeCell ref="AF46:AF47"/>
    <mergeCell ref="AG46:AH47"/>
    <mergeCell ref="AI46:AI47"/>
    <mergeCell ref="AJ46:AK47"/>
    <mergeCell ref="AL46:AL47"/>
    <mergeCell ref="AM46:AM47"/>
    <mergeCell ref="AN46:AN47"/>
    <mergeCell ref="AO46:AP47"/>
    <mergeCell ref="AT44:AT45"/>
    <mergeCell ref="AU44:AU45"/>
    <mergeCell ref="AV44:AV45"/>
    <mergeCell ref="AW44:AX45"/>
    <mergeCell ref="AY44:AY45"/>
    <mergeCell ref="AZ44:BA45"/>
    <mergeCell ref="AL44:AL45"/>
    <mergeCell ref="AM44:AM45"/>
    <mergeCell ref="AN44:AN45"/>
    <mergeCell ref="AO44:AP45"/>
    <mergeCell ref="AQ44:AQ45"/>
    <mergeCell ref="AR44:AS45"/>
    <mergeCell ref="AY46:AY47"/>
    <mergeCell ref="AZ46:BA47"/>
    <mergeCell ref="BB46:BB47"/>
    <mergeCell ref="L49:AH49"/>
    <mergeCell ref="AQ46:AQ47"/>
    <mergeCell ref="AR46:AS47"/>
    <mergeCell ref="AT46:AT47"/>
    <mergeCell ref="AU46:AU47"/>
    <mergeCell ref="AV46:AV47"/>
    <mergeCell ref="AW46:AX47"/>
  </mergeCells>
  <phoneticPr fontId="4"/>
  <printOptions horizontalCentered="1" verticalCentered="1"/>
  <pageMargins left="0.70866141732283472" right="0.19685039370078741" top="0.39370078740157483" bottom="0.39370078740157483" header="0.39370078740157483" footer="0"/>
  <pageSetup paperSize="9" scale="53" orientation="landscape" blackAndWhite="1" r:id="rId1"/>
  <headerFooter scaleWithDoc="0">
    <oddFooter>&amp;C8/24&amp;R&amp;F</oddFooter>
  </headerFooter>
  <colBreaks count="1" manualBreakCount="1">
    <brk id="54" max="1048575" man="1"/>
  </colBreaks>
  <legacyDrawing r:id="rId2"/>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注意" error="勤務時間帯の符号欄に記載されていない記号です。_x000a_勤務時間帯の符号欄で時間帯が明確になった符号を用いるか、別途時間帯を明記してください。" xr:uid="{9EA428F9-4191-4EB1-8223-3491C6DB53FA}">
          <x14:formula1>
            <xm:f>$BU$6:$BU$14</xm:f>
          </x14:formula1>
          <xm:sqref>H9:AL9 JD9:KH9 SZ9:UD9 ACV9:ADZ9 AMR9:ANV9 AWN9:AXR9 BGJ9:BHN9 BQF9:BRJ9 CAB9:CBF9 CJX9:CLB9 CTT9:CUX9 DDP9:DET9 DNL9:DOP9 DXH9:DYL9 EHD9:EIH9 EQZ9:ESD9 FAV9:FBZ9 FKR9:FLV9 FUN9:FVR9 GEJ9:GFN9 GOF9:GPJ9 GYB9:GZF9 HHX9:HJB9 HRT9:HSX9 IBP9:ICT9 ILL9:IMP9 IVH9:IWL9 JFD9:JGH9 JOZ9:JQD9 JYV9:JZZ9 KIR9:KJV9 KSN9:KTR9 LCJ9:LDN9 LMF9:LNJ9 LWB9:LXF9 MFX9:MHB9 MPT9:MQX9 MZP9:NAT9 NJL9:NKP9 NTH9:NUL9 ODD9:OEH9 OMZ9:OOD9 OWV9:OXZ9 PGR9:PHV9 PQN9:PRR9 QAJ9:QBN9 QKF9:QLJ9 QUB9:QVF9 RDX9:RFB9 RNT9:ROX9 RXP9:RYT9 SHL9:SIP9 SRH9:SSL9 TBD9:TCH9 TKZ9:TMD9 TUV9:TVZ9 UER9:UFV9 UON9:UPR9 UYJ9:UZN9 VIF9:VJJ9 VSB9:VTF9 WBX9:WDB9 WLT9:WMX9 WVP9:WWT9 H65545:AL65545 JD65545:KH65545 SZ65545:UD65545 ACV65545:ADZ65545 AMR65545:ANV65545 AWN65545:AXR65545 BGJ65545:BHN65545 BQF65545:BRJ65545 CAB65545:CBF65545 CJX65545:CLB65545 CTT65545:CUX65545 DDP65545:DET65545 DNL65545:DOP65545 DXH65545:DYL65545 EHD65545:EIH65545 EQZ65545:ESD65545 FAV65545:FBZ65545 FKR65545:FLV65545 FUN65545:FVR65545 GEJ65545:GFN65545 GOF65545:GPJ65545 GYB65545:GZF65545 HHX65545:HJB65545 HRT65545:HSX65545 IBP65545:ICT65545 ILL65545:IMP65545 IVH65545:IWL65545 JFD65545:JGH65545 JOZ65545:JQD65545 JYV65545:JZZ65545 KIR65545:KJV65545 KSN65545:KTR65545 LCJ65545:LDN65545 LMF65545:LNJ65545 LWB65545:LXF65545 MFX65545:MHB65545 MPT65545:MQX65545 MZP65545:NAT65545 NJL65545:NKP65545 NTH65545:NUL65545 ODD65545:OEH65545 OMZ65545:OOD65545 OWV65545:OXZ65545 PGR65545:PHV65545 PQN65545:PRR65545 QAJ65545:QBN65545 QKF65545:QLJ65545 QUB65545:QVF65545 RDX65545:RFB65545 RNT65545:ROX65545 RXP65545:RYT65545 SHL65545:SIP65545 SRH65545:SSL65545 TBD65545:TCH65545 TKZ65545:TMD65545 TUV65545:TVZ65545 UER65545:UFV65545 UON65545:UPR65545 UYJ65545:UZN65545 VIF65545:VJJ65545 VSB65545:VTF65545 WBX65545:WDB65545 WLT65545:WMX65545 WVP65545:WWT65545 H131081:AL131081 JD131081:KH131081 SZ131081:UD131081 ACV131081:ADZ131081 AMR131081:ANV131081 AWN131081:AXR131081 BGJ131081:BHN131081 BQF131081:BRJ131081 CAB131081:CBF131081 CJX131081:CLB131081 CTT131081:CUX131081 DDP131081:DET131081 DNL131081:DOP131081 DXH131081:DYL131081 EHD131081:EIH131081 EQZ131081:ESD131081 FAV131081:FBZ131081 FKR131081:FLV131081 FUN131081:FVR131081 GEJ131081:GFN131081 GOF131081:GPJ131081 GYB131081:GZF131081 HHX131081:HJB131081 HRT131081:HSX131081 IBP131081:ICT131081 ILL131081:IMP131081 IVH131081:IWL131081 JFD131081:JGH131081 JOZ131081:JQD131081 JYV131081:JZZ131081 KIR131081:KJV131081 KSN131081:KTR131081 LCJ131081:LDN131081 LMF131081:LNJ131081 LWB131081:LXF131081 MFX131081:MHB131081 MPT131081:MQX131081 MZP131081:NAT131081 NJL131081:NKP131081 NTH131081:NUL131081 ODD131081:OEH131081 OMZ131081:OOD131081 OWV131081:OXZ131081 PGR131081:PHV131081 PQN131081:PRR131081 QAJ131081:QBN131081 QKF131081:QLJ131081 QUB131081:QVF131081 RDX131081:RFB131081 RNT131081:ROX131081 RXP131081:RYT131081 SHL131081:SIP131081 SRH131081:SSL131081 TBD131081:TCH131081 TKZ131081:TMD131081 TUV131081:TVZ131081 UER131081:UFV131081 UON131081:UPR131081 UYJ131081:UZN131081 VIF131081:VJJ131081 VSB131081:VTF131081 WBX131081:WDB131081 WLT131081:WMX131081 WVP131081:WWT131081 H196617:AL196617 JD196617:KH196617 SZ196617:UD196617 ACV196617:ADZ196617 AMR196617:ANV196617 AWN196617:AXR196617 BGJ196617:BHN196617 BQF196617:BRJ196617 CAB196617:CBF196617 CJX196617:CLB196617 CTT196617:CUX196617 DDP196617:DET196617 DNL196617:DOP196617 DXH196617:DYL196617 EHD196617:EIH196617 EQZ196617:ESD196617 FAV196617:FBZ196617 FKR196617:FLV196617 FUN196617:FVR196617 GEJ196617:GFN196617 GOF196617:GPJ196617 GYB196617:GZF196617 HHX196617:HJB196617 HRT196617:HSX196617 IBP196617:ICT196617 ILL196617:IMP196617 IVH196617:IWL196617 JFD196617:JGH196617 JOZ196617:JQD196617 JYV196617:JZZ196617 KIR196617:KJV196617 KSN196617:KTR196617 LCJ196617:LDN196617 LMF196617:LNJ196617 LWB196617:LXF196617 MFX196617:MHB196617 MPT196617:MQX196617 MZP196617:NAT196617 NJL196617:NKP196617 NTH196617:NUL196617 ODD196617:OEH196617 OMZ196617:OOD196617 OWV196617:OXZ196617 PGR196617:PHV196617 PQN196617:PRR196617 QAJ196617:QBN196617 QKF196617:QLJ196617 QUB196617:QVF196617 RDX196617:RFB196617 RNT196617:ROX196617 RXP196617:RYT196617 SHL196617:SIP196617 SRH196617:SSL196617 TBD196617:TCH196617 TKZ196617:TMD196617 TUV196617:TVZ196617 UER196617:UFV196617 UON196617:UPR196617 UYJ196617:UZN196617 VIF196617:VJJ196617 VSB196617:VTF196617 WBX196617:WDB196617 WLT196617:WMX196617 WVP196617:WWT196617 H262153:AL262153 JD262153:KH262153 SZ262153:UD262153 ACV262153:ADZ262153 AMR262153:ANV262153 AWN262153:AXR262153 BGJ262153:BHN262153 BQF262153:BRJ262153 CAB262153:CBF262153 CJX262153:CLB262153 CTT262153:CUX262153 DDP262153:DET262153 DNL262153:DOP262153 DXH262153:DYL262153 EHD262153:EIH262153 EQZ262153:ESD262153 FAV262153:FBZ262153 FKR262153:FLV262153 FUN262153:FVR262153 GEJ262153:GFN262153 GOF262153:GPJ262153 GYB262153:GZF262153 HHX262153:HJB262153 HRT262153:HSX262153 IBP262153:ICT262153 ILL262153:IMP262153 IVH262153:IWL262153 JFD262153:JGH262153 JOZ262153:JQD262153 JYV262153:JZZ262153 KIR262153:KJV262153 KSN262153:KTR262153 LCJ262153:LDN262153 LMF262153:LNJ262153 LWB262153:LXF262153 MFX262153:MHB262153 MPT262153:MQX262153 MZP262153:NAT262153 NJL262153:NKP262153 NTH262153:NUL262153 ODD262153:OEH262153 OMZ262153:OOD262153 OWV262153:OXZ262153 PGR262153:PHV262153 PQN262153:PRR262153 QAJ262153:QBN262153 QKF262153:QLJ262153 QUB262153:QVF262153 RDX262153:RFB262153 RNT262153:ROX262153 RXP262153:RYT262153 SHL262153:SIP262153 SRH262153:SSL262153 TBD262153:TCH262153 TKZ262153:TMD262153 TUV262153:TVZ262153 UER262153:UFV262153 UON262153:UPR262153 UYJ262153:UZN262153 VIF262153:VJJ262153 VSB262153:VTF262153 WBX262153:WDB262153 WLT262153:WMX262153 WVP262153:WWT262153 H327689:AL327689 JD327689:KH327689 SZ327689:UD327689 ACV327689:ADZ327689 AMR327689:ANV327689 AWN327689:AXR327689 BGJ327689:BHN327689 BQF327689:BRJ327689 CAB327689:CBF327689 CJX327689:CLB327689 CTT327689:CUX327689 DDP327689:DET327689 DNL327689:DOP327689 DXH327689:DYL327689 EHD327689:EIH327689 EQZ327689:ESD327689 FAV327689:FBZ327689 FKR327689:FLV327689 FUN327689:FVR327689 GEJ327689:GFN327689 GOF327689:GPJ327689 GYB327689:GZF327689 HHX327689:HJB327689 HRT327689:HSX327689 IBP327689:ICT327689 ILL327689:IMP327689 IVH327689:IWL327689 JFD327689:JGH327689 JOZ327689:JQD327689 JYV327689:JZZ327689 KIR327689:KJV327689 KSN327689:KTR327689 LCJ327689:LDN327689 LMF327689:LNJ327689 LWB327689:LXF327689 MFX327689:MHB327689 MPT327689:MQX327689 MZP327689:NAT327689 NJL327689:NKP327689 NTH327689:NUL327689 ODD327689:OEH327689 OMZ327689:OOD327689 OWV327689:OXZ327689 PGR327689:PHV327689 PQN327689:PRR327689 QAJ327689:QBN327689 QKF327689:QLJ327689 QUB327689:QVF327689 RDX327689:RFB327689 RNT327689:ROX327689 RXP327689:RYT327689 SHL327689:SIP327689 SRH327689:SSL327689 TBD327689:TCH327689 TKZ327689:TMD327689 TUV327689:TVZ327689 UER327689:UFV327689 UON327689:UPR327689 UYJ327689:UZN327689 VIF327689:VJJ327689 VSB327689:VTF327689 WBX327689:WDB327689 WLT327689:WMX327689 WVP327689:WWT327689 H393225:AL393225 JD393225:KH393225 SZ393225:UD393225 ACV393225:ADZ393225 AMR393225:ANV393225 AWN393225:AXR393225 BGJ393225:BHN393225 BQF393225:BRJ393225 CAB393225:CBF393225 CJX393225:CLB393225 CTT393225:CUX393225 DDP393225:DET393225 DNL393225:DOP393225 DXH393225:DYL393225 EHD393225:EIH393225 EQZ393225:ESD393225 FAV393225:FBZ393225 FKR393225:FLV393225 FUN393225:FVR393225 GEJ393225:GFN393225 GOF393225:GPJ393225 GYB393225:GZF393225 HHX393225:HJB393225 HRT393225:HSX393225 IBP393225:ICT393225 ILL393225:IMP393225 IVH393225:IWL393225 JFD393225:JGH393225 JOZ393225:JQD393225 JYV393225:JZZ393225 KIR393225:KJV393225 KSN393225:KTR393225 LCJ393225:LDN393225 LMF393225:LNJ393225 LWB393225:LXF393225 MFX393225:MHB393225 MPT393225:MQX393225 MZP393225:NAT393225 NJL393225:NKP393225 NTH393225:NUL393225 ODD393225:OEH393225 OMZ393225:OOD393225 OWV393225:OXZ393225 PGR393225:PHV393225 PQN393225:PRR393225 QAJ393225:QBN393225 QKF393225:QLJ393225 QUB393225:QVF393225 RDX393225:RFB393225 RNT393225:ROX393225 RXP393225:RYT393225 SHL393225:SIP393225 SRH393225:SSL393225 TBD393225:TCH393225 TKZ393225:TMD393225 TUV393225:TVZ393225 UER393225:UFV393225 UON393225:UPR393225 UYJ393225:UZN393225 VIF393225:VJJ393225 VSB393225:VTF393225 WBX393225:WDB393225 WLT393225:WMX393225 WVP393225:WWT393225 H458761:AL458761 JD458761:KH458761 SZ458761:UD458761 ACV458761:ADZ458761 AMR458761:ANV458761 AWN458761:AXR458761 BGJ458761:BHN458761 BQF458761:BRJ458761 CAB458761:CBF458761 CJX458761:CLB458761 CTT458761:CUX458761 DDP458761:DET458761 DNL458761:DOP458761 DXH458761:DYL458761 EHD458761:EIH458761 EQZ458761:ESD458761 FAV458761:FBZ458761 FKR458761:FLV458761 FUN458761:FVR458761 GEJ458761:GFN458761 GOF458761:GPJ458761 GYB458761:GZF458761 HHX458761:HJB458761 HRT458761:HSX458761 IBP458761:ICT458761 ILL458761:IMP458761 IVH458761:IWL458761 JFD458761:JGH458761 JOZ458761:JQD458761 JYV458761:JZZ458761 KIR458761:KJV458761 KSN458761:KTR458761 LCJ458761:LDN458761 LMF458761:LNJ458761 LWB458761:LXF458761 MFX458761:MHB458761 MPT458761:MQX458761 MZP458761:NAT458761 NJL458761:NKP458761 NTH458761:NUL458761 ODD458761:OEH458761 OMZ458761:OOD458761 OWV458761:OXZ458761 PGR458761:PHV458761 PQN458761:PRR458761 QAJ458761:QBN458761 QKF458761:QLJ458761 QUB458761:QVF458761 RDX458761:RFB458761 RNT458761:ROX458761 RXP458761:RYT458761 SHL458761:SIP458761 SRH458761:SSL458761 TBD458761:TCH458761 TKZ458761:TMD458761 TUV458761:TVZ458761 UER458761:UFV458761 UON458761:UPR458761 UYJ458761:UZN458761 VIF458761:VJJ458761 VSB458761:VTF458761 WBX458761:WDB458761 WLT458761:WMX458761 WVP458761:WWT458761 H524297:AL524297 JD524297:KH524297 SZ524297:UD524297 ACV524297:ADZ524297 AMR524297:ANV524297 AWN524297:AXR524297 BGJ524297:BHN524297 BQF524297:BRJ524297 CAB524297:CBF524297 CJX524297:CLB524297 CTT524297:CUX524297 DDP524297:DET524297 DNL524297:DOP524297 DXH524297:DYL524297 EHD524297:EIH524297 EQZ524297:ESD524297 FAV524297:FBZ524297 FKR524297:FLV524297 FUN524297:FVR524297 GEJ524297:GFN524297 GOF524297:GPJ524297 GYB524297:GZF524297 HHX524297:HJB524297 HRT524297:HSX524297 IBP524297:ICT524297 ILL524297:IMP524297 IVH524297:IWL524297 JFD524297:JGH524297 JOZ524297:JQD524297 JYV524297:JZZ524297 KIR524297:KJV524297 KSN524297:KTR524297 LCJ524297:LDN524297 LMF524297:LNJ524297 LWB524297:LXF524297 MFX524297:MHB524297 MPT524297:MQX524297 MZP524297:NAT524297 NJL524297:NKP524297 NTH524297:NUL524297 ODD524297:OEH524297 OMZ524297:OOD524297 OWV524297:OXZ524297 PGR524297:PHV524297 PQN524297:PRR524297 QAJ524297:QBN524297 QKF524297:QLJ524297 QUB524297:QVF524297 RDX524297:RFB524297 RNT524297:ROX524297 RXP524297:RYT524297 SHL524297:SIP524297 SRH524297:SSL524297 TBD524297:TCH524297 TKZ524297:TMD524297 TUV524297:TVZ524297 UER524297:UFV524297 UON524297:UPR524297 UYJ524297:UZN524297 VIF524297:VJJ524297 VSB524297:VTF524297 WBX524297:WDB524297 WLT524297:WMX524297 WVP524297:WWT524297 H589833:AL589833 JD589833:KH589833 SZ589833:UD589833 ACV589833:ADZ589833 AMR589833:ANV589833 AWN589833:AXR589833 BGJ589833:BHN589833 BQF589833:BRJ589833 CAB589833:CBF589833 CJX589833:CLB589833 CTT589833:CUX589833 DDP589833:DET589833 DNL589833:DOP589833 DXH589833:DYL589833 EHD589833:EIH589833 EQZ589833:ESD589833 FAV589833:FBZ589833 FKR589833:FLV589833 FUN589833:FVR589833 GEJ589833:GFN589833 GOF589833:GPJ589833 GYB589833:GZF589833 HHX589833:HJB589833 HRT589833:HSX589833 IBP589833:ICT589833 ILL589833:IMP589833 IVH589833:IWL589833 JFD589833:JGH589833 JOZ589833:JQD589833 JYV589833:JZZ589833 KIR589833:KJV589833 KSN589833:KTR589833 LCJ589833:LDN589833 LMF589833:LNJ589833 LWB589833:LXF589833 MFX589833:MHB589833 MPT589833:MQX589833 MZP589833:NAT589833 NJL589833:NKP589833 NTH589833:NUL589833 ODD589833:OEH589833 OMZ589833:OOD589833 OWV589833:OXZ589833 PGR589833:PHV589833 PQN589833:PRR589833 QAJ589833:QBN589833 QKF589833:QLJ589833 QUB589833:QVF589833 RDX589833:RFB589833 RNT589833:ROX589833 RXP589833:RYT589833 SHL589833:SIP589833 SRH589833:SSL589833 TBD589833:TCH589833 TKZ589833:TMD589833 TUV589833:TVZ589833 UER589833:UFV589833 UON589833:UPR589833 UYJ589833:UZN589833 VIF589833:VJJ589833 VSB589833:VTF589833 WBX589833:WDB589833 WLT589833:WMX589833 WVP589833:WWT589833 H655369:AL655369 JD655369:KH655369 SZ655369:UD655369 ACV655369:ADZ655369 AMR655369:ANV655369 AWN655369:AXR655369 BGJ655369:BHN655369 BQF655369:BRJ655369 CAB655369:CBF655369 CJX655369:CLB655369 CTT655369:CUX655369 DDP655369:DET655369 DNL655369:DOP655369 DXH655369:DYL655369 EHD655369:EIH655369 EQZ655369:ESD655369 FAV655369:FBZ655369 FKR655369:FLV655369 FUN655369:FVR655369 GEJ655369:GFN655369 GOF655369:GPJ655369 GYB655369:GZF655369 HHX655369:HJB655369 HRT655369:HSX655369 IBP655369:ICT655369 ILL655369:IMP655369 IVH655369:IWL655369 JFD655369:JGH655369 JOZ655369:JQD655369 JYV655369:JZZ655369 KIR655369:KJV655369 KSN655369:KTR655369 LCJ655369:LDN655369 LMF655369:LNJ655369 LWB655369:LXF655369 MFX655369:MHB655369 MPT655369:MQX655369 MZP655369:NAT655369 NJL655369:NKP655369 NTH655369:NUL655369 ODD655369:OEH655369 OMZ655369:OOD655369 OWV655369:OXZ655369 PGR655369:PHV655369 PQN655369:PRR655369 QAJ655369:QBN655369 QKF655369:QLJ655369 QUB655369:QVF655369 RDX655369:RFB655369 RNT655369:ROX655369 RXP655369:RYT655369 SHL655369:SIP655369 SRH655369:SSL655369 TBD655369:TCH655369 TKZ655369:TMD655369 TUV655369:TVZ655369 UER655369:UFV655369 UON655369:UPR655369 UYJ655369:UZN655369 VIF655369:VJJ655369 VSB655369:VTF655369 WBX655369:WDB655369 WLT655369:WMX655369 WVP655369:WWT655369 H720905:AL720905 JD720905:KH720905 SZ720905:UD720905 ACV720905:ADZ720905 AMR720905:ANV720905 AWN720905:AXR720905 BGJ720905:BHN720905 BQF720905:BRJ720905 CAB720905:CBF720905 CJX720905:CLB720905 CTT720905:CUX720905 DDP720905:DET720905 DNL720905:DOP720905 DXH720905:DYL720905 EHD720905:EIH720905 EQZ720905:ESD720905 FAV720905:FBZ720905 FKR720905:FLV720905 FUN720905:FVR720905 GEJ720905:GFN720905 GOF720905:GPJ720905 GYB720905:GZF720905 HHX720905:HJB720905 HRT720905:HSX720905 IBP720905:ICT720905 ILL720905:IMP720905 IVH720905:IWL720905 JFD720905:JGH720905 JOZ720905:JQD720905 JYV720905:JZZ720905 KIR720905:KJV720905 KSN720905:KTR720905 LCJ720905:LDN720905 LMF720905:LNJ720905 LWB720905:LXF720905 MFX720905:MHB720905 MPT720905:MQX720905 MZP720905:NAT720905 NJL720905:NKP720905 NTH720905:NUL720905 ODD720905:OEH720905 OMZ720905:OOD720905 OWV720905:OXZ720905 PGR720905:PHV720905 PQN720905:PRR720905 QAJ720905:QBN720905 QKF720905:QLJ720905 QUB720905:QVF720905 RDX720905:RFB720905 RNT720905:ROX720905 RXP720905:RYT720905 SHL720905:SIP720905 SRH720905:SSL720905 TBD720905:TCH720905 TKZ720905:TMD720905 TUV720905:TVZ720905 UER720905:UFV720905 UON720905:UPR720905 UYJ720905:UZN720905 VIF720905:VJJ720905 VSB720905:VTF720905 WBX720905:WDB720905 WLT720905:WMX720905 WVP720905:WWT720905 H786441:AL786441 JD786441:KH786441 SZ786441:UD786441 ACV786441:ADZ786441 AMR786441:ANV786441 AWN786441:AXR786441 BGJ786441:BHN786441 BQF786441:BRJ786441 CAB786441:CBF786441 CJX786441:CLB786441 CTT786441:CUX786441 DDP786441:DET786441 DNL786441:DOP786441 DXH786441:DYL786441 EHD786441:EIH786441 EQZ786441:ESD786441 FAV786441:FBZ786441 FKR786441:FLV786441 FUN786441:FVR786441 GEJ786441:GFN786441 GOF786441:GPJ786441 GYB786441:GZF786441 HHX786441:HJB786441 HRT786441:HSX786441 IBP786441:ICT786441 ILL786441:IMP786441 IVH786441:IWL786441 JFD786441:JGH786441 JOZ786441:JQD786441 JYV786441:JZZ786441 KIR786441:KJV786441 KSN786441:KTR786441 LCJ786441:LDN786441 LMF786441:LNJ786441 LWB786441:LXF786441 MFX786441:MHB786441 MPT786441:MQX786441 MZP786441:NAT786441 NJL786441:NKP786441 NTH786441:NUL786441 ODD786441:OEH786441 OMZ786441:OOD786441 OWV786441:OXZ786441 PGR786441:PHV786441 PQN786441:PRR786441 QAJ786441:QBN786441 QKF786441:QLJ786441 QUB786441:QVF786441 RDX786441:RFB786441 RNT786441:ROX786441 RXP786441:RYT786441 SHL786441:SIP786441 SRH786441:SSL786441 TBD786441:TCH786441 TKZ786441:TMD786441 TUV786441:TVZ786441 UER786441:UFV786441 UON786441:UPR786441 UYJ786441:UZN786441 VIF786441:VJJ786441 VSB786441:VTF786441 WBX786441:WDB786441 WLT786441:WMX786441 WVP786441:WWT786441 H851977:AL851977 JD851977:KH851977 SZ851977:UD851977 ACV851977:ADZ851977 AMR851977:ANV851977 AWN851977:AXR851977 BGJ851977:BHN851977 BQF851977:BRJ851977 CAB851977:CBF851977 CJX851977:CLB851977 CTT851977:CUX851977 DDP851977:DET851977 DNL851977:DOP851977 DXH851977:DYL851977 EHD851977:EIH851977 EQZ851977:ESD851977 FAV851977:FBZ851977 FKR851977:FLV851977 FUN851977:FVR851977 GEJ851977:GFN851977 GOF851977:GPJ851977 GYB851977:GZF851977 HHX851977:HJB851977 HRT851977:HSX851977 IBP851977:ICT851977 ILL851977:IMP851977 IVH851977:IWL851977 JFD851977:JGH851977 JOZ851977:JQD851977 JYV851977:JZZ851977 KIR851977:KJV851977 KSN851977:KTR851977 LCJ851977:LDN851977 LMF851977:LNJ851977 LWB851977:LXF851977 MFX851977:MHB851977 MPT851977:MQX851977 MZP851977:NAT851977 NJL851977:NKP851977 NTH851977:NUL851977 ODD851977:OEH851977 OMZ851977:OOD851977 OWV851977:OXZ851977 PGR851977:PHV851977 PQN851977:PRR851977 QAJ851977:QBN851977 QKF851977:QLJ851977 QUB851977:QVF851977 RDX851977:RFB851977 RNT851977:ROX851977 RXP851977:RYT851977 SHL851977:SIP851977 SRH851977:SSL851977 TBD851977:TCH851977 TKZ851977:TMD851977 TUV851977:TVZ851977 UER851977:UFV851977 UON851977:UPR851977 UYJ851977:UZN851977 VIF851977:VJJ851977 VSB851977:VTF851977 WBX851977:WDB851977 WLT851977:WMX851977 WVP851977:WWT851977 H917513:AL917513 JD917513:KH917513 SZ917513:UD917513 ACV917513:ADZ917513 AMR917513:ANV917513 AWN917513:AXR917513 BGJ917513:BHN917513 BQF917513:BRJ917513 CAB917513:CBF917513 CJX917513:CLB917513 CTT917513:CUX917513 DDP917513:DET917513 DNL917513:DOP917513 DXH917513:DYL917513 EHD917513:EIH917513 EQZ917513:ESD917513 FAV917513:FBZ917513 FKR917513:FLV917513 FUN917513:FVR917513 GEJ917513:GFN917513 GOF917513:GPJ917513 GYB917513:GZF917513 HHX917513:HJB917513 HRT917513:HSX917513 IBP917513:ICT917513 ILL917513:IMP917513 IVH917513:IWL917513 JFD917513:JGH917513 JOZ917513:JQD917513 JYV917513:JZZ917513 KIR917513:KJV917513 KSN917513:KTR917513 LCJ917513:LDN917513 LMF917513:LNJ917513 LWB917513:LXF917513 MFX917513:MHB917513 MPT917513:MQX917513 MZP917513:NAT917513 NJL917513:NKP917513 NTH917513:NUL917513 ODD917513:OEH917513 OMZ917513:OOD917513 OWV917513:OXZ917513 PGR917513:PHV917513 PQN917513:PRR917513 QAJ917513:QBN917513 QKF917513:QLJ917513 QUB917513:QVF917513 RDX917513:RFB917513 RNT917513:ROX917513 RXP917513:RYT917513 SHL917513:SIP917513 SRH917513:SSL917513 TBD917513:TCH917513 TKZ917513:TMD917513 TUV917513:TVZ917513 UER917513:UFV917513 UON917513:UPR917513 UYJ917513:UZN917513 VIF917513:VJJ917513 VSB917513:VTF917513 WBX917513:WDB917513 WLT917513:WMX917513 WVP917513:WWT917513 H983049:AL983049 JD983049:KH983049 SZ983049:UD983049 ACV983049:ADZ983049 AMR983049:ANV983049 AWN983049:AXR983049 BGJ983049:BHN983049 BQF983049:BRJ983049 CAB983049:CBF983049 CJX983049:CLB983049 CTT983049:CUX983049 DDP983049:DET983049 DNL983049:DOP983049 DXH983049:DYL983049 EHD983049:EIH983049 EQZ983049:ESD983049 FAV983049:FBZ983049 FKR983049:FLV983049 FUN983049:FVR983049 GEJ983049:GFN983049 GOF983049:GPJ983049 GYB983049:GZF983049 HHX983049:HJB983049 HRT983049:HSX983049 IBP983049:ICT983049 ILL983049:IMP983049 IVH983049:IWL983049 JFD983049:JGH983049 JOZ983049:JQD983049 JYV983049:JZZ983049 KIR983049:KJV983049 KSN983049:KTR983049 LCJ983049:LDN983049 LMF983049:LNJ983049 LWB983049:LXF983049 MFX983049:MHB983049 MPT983049:MQX983049 MZP983049:NAT983049 NJL983049:NKP983049 NTH983049:NUL983049 ODD983049:OEH983049 OMZ983049:OOD983049 OWV983049:OXZ983049 PGR983049:PHV983049 PQN983049:PRR983049 QAJ983049:QBN983049 QKF983049:QLJ983049 QUB983049:QVF983049 RDX983049:RFB983049 RNT983049:ROX983049 RXP983049:RYT983049 SHL983049:SIP983049 SRH983049:SSL983049 TBD983049:TCH983049 TKZ983049:TMD983049 TUV983049:TVZ983049 UER983049:UFV983049 UON983049:UPR983049 UYJ983049:UZN983049 VIF983049:VJJ983049 VSB983049:VTF983049 WBX983049:WDB983049 WLT983049:WMX983049 WVP983049:WWT983049 H13:AL13 JD13:KH13 SZ13:UD13 ACV13:ADZ13 AMR13:ANV13 AWN13:AXR13 BGJ13:BHN13 BQF13:BRJ13 CAB13:CBF13 CJX13:CLB13 CTT13:CUX13 DDP13:DET13 DNL13:DOP13 DXH13:DYL13 EHD13:EIH13 EQZ13:ESD13 FAV13:FBZ13 FKR13:FLV13 FUN13:FVR13 GEJ13:GFN13 GOF13:GPJ13 GYB13:GZF13 HHX13:HJB13 HRT13:HSX13 IBP13:ICT13 ILL13:IMP13 IVH13:IWL13 JFD13:JGH13 JOZ13:JQD13 JYV13:JZZ13 KIR13:KJV13 KSN13:KTR13 LCJ13:LDN13 LMF13:LNJ13 LWB13:LXF13 MFX13:MHB13 MPT13:MQX13 MZP13:NAT13 NJL13:NKP13 NTH13:NUL13 ODD13:OEH13 OMZ13:OOD13 OWV13:OXZ13 PGR13:PHV13 PQN13:PRR13 QAJ13:QBN13 QKF13:QLJ13 QUB13:QVF13 RDX13:RFB13 RNT13:ROX13 RXP13:RYT13 SHL13:SIP13 SRH13:SSL13 TBD13:TCH13 TKZ13:TMD13 TUV13:TVZ13 UER13:UFV13 UON13:UPR13 UYJ13:UZN13 VIF13:VJJ13 VSB13:VTF13 WBX13:WDB13 WLT13:WMX13 WVP13:WWT13 H65549:AL65549 JD65549:KH65549 SZ65549:UD65549 ACV65549:ADZ65549 AMR65549:ANV65549 AWN65549:AXR65549 BGJ65549:BHN65549 BQF65549:BRJ65549 CAB65549:CBF65549 CJX65549:CLB65549 CTT65549:CUX65549 DDP65549:DET65549 DNL65549:DOP65549 DXH65549:DYL65549 EHD65549:EIH65549 EQZ65549:ESD65549 FAV65549:FBZ65549 FKR65549:FLV65549 FUN65549:FVR65549 GEJ65549:GFN65549 GOF65549:GPJ65549 GYB65549:GZF65549 HHX65549:HJB65549 HRT65549:HSX65549 IBP65549:ICT65549 ILL65549:IMP65549 IVH65549:IWL65549 JFD65549:JGH65549 JOZ65549:JQD65549 JYV65549:JZZ65549 KIR65549:KJV65549 KSN65549:KTR65549 LCJ65549:LDN65549 LMF65549:LNJ65549 LWB65549:LXF65549 MFX65549:MHB65549 MPT65549:MQX65549 MZP65549:NAT65549 NJL65549:NKP65549 NTH65549:NUL65549 ODD65549:OEH65549 OMZ65549:OOD65549 OWV65549:OXZ65549 PGR65549:PHV65549 PQN65549:PRR65549 QAJ65549:QBN65549 QKF65549:QLJ65549 QUB65549:QVF65549 RDX65549:RFB65549 RNT65549:ROX65549 RXP65549:RYT65549 SHL65549:SIP65549 SRH65549:SSL65549 TBD65549:TCH65549 TKZ65549:TMD65549 TUV65549:TVZ65549 UER65549:UFV65549 UON65549:UPR65549 UYJ65549:UZN65549 VIF65549:VJJ65549 VSB65549:VTF65549 WBX65549:WDB65549 WLT65549:WMX65549 WVP65549:WWT65549 H131085:AL131085 JD131085:KH131085 SZ131085:UD131085 ACV131085:ADZ131085 AMR131085:ANV131085 AWN131085:AXR131085 BGJ131085:BHN131085 BQF131085:BRJ131085 CAB131085:CBF131085 CJX131085:CLB131085 CTT131085:CUX131085 DDP131085:DET131085 DNL131085:DOP131085 DXH131085:DYL131085 EHD131085:EIH131085 EQZ131085:ESD131085 FAV131085:FBZ131085 FKR131085:FLV131085 FUN131085:FVR131085 GEJ131085:GFN131085 GOF131085:GPJ131085 GYB131085:GZF131085 HHX131085:HJB131085 HRT131085:HSX131085 IBP131085:ICT131085 ILL131085:IMP131085 IVH131085:IWL131085 JFD131085:JGH131085 JOZ131085:JQD131085 JYV131085:JZZ131085 KIR131085:KJV131085 KSN131085:KTR131085 LCJ131085:LDN131085 LMF131085:LNJ131085 LWB131085:LXF131085 MFX131085:MHB131085 MPT131085:MQX131085 MZP131085:NAT131085 NJL131085:NKP131085 NTH131085:NUL131085 ODD131085:OEH131085 OMZ131085:OOD131085 OWV131085:OXZ131085 PGR131085:PHV131085 PQN131085:PRR131085 QAJ131085:QBN131085 QKF131085:QLJ131085 QUB131085:QVF131085 RDX131085:RFB131085 RNT131085:ROX131085 RXP131085:RYT131085 SHL131085:SIP131085 SRH131085:SSL131085 TBD131085:TCH131085 TKZ131085:TMD131085 TUV131085:TVZ131085 UER131085:UFV131085 UON131085:UPR131085 UYJ131085:UZN131085 VIF131085:VJJ131085 VSB131085:VTF131085 WBX131085:WDB131085 WLT131085:WMX131085 WVP131085:WWT131085 H196621:AL196621 JD196621:KH196621 SZ196621:UD196621 ACV196621:ADZ196621 AMR196621:ANV196621 AWN196621:AXR196621 BGJ196621:BHN196621 BQF196621:BRJ196621 CAB196621:CBF196621 CJX196621:CLB196621 CTT196621:CUX196621 DDP196621:DET196621 DNL196621:DOP196621 DXH196621:DYL196621 EHD196621:EIH196621 EQZ196621:ESD196621 FAV196621:FBZ196621 FKR196621:FLV196621 FUN196621:FVR196621 GEJ196621:GFN196621 GOF196621:GPJ196621 GYB196621:GZF196621 HHX196621:HJB196621 HRT196621:HSX196621 IBP196621:ICT196621 ILL196621:IMP196621 IVH196621:IWL196621 JFD196621:JGH196621 JOZ196621:JQD196621 JYV196621:JZZ196621 KIR196621:KJV196621 KSN196621:KTR196621 LCJ196621:LDN196621 LMF196621:LNJ196621 LWB196621:LXF196621 MFX196621:MHB196621 MPT196621:MQX196621 MZP196621:NAT196621 NJL196621:NKP196621 NTH196621:NUL196621 ODD196621:OEH196621 OMZ196621:OOD196621 OWV196621:OXZ196621 PGR196621:PHV196621 PQN196621:PRR196621 QAJ196621:QBN196621 QKF196621:QLJ196621 QUB196621:QVF196621 RDX196621:RFB196621 RNT196621:ROX196621 RXP196621:RYT196621 SHL196621:SIP196621 SRH196621:SSL196621 TBD196621:TCH196621 TKZ196621:TMD196621 TUV196621:TVZ196621 UER196621:UFV196621 UON196621:UPR196621 UYJ196621:UZN196621 VIF196621:VJJ196621 VSB196621:VTF196621 WBX196621:WDB196621 WLT196621:WMX196621 WVP196621:WWT196621 H262157:AL262157 JD262157:KH262157 SZ262157:UD262157 ACV262157:ADZ262157 AMR262157:ANV262157 AWN262157:AXR262157 BGJ262157:BHN262157 BQF262157:BRJ262157 CAB262157:CBF262157 CJX262157:CLB262157 CTT262157:CUX262157 DDP262157:DET262157 DNL262157:DOP262157 DXH262157:DYL262157 EHD262157:EIH262157 EQZ262157:ESD262157 FAV262157:FBZ262157 FKR262157:FLV262157 FUN262157:FVR262157 GEJ262157:GFN262157 GOF262157:GPJ262157 GYB262157:GZF262157 HHX262157:HJB262157 HRT262157:HSX262157 IBP262157:ICT262157 ILL262157:IMP262157 IVH262157:IWL262157 JFD262157:JGH262157 JOZ262157:JQD262157 JYV262157:JZZ262157 KIR262157:KJV262157 KSN262157:KTR262157 LCJ262157:LDN262157 LMF262157:LNJ262157 LWB262157:LXF262157 MFX262157:MHB262157 MPT262157:MQX262157 MZP262157:NAT262157 NJL262157:NKP262157 NTH262157:NUL262157 ODD262157:OEH262157 OMZ262157:OOD262157 OWV262157:OXZ262157 PGR262157:PHV262157 PQN262157:PRR262157 QAJ262157:QBN262157 QKF262157:QLJ262157 QUB262157:QVF262157 RDX262157:RFB262157 RNT262157:ROX262157 RXP262157:RYT262157 SHL262157:SIP262157 SRH262157:SSL262157 TBD262157:TCH262157 TKZ262157:TMD262157 TUV262157:TVZ262157 UER262157:UFV262157 UON262157:UPR262157 UYJ262157:UZN262157 VIF262157:VJJ262157 VSB262157:VTF262157 WBX262157:WDB262157 WLT262157:WMX262157 WVP262157:WWT262157 H327693:AL327693 JD327693:KH327693 SZ327693:UD327693 ACV327693:ADZ327693 AMR327693:ANV327693 AWN327693:AXR327693 BGJ327693:BHN327693 BQF327693:BRJ327693 CAB327693:CBF327693 CJX327693:CLB327693 CTT327693:CUX327693 DDP327693:DET327693 DNL327693:DOP327693 DXH327693:DYL327693 EHD327693:EIH327693 EQZ327693:ESD327693 FAV327693:FBZ327693 FKR327693:FLV327693 FUN327693:FVR327693 GEJ327693:GFN327693 GOF327693:GPJ327693 GYB327693:GZF327693 HHX327693:HJB327693 HRT327693:HSX327693 IBP327693:ICT327693 ILL327693:IMP327693 IVH327693:IWL327693 JFD327693:JGH327693 JOZ327693:JQD327693 JYV327693:JZZ327693 KIR327693:KJV327693 KSN327693:KTR327693 LCJ327693:LDN327693 LMF327693:LNJ327693 LWB327693:LXF327693 MFX327693:MHB327693 MPT327693:MQX327693 MZP327693:NAT327693 NJL327693:NKP327693 NTH327693:NUL327693 ODD327693:OEH327693 OMZ327693:OOD327693 OWV327693:OXZ327693 PGR327693:PHV327693 PQN327693:PRR327693 QAJ327693:QBN327693 QKF327693:QLJ327693 QUB327693:QVF327693 RDX327693:RFB327693 RNT327693:ROX327693 RXP327693:RYT327693 SHL327693:SIP327693 SRH327693:SSL327693 TBD327693:TCH327693 TKZ327693:TMD327693 TUV327693:TVZ327693 UER327693:UFV327693 UON327693:UPR327693 UYJ327693:UZN327693 VIF327693:VJJ327693 VSB327693:VTF327693 WBX327693:WDB327693 WLT327693:WMX327693 WVP327693:WWT327693 H393229:AL393229 JD393229:KH393229 SZ393229:UD393229 ACV393229:ADZ393229 AMR393229:ANV393229 AWN393229:AXR393229 BGJ393229:BHN393229 BQF393229:BRJ393229 CAB393229:CBF393229 CJX393229:CLB393229 CTT393229:CUX393229 DDP393229:DET393229 DNL393229:DOP393229 DXH393229:DYL393229 EHD393229:EIH393229 EQZ393229:ESD393229 FAV393229:FBZ393229 FKR393229:FLV393229 FUN393229:FVR393229 GEJ393229:GFN393229 GOF393229:GPJ393229 GYB393229:GZF393229 HHX393229:HJB393229 HRT393229:HSX393229 IBP393229:ICT393229 ILL393229:IMP393229 IVH393229:IWL393229 JFD393229:JGH393229 JOZ393229:JQD393229 JYV393229:JZZ393229 KIR393229:KJV393229 KSN393229:KTR393229 LCJ393229:LDN393229 LMF393229:LNJ393229 LWB393229:LXF393229 MFX393229:MHB393229 MPT393229:MQX393229 MZP393229:NAT393229 NJL393229:NKP393229 NTH393229:NUL393229 ODD393229:OEH393229 OMZ393229:OOD393229 OWV393229:OXZ393229 PGR393229:PHV393229 PQN393229:PRR393229 QAJ393229:QBN393229 QKF393229:QLJ393229 QUB393229:QVF393229 RDX393229:RFB393229 RNT393229:ROX393229 RXP393229:RYT393229 SHL393229:SIP393229 SRH393229:SSL393229 TBD393229:TCH393229 TKZ393229:TMD393229 TUV393229:TVZ393229 UER393229:UFV393229 UON393229:UPR393229 UYJ393229:UZN393229 VIF393229:VJJ393229 VSB393229:VTF393229 WBX393229:WDB393229 WLT393229:WMX393229 WVP393229:WWT393229 H458765:AL458765 JD458765:KH458765 SZ458765:UD458765 ACV458765:ADZ458765 AMR458765:ANV458765 AWN458765:AXR458765 BGJ458765:BHN458765 BQF458765:BRJ458765 CAB458765:CBF458765 CJX458765:CLB458765 CTT458765:CUX458765 DDP458765:DET458765 DNL458765:DOP458765 DXH458765:DYL458765 EHD458765:EIH458765 EQZ458765:ESD458765 FAV458765:FBZ458765 FKR458765:FLV458765 FUN458765:FVR458765 GEJ458765:GFN458765 GOF458765:GPJ458765 GYB458765:GZF458765 HHX458765:HJB458765 HRT458765:HSX458765 IBP458765:ICT458765 ILL458765:IMP458765 IVH458765:IWL458765 JFD458765:JGH458765 JOZ458765:JQD458765 JYV458765:JZZ458765 KIR458765:KJV458765 KSN458765:KTR458765 LCJ458765:LDN458765 LMF458765:LNJ458765 LWB458765:LXF458765 MFX458765:MHB458765 MPT458765:MQX458765 MZP458765:NAT458765 NJL458765:NKP458765 NTH458765:NUL458765 ODD458765:OEH458765 OMZ458765:OOD458765 OWV458765:OXZ458765 PGR458765:PHV458765 PQN458765:PRR458765 QAJ458765:QBN458765 QKF458765:QLJ458765 QUB458765:QVF458765 RDX458765:RFB458765 RNT458765:ROX458765 RXP458765:RYT458765 SHL458765:SIP458765 SRH458765:SSL458765 TBD458765:TCH458765 TKZ458765:TMD458765 TUV458765:TVZ458765 UER458765:UFV458765 UON458765:UPR458765 UYJ458765:UZN458765 VIF458765:VJJ458765 VSB458765:VTF458765 WBX458765:WDB458765 WLT458765:WMX458765 WVP458765:WWT458765 H524301:AL524301 JD524301:KH524301 SZ524301:UD524301 ACV524301:ADZ524301 AMR524301:ANV524301 AWN524301:AXR524301 BGJ524301:BHN524301 BQF524301:BRJ524301 CAB524301:CBF524301 CJX524301:CLB524301 CTT524301:CUX524301 DDP524301:DET524301 DNL524301:DOP524301 DXH524301:DYL524301 EHD524301:EIH524301 EQZ524301:ESD524301 FAV524301:FBZ524301 FKR524301:FLV524301 FUN524301:FVR524301 GEJ524301:GFN524301 GOF524301:GPJ524301 GYB524301:GZF524301 HHX524301:HJB524301 HRT524301:HSX524301 IBP524301:ICT524301 ILL524301:IMP524301 IVH524301:IWL524301 JFD524301:JGH524301 JOZ524301:JQD524301 JYV524301:JZZ524301 KIR524301:KJV524301 KSN524301:KTR524301 LCJ524301:LDN524301 LMF524301:LNJ524301 LWB524301:LXF524301 MFX524301:MHB524301 MPT524301:MQX524301 MZP524301:NAT524301 NJL524301:NKP524301 NTH524301:NUL524301 ODD524301:OEH524301 OMZ524301:OOD524301 OWV524301:OXZ524301 PGR524301:PHV524301 PQN524301:PRR524301 QAJ524301:QBN524301 QKF524301:QLJ524301 QUB524301:QVF524301 RDX524301:RFB524301 RNT524301:ROX524301 RXP524301:RYT524301 SHL524301:SIP524301 SRH524301:SSL524301 TBD524301:TCH524301 TKZ524301:TMD524301 TUV524301:TVZ524301 UER524301:UFV524301 UON524301:UPR524301 UYJ524301:UZN524301 VIF524301:VJJ524301 VSB524301:VTF524301 WBX524301:WDB524301 WLT524301:WMX524301 WVP524301:WWT524301 H589837:AL589837 JD589837:KH589837 SZ589837:UD589837 ACV589837:ADZ589837 AMR589837:ANV589837 AWN589837:AXR589837 BGJ589837:BHN589837 BQF589837:BRJ589837 CAB589837:CBF589837 CJX589837:CLB589837 CTT589837:CUX589837 DDP589837:DET589837 DNL589837:DOP589837 DXH589837:DYL589837 EHD589837:EIH589837 EQZ589837:ESD589837 FAV589837:FBZ589837 FKR589837:FLV589837 FUN589837:FVR589837 GEJ589837:GFN589837 GOF589837:GPJ589837 GYB589837:GZF589837 HHX589837:HJB589837 HRT589837:HSX589837 IBP589837:ICT589837 ILL589837:IMP589837 IVH589837:IWL589837 JFD589837:JGH589837 JOZ589837:JQD589837 JYV589837:JZZ589837 KIR589837:KJV589837 KSN589837:KTR589837 LCJ589837:LDN589837 LMF589837:LNJ589837 LWB589837:LXF589837 MFX589837:MHB589837 MPT589837:MQX589837 MZP589837:NAT589837 NJL589837:NKP589837 NTH589837:NUL589837 ODD589837:OEH589837 OMZ589837:OOD589837 OWV589837:OXZ589837 PGR589837:PHV589837 PQN589837:PRR589837 QAJ589837:QBN589837 QKF589837:QLJ589837 QUB589837:QVF589837 RDX589837:RFB589837 RNT589837:ROX589837 RXP589837:RYT589837 SHL589837:SIP589837 SRH589837:SSL589837 TBD589837:TCH589837 TKZ589837:TMD589837 TUV589837:TVZ589837 UER589837:UFV589837 UON589837:UPR589837 UYJ589837:UZN589837 VIF589837:VJJ589837 VSB589837:VTF589837 WBX589837:WDB589837 WLT589837:WMX589837 WVP589837:WWT589837 H655373:AL655373 JD655373:KH655373 SZ655373:UD655373 ACV655373:ADZ655373 AMR655373:ANV655373 AWN655373:AXR655373 BGJ655373:BHN655373 BQF655373:BRJ655373 CAB655373:CBF655373 CJX655373:CLB655373 CTT655373:CUX655373 DDP655373:DET655373 DNL655373:DOP655373 DXH655373:DYL655373 EHD655373:EIH655373 EQZ655373:ESD655373 FAV655373:FBZ655373 FKR655373:FLV655373 FUN655373:FVR655373 GEJ655373:GFN655373 GOF655373:GPJ655373 GYB655373:GZF655373 HHX655373:HJB655373 HRT655373:HSX655373 IBP655373:ICT655373 ILL655373:IMP655373 IVH655373:IWL655373 JFD655373:JGH655373 JOZ655373:JQD655373 JYV655373:JZZ655373 KIR655373:KJV655373 KSN655373:KTR655373 LCJ655373:LDN655373 LMF655373:LNJ655373 LWB655373:LXF655373 MFX655373:MHB655373 MPT655373:MQX655373 MZP655373:NAT655373 NJL655373:NKP655373 NTH655373:NUL655373 ODD655373:OEH655373 OMZ655373:OOD655373 OWV655373:OXZ655373 PGR655373:PHV655373 PQN655373:PRR655373 QAJ655373:QBN655373 QKF655373:QLJ655373 QUB655373:QVF655373 RDX655373:RFB655373 RNT655373:ROX655373 RXP655373:RYT655373 SHL655373:SIP655373 SRH655373:SSL655373 TBD655373:TCH655373 TKZ655373:TMD655373 TUV655373:TVZ655373 UER655373:UFV655373 UON655373:UPR655373 UYJ655373:UZN655373 VIF655373:VJJ655373 VSB655373:VTF655373 WBX655373:WDB655373 WLT655373:WMX655373 WVP655373:WWT655373 H720909:AL720909 JD720909:KH720909 SZ720909:UD720909 ACV720909:ADZ720909 AMR720909:ANV720909 AWN720909:AXR720909 BGJ720909:BHN720909 BQF720909:BRJ720909 CAB720909:CBF720909 CJX720909:CLB720909 CTT720909:CUX720909 DDP720909:DET720909 DNL720909:DOP720909 DXH720909:DYL720909 EHD720909:EIH720909 EQZ720909:ESD720909 FAV720909:FBZ720909 FKR720909:FLV720909 FUN720909:FVR720909 GEJ720909:GFN720909 GOF720909:GPJ720909 GYB720909:GZF720909 HHX720909:HJB720909 HRT720909:HSX720909 IBP720909:ICT720909 ILL720909:IMP720909 IVH720909:IWL720909 JFD720909:JGH720909 JOZ720909:JQD720909 JYV720909:JZZ720909 KIR720909:KJV720909 KSN720909:KTR720909 LCJ720909:LDN720909 LMF720909:LNJ720909 LWB720909:LXF720909 MFX720909:MHB720909 MPT720909:MQX720909 MZP720909:NAT720909 NJL720909:NKP720909 NTH720909:NUL720909 ODD720909:OEH720909 OMZ720909:OOD720909 OWV720909:OXZ720909 PGR720909:PHV720909 PQN720909:PRR720909 QAJ720909:QBN720909 QKF720909:QLJ720909 QUB720909:QVF720909 RDX720909:RFB720909 RNT720909:ROX720909 RXP720909:RYT720909 SHL720909:SIP720909 SRH720909:SSL720909 TBD720909:TCH720909 TKZ720909:TMD720909 TUV720909:TVZ720909 UER720909:UFV720909 UON720909:UPR720909 UYJ720909:UZN720909 VIF720909:VJJ720909 VSB720909:VTF720909 WBX720909:WDB720909 WLT720909:WMX720909 WVP720909:WWT720909 H786445:AL786445 JD786445:KH786445 SZ786445:UD786445 ACV786445:ADZ786445 AMR786445:ANV786445 AWN786445:AXR786445 BGJ786445:BHN786445 BQF786445:BRJ786445 CAB786445:CBF786445 CJX786445:CLB786445 CTT786445:CUX786445 DDP786445:DET786445 DNL786445:DOP786445 DXH786445:DYL786445 EHD786445:EIH786445 EQZ786445:ESD786445 FAV786445:FBZ786445 FKR786445:FLV786445 FUN786445:FVR786445 GEJ786445:GFN786445 GOF786445:GPJ786445 GYB786445:GZF786445 HHX786445:HJB786445 HRT786445:HSX786445 IBP786445:ICT786445 ILL786445:IMP786445 IVH786445:IWL786445 JFD786445:JGH786445 JOZ786445:JQD786445 JYV786445:JZZ786445 KIR786445:KJV786445 KSN786445:KTR786445 LCJ786445:LDN786445 LMF786445:LNJ786445 LWB786445:LXF786445 MFX786445:MHB786445 MPT786445:MQX786445 MZP786445:NAT786445 NJL786445:NKP786445 NTH786445:NUL786445 ODD786445:OEH786445 OMZ786445:OOD786445 OWV786445:OXZ786445 PGR786445:PHV786445 PQN786445:PRR786445 QAJ786445:QBN786445 QKF786445:QLJ786445 QUB786445:QVF786445 RDX786445:RFB786445 RNT786445:ROX786445 RXP786445:RYT786445 SHL786445:SIP786445 SRH786445:SSL786445 TBD786445:TCH786445 TKZ786445:TMD786445 TUV786445:TVZ786445 UER786445:UFV786445 UON786445:UPR786445 UYJ786445:UZN786445 VIF786445:VJJ786445 VSB786445:VTF786445 WBX786445:WDB786445 WLT786445:WMX786445 WVP786445:WWT786445 H851981:AL851981 JD851981:KH851981 SZ851981:UD851981 ACV851981:ADZ851981 AMR851981:ANV851981 AWN851981:AXR851981 BGJ851981:BHN851981 BQF851981:BRJ851981 CAB851981:CBF851981 CJX851981:CLB851981 CTT851981:CUX851981 DDP851981:DET851981 DNL851981:DOP851981 DXH851981:DYL851981 EHD851981:EIH851981 EQZ851981:ESD851981 FAV851981:FBZ851981 FKR851981:FLV851981 FUN851981:FVR851981 GEJ851981:GFN851981 GOF851981:GPJ851981 GYB851981:GZF851981 HHX851981:HJB851981 HRT851981:HSX851981 IBP851981:ICT851981 ILL851981:IMP851981 IVH851981:IWL851981 JFD851981:JGH851981 JOZ851981:JQD851981 JYV851981:JZZ851981 KIR851981:KJV851981 KSN851981:KTR851981 LCJ851981:LDN851981 LMF851981:LNJ851981 LWB851981:LXF851981 MFX851981:MHB851981 MPT851981:MQX851981 MZP851981:NAT851981 NJL851981:NKP851981 NTH851981:NUL851981 ODD851981:OEH851981 OMZ851981:OOD851981 OWV851981:OXZ851981 PGR851981:PHV851981 PQN851981:PRR851981 QAJ851981:QBN851981 QKF851981:QLJ851981 QUB851981:QVF851981 RDX851981:RFB851981 RNT851981:ROX851981 RXP851981:RYT851981 SHL851981:SIP851981 SRH851981:SSL851981 TBD851981:TCH851981 TKZ851981:TMD851981 TUV851981:TVZ851981 UER851981:UFV851981 UON851981:UPR851981 UYJ851981:UZN851981 VIF851981:VJJ851981 VSB851981:VTF851981 WBX851981:WDB851981 WLT851981:WMX851981 WVP851981:WWT851981 H917517:AL917517 JD917517:KH917517 SZ917517:UD917517 ACV917517:ADZ917517 AMR917517:ANV917517 AWN917517:AXR917517 BGJ917517:BHN917517 BQF917517:BRJ917517 CAB917517:CBF917517 CJX917517:CLB917517 CTT917517:CUX917517 DDP917517:DET917517 DNL917517:DOP917517 DXH917517:DYL917517 EHD917517:EIH917517 EQZ917517:ESD917517 FAV917517:FBZ917517 FKR917517:FLV917517 FUN917517:FVR917517 GEJ917517:GFN917517 GOF917517:GPJ917517 GYB917517:GZF917517 HHX917517:HJB917517 HRT917517:HSX917517 IBP917517:ICT917517 ILL917517:IMP917517 IVH917517:IWL917517 JFD917517:JGH917517 JOZ917517:JQD917517 JYV917517:JZZ917517 KIR917517:KJV917517 KSN917517:KTR917517 LCJ917517:LDN917517 LMF917517:LNJ917517 LWB917517:LXF917517 MFX917517:MHB917517 MPT917517:MQX917517 MZP917517:NAT917517 NJL917517:NKP917517 NTH917517:NUL917517 ODD917517:OEH917517 OMZ917517:OOD917517 OWV917517:OXZ917517 PGR917517:PHV917517 PQN917517:PRR917517 QAJ917517:QBN917517 QKF917517:QLJ917517 QUB917517:QVF917517 RDX917517:RFB917517 RNT917517:ROX917517 RXP917517:RYT917517 SHL917517:SIP917517 SRH917517:SSL917517 TBD917517:TCH917517 TKZ917517:TMD917517 TUV917517:TVZ917517 UER917517:UFV917517 UON917517:UPR917517 UYJ917517:UZN917517 VIF917517:VJJ917517 VSB917517:VTF917517 WBX917517:WDB917517 WLT917517:WMX917517 WVP917517:WWT917517 H983053:AL983053 JD983053:KH983053 SZ983053:UD983053 ACV983053:ADZ983053 AMR983053:ANV983053 AWN983053:AXR983053 BGJ983053:BHN983053 BQF983053:BRJ983053 CAB983053:CBF983053 CJX983053:CLB983053 CTT983053:CUX983053 DDP983053:DET983053 DNL983053:DOP983053 DXH983053:DYL983053 EHD983053:EIH983053 EQZ983053:ESD983053 FAV983053:FBZ983053 FKR983053:FLV983053 FUN983053:FVR983053 GEJ983053:GFN983053 GOF983053:GPJ983053 GYB983053:GZF983053 HHX983053:HJB983053 HRT983053:HSX983053 IBP983053:ICT983053 ILL983053:IMP983053 IVH983053:IWL983053 JFD983053:JGH983053 JOZ983053:JQD983053 JYV983053:JZZ983053 KIR983053:KJV983053 KSN983053:KTR983053 LCJ983053:LDN983053 LMF983053:LNJ983053 LWB983053:LXF983053 MFX983053:MHB983053 MPT983053:MQX983053 MZP983053:NAT983053 NJL983053:NKP983053 NTH983053:NUL983053 ODD983053:OEH983053 OMZ983053:OOD983053 OWV983053:OXZ983053 PGR983053:PHV983053 PQN983053:PRR983053 QAJ983053:QBN983053 QKF983053:QLJ983053 QUB983053:QVF983053 RDX983053:RFB983053 RNT983053:ROX983053 RXP983053:RYT983053 SHL983053:SIP983053 SRH983053:SSL983053 TBD983053:TCH983053 TKZ983053:TMD983053 TUV983053:TVZ983053 UER983053:UFV983053 UON983053:UPR983053 UYJ983053:UZN983053 VIF983053:VJJ983053 VSB983053:VTF983053 WBX983053:WDB983053 WLT983053:WMX983053 WVP983053:WWT983053 H17:AL17 JD17:KH17 SZ17:UD17 ACV17:ADZ17 AMR17:ANV17 AWN17:AXR17 BGJ17:BHN17 BQF17:BRJ17 CAB17:CBF17 CJX17:CLB17 CTT17:CUX17 DDP17:DET17 DNL17:DOP17 DXH17:DYL17 EHD17:EIH17 EQZ17:ESD17 FAV17:FBZ17 FKR17:FLV17 FUN17:FVR17 GEJ17:GFN17 GOF17:GPJ17 GYB17:GZF17 HHX17:HJB17 HRT17:HSX17 IBP17:ICT17 ILL17:IMP17 IVH17:IWL17 JFD17:JGH17 JOZ17:JQD17 JYV17:JZZ17 KIR17:KJV17 KSN17:KTR17 LCJ17:LDN17 LMF17:LNJ17 LWB17:LXF17 MFX17:MHB17 MPT17:MQX17 MZP17:NAT17 NJL17:NKP17 NTH17:NUL17 ODD17:OEH17 OMZ17:OOD17 OWV17:OXZ17 PGR17:PHV17 PQN17:PRR17 QAJ17:QBN17 QKF17:QLJ17 QUB17:QVF17 RDX17:RFB17 RNT17:ROX17 RXP17:RYT17 SHL17:SIP17 SRH17:SSL17 TBD17:TCH17 TKZ17:TMD17 TUV17:TVZ17 UER17:UFV17 UON17:UPR17 UYJ17:UZN17 VIF17:VJJ17 VSB17:VTF17 WBX17:WDB17 WLT17:WMX17 WVP17:WWT17 H65553:AL65553 JD65553:KH65553 SZ65553:UD65553 ACV65553:ADZ65553 AMR65553:ANV65553 AWN65553:AXR65553 BGJ65553:BHN65553 BQF65553:BRJ65553 CAB65553:CBF65553 CJX65553:CLB65553 CTT65553:CUX65553 DDP65553:DET65553 DNL65553:DOP65553 DXH65553:DYL65553 EHD65553:EIH65553 EQZ65553:ESD65553 FAV65553:FBZ65553 FKR65553:FLV65553 FUN65553:FVR65553 GEJ65553:GFN65553 GOF65553:GPJ65553 GYB65553:GZF65553 HHX65553:HJB65553 HRT65553:HSX65553 IBP65553:ICT65553 ILL65553:IMP65553 IVH65553:IWL65553 JFD65553:JGH65553 JOZ65553:JQD65553 JYV65553:JZZ65553 KIR65553:KJV65553 KSN65553:KTR65553 LCJ65553:LDN65553 LMF65553:LNJ65553 LWB65553:LXF65553 MFX65553:MHB65553 MPT65553:MQX65553 MZP65553:NAT65553 NJL65553:NKP65553 NTH65553:NUL65553 ODD65553:OEH65553 OMZ65553:OOD65553 OWV65553:OXZ65553 PGR65553:PHV65553 PQN65553:PRR65553 QAJ65553:QBN65553 QKF65553:QLJ65553 QUB65553:QVF65553 RDX65553:RFB65553 RNT65553:ROX65553 RXP65553:RYT65553 SHL65553:SIP65553 SRH65553:SSL65553 TBD65553:TCH65553 TKZ65553:TMD65553 TUV65553:TVZ65553 UER65553:UFV65553 UON65553:UPR65553 UYJ65553:UZN65553 VIF65553:VJJ65553 VSB65553:VTF65553 WBX65553:WDB65553 WLT65553:WMX65553 WVP65553:WWT65553 H131089:AL131089 JD131089:KH131089 SZ131089:UD131089 ACV131089:ADZ131089 AMR131089:ANV131089 AWN131089:AXR131089 BGJ131089:BHN131089 BQF131089:BRJ131089 CAB131089:CBF131089 CJX131089:CLB131089 CTT131089:CUX131089 DDP131089:DET131089 DNL131089:DOP131089 DXH131089:DYL131089 EHD131089:EIH131089 EQZ131089:ESD131089 FAV131089:FBZ131089 FKR131089:FLV131089 FUN131089:FVR131089 GEJ131089:GFN131089 GOF131089:GPJ131089 GYB131089:GZF131089 HHX131089:HJB131089 HRT131089:HSX131089 IBP131089:ICT131089 ILL131089:IMP131089 IVH131089:IWL131089 JFD131089:JGH131089 JOZ131089:JQD131089 JYV131089:JZZ131089 KIR131089:KJV131089 KSN131089:KTR131089 LCJ131089:LDN131089 LMF131089:LNJ131089 LWB131089:LXF131089 MFX131089:MHB131089 MPT131089:MQX131089 MZP131089:NAT131089 NJL131089:NKP131089 NTH131089:NUL131089 ODD131089:OEH131089 OMZ131089:OOD131089 OWV131089:OXZ131089 PGR131089:PHV131089 PQN131089:PRR131089 QAJ131089:QBN131089 QKF131089:QLJ131089 QUB131089:QVF131089 RDX131089:RFB131089 RNT131089:ROX131089 RXP131089:RYT131089 SHL131089:SIP131089 SRH131089:SSL131089 TBD131089:TCH131089 TKZ131089:TMD131089 TUV131089:TVZ131089 UER131089:UFV131089 UON131089:UPR131089 UYJ131089:UZN131089 VIF131089:VJJ131089 VSB131089:VTF131089 WBX131089:WDB131089 WLT131089:WMX131089 WVP131089:WWT131089 H196625:AL196625 JD196625:KH196625 SZ196625:UD196625 ACV196625:ADZ196625 AMR196625:ANV196625 AWN196625:AXR196625 BGJ196625:BHN196625 BQF196625:BRJ196625 CAB196625:CBF196625 CJX196625:CLB196625 CTT196625:CUX196625 DDP196625:DET196625 DNL196625:DOP196625 DXH196625:DYL196625 EHD196625:EIH196625 EQZ196625:ESD196625 FAV196625:FBZ196625 FKR196625:FLV196625 FUN196625:FVR196625 GEJ196625:GFN196625 GOF196625:GPJ196625 GYB196625:GZF196625 HHX196625:HJB196625 HRT196625:HSX196625 IBP196625:ICT196625 ILL196625:IMP196625 IVH196625:IWL196625 JFD196625:JGH196625 JOZ196625:JQD196625 JYV196625:JZZ196625 KIR196625:KJV196625 KSN196625:KTR196625 LCJ196625:LDN196625 LMF196625:LNJ196625 LWB196625:LXF196625 MFX196625:MHB196625 MPT196625:MQX196625 MZP196625:NAT196625 NJL196625:NKP196625 NTH196625:NUL196625 ODD196625:OEH196625 OMZ196625:OOD196625 OWV196625:OXZ196625 PGR196625:PHV196625 PQN196625:PRR196625 QAJ196625:QBN196625 QKF196625:QLJ196625 QUB196625:QVF196625 RDX196625:RFB196625 RNT196625:ROX196625 RXP196625:RYT196625 SHL196625:SIP196625 SRH196625:SSL196625 TBD196625:TCH196625 TKZ196625:TMD196625 TUV196625:TVZ196625 UER196625:UFV196625 UON196625:UPR196625 UYJ196625:UZN196625 VIF196625:VJJ196625 VSB196625:VTF196625 WBX196625:WDB196625 WLT196625:WMX196625 WVP196625:WWT196625 H262161:AL262161 JD262161:KH262161 SZ262161:UD262161 ACV262161:ADZ262161 AMR262161:ANV262161 AWN262161:AXR262161 BGJ262161:BHN262161 BQF262161:BRJ262161 CAB262161:CBF262161 CJX262161:CLB262161 CTT262161:CUX262161 DDP262161:DET262161 DNL262161:DOP262161 DXH262161:DYL262161 EHD262161:EIH262161 EQZ262161:ESD262161 FAV262161:FBZ262161 FKR262161:FLV262161 FUN262161:FVR262161 GEJ262161:GFN262161 GOF262161:GPJ262161 GYB262161:GZF262161 HHX262161:HJB262161 HRT262161:HSX262161 IBP262161:ICT262161 ILL262161:IMP262161 IVH262161:IWL262161 JFD262161:JGH262161 JOZ262161:JQD262161 JYV262161:JZZ262161 KIR262161:KJV262161 KSN262161:KTR262161 LCJ262161:LDN262161 LMF262161:LNJ262161 LWB262161:LXF262161 MFX262161:MHB262161 MPT262161:MQX262161 MZP262161:NAT262161 NJL262161:NKP262161 NTH262161:NUL262161 ODD262161:OEH262161 OMZ262161:OOD262161 OWV262161:OXZ262161 PGR262161:PHV262161 PQN262161:PRR262161 QAJ262161:QBN262161 QKF262161:QLJ262161 QUB262161:QVF262161 RDX262161:RFB262161 RNT262161:ROX262161 RXP262161:RYT262161 SHL262161:SIP262161 SRH262161:SSL262161 TBD262161:TCH262161 TKZ262161:TMD262161 TUV262161:TVZ262161 UER262161:UFV262161 UON262161:UPR262161 UYJ262161:UZN262161 VIF262161:VJJ262161 VSB262161:VTF262161 WBX262161:WDB262161 WLT262161:WMX262161 WVP262161:WWT262161 H327697:AL327697 JD327697:KH327697 SZ327697:UD327697 ACV327697:ADZ327697 AMR327697:ANV327697 AWN327697:AXR327697 BGJ327697:BHN327697 BQF327697:BRJ327697 CAB327697:CBF327697 CJX327697:CLB327697 CTT327697:CUX327697 DDP327697:DET327697 DNL327697:DOP327697 DXH327697:DYL327697 EHD327697:EIH327697 EQZ327697:ESD327697 FAV327697:FBZ327697 FKR327697:FLV327697 FUN327697:FVR327697 GEJ327697:GFN327697 GOF327697:GPJ327697 GYB327697:GZF327697 HHX327697:HJB327697 HRT327697:HSX327697 IBP327697:ICT327697 ILL327697:IMP327697 IVH327697:IWL327697 JFD327697:JGH327697 JOZ327697:JQD327697 JYV327697:JZZ327697 KIR327697:KJV327697 KSN327697:KTR327697 LCJ327697:LDN327697 LMF327697:LNJ327697 LWB327697:LXF327697 MFX327697:MHB327697 MPT327697:MQX327697 MZP327697:NAT327697 NJL327697:NKP327697 NTH327697:NUL327697 ODD327697:OEH327697 OMZ327697:OOD327697 OWV327697:OXZ327697 PGR327697:PHV327697 PQN327697:PRR327697 QAJ327697:QBN327697 QKF327697:QLJ327697 QUB327697:QVF327697 RDX327697:RFB327697 RNT327697:ROX327697 RXP327697:RYT327697 SHL327697:SIP327697 SRH327697:SSL327697 TBD327697:TCH327697 TKZ327697:TMD327697 TUV327697:TVZ327697 UER327697:UFV327697 UON327697:UPR327697 UYJ327697:UZN327697 VIF327697:VJJ327697 VSB327697:VTF327697 WBX327697:WDB327697 WLT327697:WMX327697 WVP327697:WWT327697 H393233:AL393233 JD393233:KH393233 SZ393233:UD393233 ACV393233:ADZ393233 AMR393233:ANV393233 AWN393233:AXR393233 BGJ393233:BHN393233 BQF393233:BRJ393233 CAB393233:CBF393233 CJX393233:CLB393233 CTT393233:CUX393233 DDP393233:DET393233 DNL393233:DOP393233 DXH393233:DYL393233 EHD393233:EIH393233 EQZ393233:ESD393233 FAV393233:FBZ393233 FKR393233:FLV393233 FUN393233:FVR393233 GEJ393233:GFN393233 GOF393233:GPJ393233 GYB393233:GZF393233 HHX393233:HJB393233 HRT393233:HSX393233 IBP393233:ICT393233 ILL393233:IMP393233 IVH393233:IWL393233 JFD393233:JGH393233 JOZ393233:JQD393233 JYV393233:JZZ393233 KIR393233:KJV393233 KSN393233:KTR393233 LCJ393233:LDN393233 LMF393233:LNJ393233 LWB393233:LXF393233 MFX393233:MHB393233 MPT393233:MQX393233 MZP393233:NAT393233 NJL393233:NKP393233 NTH393233:NUL393233 ODD393233:OEH393233 OMZ393233:OOD393233 OWV393233:OXZ393233 PGR393233:PHV393233 PQN393233:PRR393233 QAJ393233:QBN393233 QKF393233:QLJ393233 QUB393233:QVF393233 RDX393233:RFB393233 RNT393233:ROX393233 RXP393233:RYT393233 SHL393233:SIP393233 SRH393233:SSL393233 TBD393233:TCH393233 TKZ393233:TMD393233 TUV393233:TVZ393233 UER393233:UFV393233 UON393233:UPR393233 UYJ393233:UZN393233 VIF393233:VJJ393233 VSB393233:VTF393233 WBX393233:WDB393233 WLT393233:WMX393233 WVP393233:WWT393233 H458769:AL458769 JD458769:KH458769 SZ458769:UD458769 ACV458769:ADZ458769 AMR458769:ANV458769 AWN458769:AXR458769 BGJ458769:BHN458769 BQF458769:BRJ458769 CAB458769:CBF458769 CJX458769:CLB458769 CTT458769:CUX458769 DDP458769:DET458769 DNL458769:DOP458769 DXH458769:DYL458769 EHD458769:EIH458769 EQZ458769:ESD458769 FAV458769:FBZ458769 FKR458769:FLV458769 FUN458769:FVR458769 GEJ458769:GFN458769 GOF458769:GPJ458769 GYB458769:GZF458769 HHX458769:HJB458769 HRT458769:HSX458769 IBP458769:ICT458769 ILL458769:IMP458769 IVH458769:IWL458769 JFD458769:JGH458769 JOZ458769:JQD458769 JYV458769:JZZ458769 KIR458769:KJV458769 KSN458769:KTR458769 LCJ458769:LDN458769 LMF458769:LNJ458769 LWB458769:LXF458769 MFX458769:MHB458769 MPT458769:MQX458769 MZP458769:NAT458769 NJL458769:NKP458769 NTH458769:NUL458769 ODD458769:OEH458769 OMZ458769:OOD458769 OWV458769:OXZ458769 PGR458769:PHV458769 PQN458769:PRR458769 QAJ458769:QBN458769 QKF458769:QLJ458769 QUB458769:QVF458769 RDX458769:RFB458769 RNT458769:ROX458769 RXP458769:RYT458769 SHL458769:SIP458769 SRH458769:SSL458769 TBD458769:TCH458769 TKZ458769:TMD458769 TUV458769:TVZ458769 UER458769:UFV458769 UON458769:UPR458769 UYJ458769:UZN458769 VIF458769:VJJ458769 VSB458769:VTF458769 WBX458769:WDB458769 WLT458769:WMX458769 WVP458769:WWT458769 H524305:AL524305 JD524305:KH524305 SZ524305:UD524305 ACV524305:ADZ524305 AMR524305:ANV524305 AWN524305:AXR524305 BGJ524305:BHN524305 BQF524305:BRJ524305 CAB524305:CBF524305 CJX524305:CLB524305 CTT524305:CUX524305 DDP524305:DET524305 DNL524305:DOP524305 DXH524305:DYL524305 EHD524305:EIH524305 EQZ524305:ESD524305 FAV524305:FBZ524305 FKR524305:FLV524305 FUN524305:FVR524305 GEJ524305:GFN524305 GOF524305:GPJ524305 GYB524305:GZF524305 HHX524305:HJB524305 HRT524305:HSX524305 IBP524305:ICT524305 ILL524305:IMP524305 IVH524305:IWL524305 JFD524305:JGH524305 JOZ524305:JQD524305 JYV524305:JZZ524305 KIR524305:KJV524305 KSN524305:KTR524305 LCJ524305:LDN524305 LMF524305:LNJ524305 LWB524305:LXF524305 MFX524305:MHB524305 MPT524305:MQX524305 MZP524305:NAT524305 NJL524305:NKP524305 NTH524305:NUL524305 ODD524305:OEH524305 OMZ524305:OOD524305 OWV524305:OXZ524305 PGR524305:PHV524305 PQN524305:PRR524305 QAJ524305:QBN524305 QKF524305:QLJ524305 QUB524305:QVF524305 RDX524305:RFB524305 RNT524305:ROX524305 RXP524305:RYT524305 SHL524305:SIP524305 SRH524305:SSL524305 TBD524305:TCH524305 TKZ524305:TMD524305 TUV524305:TVZ524305 UER524305:UFV524305 UON524305:UPR524305 UYJ524305:UZN524305 VIF524305:VJJ524305 VSB524305:VTF524305 WBX524305:WDB524305 WLT524305:WMX524305 WVP524305:WWT524305 H589841:AL589841 JD589841:KH589841 SZ589841:UD589841 ACV589841:ADZ589841 AMR589841:ANV589841 AWN589841:AXR589841 BGJ589841:BHN589841 BQF589841:BRJ589841 CAB589841:CBF589841 CJX589841:CLB589841 CTT589841:CUX589841 DDP589841:DET589841 DNL589841:DOP589841 DXH589841:DYL589841 EHD589841:EIH589841 EQZ589841:ESD589841 FAV589841:FBZ589841 FKR589841:FLV589841 FUN589841:FVR589841 GEJ589841:GFN589841 GOF589841:GPJ589841 GYB589841:GZF589841 HHX589841:HJB589841 HRT589841:HSX589841 IBP589841:ICT589841 ILL589841:IMP589841 IVH589841:IWL589841 JFD589841:JGH589841 JOZ589841:JQD589841 JYV589841:JZZ589841 KIR589841:KJV589841 KSN589841:KTR589841 LCJ589841:LDN589841 LMF589841:LNJ589841 LWB589841:LXF589841 MFX589841:MHB589841 MPT589841:MQX589841 MZP589841:NAT589841 NJL589841:NKP589841 NTH589841:NUL589841 ODD589841:OEH589841 OMZ589841:OOD589841 OWV589841:OXZ589841 PGR589841:PHV589841 PQN589841:PRR589841 QAJ589841:QBN589841 QKF589841:QLJ589841 QUB589841:QVF589841 RDX589841:RFB589841 RNT589841:ROX589841 RXP589841:RYT589841 SHL589841:SIP589841 SRH589841:SSL589841 TBD589841:TCH589841 TKZ589841:TMD589841 TUV589841:TVZ589841 UER589841:UFV589841 UON589841:UPR589841 UYJ589841:UZN589841 VIF589841:VJJ589841 VSB589841:VTF589841 WBX589841:WDB589841 WLT589841:WMX589841 WVP589841:WWT589841 H655377:AL655377 JD655377:KH655377 SZ655377:UD655377 ACV655377:ADZ655377 AMR655377:ANV655377 AWN655377:AXR655377 BGJ655377:BHN655377 BQF655377:BRJ655377 CAB655377:CBF655377 CJX655377:CLB655377 CTT655377:CUX655377 DDP655377:DET655377 DNL655377:DOP655377 DXH655377:DYL655377 EHD655377:EIH655377 EQZ655377:ESD655377 FAV655377:FBZ655377 FKR655377:FLV655377 FUN655377:FVR655377 GEJ655377:GFN655377 GOF655377:GPJ655377 GYB655377:GZF655377 HHX655377:HJB655377 HRT655377:HSX655377 IBP655377:ICT655377 ILL655377:IMP655377 IVH655377:IWL655377 JFD655377:JGH655377 JOZ655377:JQD655377 JYV655377:JZZ655377 KIR655377:KJV655377 KSN655377:KTR655377 LCJ655377:LDN655377 LMF655377:LNJ655377 LWB655377:LXF655377 MFX655377:MHB655377 MPT655377:MQX655377 MZP655377:NAT655377 NJL655377:NKP655377 NTH655377:NUL655377 ODD655377:OEH655377 OMZ655377:OOD655377 OWV655377:OXZ655377 PGR655377:PHV655377 PQN655377:PRR655377 QAJ655377:QBN655377 QKF655377:QLJ655377 QUB655377:QVF655377 RDX655377:RFB655377 RNT655377:ROX655377 RXP655377:RYT655377 SHL655377:SIP655377 SRH655377:SSL655377 TBD655377:TCH655377 TKZ655377:TMD655377 TUV655377:TVZ655377 UER655377:UFV655377 UON655377:UPR655377 UYJ655377:UZN655377 VIF655377:VJJ655377 VSB655377:VTF655377 WBX655377:WDB655377 WLT655377:WMX655377 WVP655377:WWT655377 H720913:AL720913 JD720913:KH720913 SZ720913:UD720913 ACV720913:ADZ720913 AMR720913:ANV720913 AWN720913:AXR720913 BGJ720913:BHN720913 BQF720913:BRJ720913 CAB720913:CBF720913 CJX720913:CLB720913 CTT720913:CUX720913 DDP720913:DET720913 DNL720913:DOP720913 DXH720913:DYL720913 EHD720913:EIH720913 EQZ720913:ESD720913 FAV720913:FBZ720913 FKR720913:FLV720913 FUN720913:FVR720913 GEJ720913:GFN720913 GOF720913:GPJ720913 GYB720913:GZF720913 HHX720913:HJB720913 HRT720913:HSX720913 IBP720913:ICT720913 ILL720913:IMP720913 IVH720913:IWL720913 JFD720913:JGH720913 JOZ720913:JQD720913 JYV720913:JZZ720913 KIR720913:KJV720913 KSN720913:KTR720913 LCJ720913:LDN720913 LMF720913:LNJ720913 LWB720913:LXF720913 MFX720913:MHB720913 MPT720913:MQX720913 MZP720913:NAT720913 NJL720913:NKP720913 NTH720913:NUL720913 ODD720913:OEH720913 OMZ720913:OOD720913 OWV720913:OXZ720913 PGR720913:PHV720913 PQN720913:PRR720913 QAJ720913:QBN720913 QKF720913:QLJ720913 QUB720913:QVF720913 RDX720913:RFB720913 RNT720913:ROX720913 RXP720913:RYT720913 SHL720913:SIP720913 SRH720913:SSL720913 TBD720913:TCH720913 TKZ720913:TMD720913 TUV720913:TVZ720913 UER720913:UFV720913 UON720913:UPR720913 UYJ720913:UZN720913 VIF720913:VJJ720913 VSB720913:VTF720913 WBX720913:WDB720913 WLT720913:WMX720913 WVP720913:WWT720913 H786449:AL786449 JD786449:KH786449 SZ786449:UD786449 ACV786449:ADZ786449 AMR786449:ANV786449 AWN786449:AXR786449 BGJ786449:BHN786449 BQF786449:BRJ786449 CAB786449:CBF786449 CJX786449:CLB786449 CTT786449:CUX786449 DDP786449:DET786449 DNL786449:DOP786449 DXH786449:DYL786449 EHD786449:EIH786449 EQZ786449:ESD786449 FAV786449:FBZ786449 FKR786449:FLV786449 FUN786449:FVR786449 GEJ786449:GFN786449 GOF786449:GPJ786449 GYB786449:GZF786449 HHX786449:HJB786449 HRT786449:HSX786449 IBP786449:ICT786449 ILL786449:IMP786449 IVH786449:IWL786449 JFD786449:JGH786449 JOZ786449:JQD786449 JYV786449:JZZ786449 KIR786449:KJV786449 KSN786449:KTR786449 LCJ786449:LDN786449 LMF786449:LNJ786449 LWB786449:LXF786449 MFX786449:MHB786449 MPT786449:MQX786449 MZP786449:NAT786449 NJL786449:NKP786449 NTH786449:NUL786449 ODD786449:OEH786449 OMZ786449:OOD786449 OWV786449:OXZ786449 PGR786449:PHV786449 PQN786449:PRR786449 QAJ786449:QBN786449 QKF786449:QLJ786449 QUB786449:QVF786449 RDX786449:RFB786449 RNT786449:ROX786449 RXP786449:RYT786449 SHL786449:SIP786449 SRH786449:SSL786449 TBD786449:TCH786449 TKZ786449:TMD786449 TUV786449:TVZ786449 UER786449:UFV786449 UON786449:UPR786449 UYJ786449:UZN786449 VIF786449:VJJ786449 VSB786449:VTF786449 WBX786449:WDB786449 WLT786449:WMX786449 WVP786449:WWT786449 H851985:AL851985 JD851985:KH851985 SZ851985:UD851985 ACV851985:ADZ851985 AMR851985:ANV851985 AWN851985:AXR851985 BGJ851985:BHN851985 BQF851985:BRJ851985 CAB851985:CBF851985 CJX851985:CLB851985 CTT851985:CUX851985 DDP851985:DET851985 DNL851985:DOP851985 DXH851985:DYL851985 EHD851985:EIH851985 EQZ851985:ESD851985 FAV851985:FBZ851985 FKR851985:FLV851985 FUN851985:FVR851985 GEJ851985:GFN851985 GOF851985:GPJ851985 GYB851985:GZF851985 HHX851985:HJB851985 HRT851985:HSX851985 IBP851985:ICT851985 ILL851985:IMP851985 IVH851985:IWL851985 JFD851985:JGH851985 JOZ851985:JQD851985 JYV851985:JZZ851985 KIR851985:KJV851985 KSN851985:KTR851985 LCJ851985:LDN851985 LMF851985:LNJ851985 LWB851985:LXF851985 MFX851985:MHB851985 MPT851985:MQX851985 MZP851985:NAT851985 NJL851985:NKP851985 NTH851985:NUL851985 ODD851985:OEH851985 OMZ851985:OOD851985 OWV851985:OXZ851985 PGR851985:PHV851985 PQN851985:PRR851985 QAJ851985:QBN851985 QKF851985:QLJ851985 QUB851985:QVF851985 RDX851985:RFB851985 RNT851985:ROX851985 RXP851985:RYT851985 SHL851985:SIP851985 SRH851985:SSL851985 TBD851985:TCH851985 TKZ851985:TMD851985 TUV851985:TVZ851985 UER851985:UFV851985 UON851985:UPR851985 UYJ851985:UZN851985 VIF851985:VJJ851985 VSB851985:VTF851985 WBX851985:WDB851985 WLT851985:WMX851985 WVP851985:WWT851985 H917521:AL917521 JD917521:KH917521 SZ917521:UD917521 ACV917521:ADZ917521 AMR917521:ANV917521 AWN917521:AXR917521 BGJ917521:BHN917521 BQF917521:BRJ917521 CAB917521:CBF917521 CJX917521:CLB917521 CTT917521:CUX917521 DDP917521:DET917521 DNL917521:DOP917521 DXH917521:DYL917521 EHD917521:EIH917521 EQZ917521:ESD917521 FAV917521:FBZ917521 FKR917521:FLV917521 FUN917521:FVR917521 GEJ917521:GFN917521 GOF917521:GPJ917521 GYB917521:GZF917521 HHX917521:HJB917521 HRT917521:HSX917521 IBP917521:ICT917521 ILL917521:IMP917521 IVH917521:IWL917521 JFD917521:JGH917521 JOZ917521:JQD917521 JYV917521:JZZ917521 KIR917521:KJV917521 KSN917521:KTR917521 LCJ917521:LDN917521 LMF917521:LNJ917521 LWB917521:LXF917521 MFX917521:MHB917521 MPT917521:MQX917521 MZP917521:NAT917521 NJL917521:NKP917521 NTH917521:NUL917521 ODD917521:OEH917521 OMZ917521:OOD917521 OWV917521:OXZ917521 PGR917521:PHV917521 PQN917521:PRR917521 QAJ917521:QBN917521 QKF917521:QLJ917521 QUB917521:QVF917521 RDX917521:RFB917521 RNT917521:ROX917521 RXP917521:RYT917521 SHL917521:SIP917521 SRH917521:SSL917521 TBD917521:TCH917521 TKZ917521:TMD917521 TUV917521:TVZ917521 UER917521:UFV917521 UON917521:UPR917521 UYJ917521:UZN917521 VIF917521:VJJ917521 VSB917521:VTF917521 WBX917521:WDB917521 WLT917521:WMX917521 WVP917521:WWT917521 H983057:AL983057 JD983057:KH983057 SZ983057:UD983057 ACV983057:ADZ983057 AMR983057:ANV983057 AWN983057:AXR983057 BGJ983057:BHN983057 BQF983057:BRJ983057 CAB983057:CBF983057 CJX983057:CLB983057 CTT983057:CUX983057 DDP983057:DET983057 DNL983057:DOP983057 DXH983057:DYL983057 EHD983057:EIH983057 EQZ983057:ESD983057 FAV983057:FBZ983057 FKR983057:FLV983057 FUN983057:FVR983057 GEJ983057:GFN983057 GOF983057:GPJ983057 GYB983057:GZF983057 HHX983057:HJB983057 HRT983057:HSX983057 IBP983057:ICT983057 ILL983057:IMP983057 IVH983057:IWL983057 JFD983057:JGH983057 JOZ983057:JQD983057 JYV983057:JZZ983057 KIR983057:KJV983057 KSN983057:KTR983057 LCJ983057:LDN983057 LMF983057:LNJ983057 LWB983057:LXF983057 MFX983057:MHB983057 MPT983057:MQX983057 MZP983057:NAT983057 NJL983057:NKP983057 NTH983057:NUL983057 ODD983057:OEH983057 OMZ983057:OOD983057 OWV983057:OXZ983057 PGR983057:PHV983057 PQN983057:PRR983057 QAJ983057:QBN983057 QKF983057:QLJ983057 QUB983057:QVF983057 RDX983057:RFB983057 RNT983057:ROX983057 RXP983057:RYT983057 SHL983057:SIP983057 SRH983057:SSL983057 TBD983057:TCH983057 TKZ983057:TMD983057 TUV983057:TVZ983057 UER983057:UFV983057 UON983057:UPR983057 UYJ983057:UZN983057 VIF983057:VJJ983057 VSB983057:VTF983057 WBX983057:WDB983057 WLT983057:WMX983057 WVP983057:WWT983057 H21:AL21 JD21:KH21 SZ21:UD21 ACV21:ADZ21 AMR21:ANV21 AWN21:AXR21 BGJ21:BHN21 BQF21:BRJ21 CAB21:CBF21 CJX21:CLB21 CTT21:CUX21 DDP21:DET21 DNL21:DOP21 DXH21:DYL21 EHD21:EIH21 EQZ21:ESD21 FAV21:FBZ21 FKR21:FLV21 FUN21:FVR21 GEJ21:GFN21 GOF21:GPJ21 GYB21:GZF21 HHX21:HJB21 HRT21:HSX21 IBP21:ICT21 ILL21:IMP21 IVH21:IWL21 JFD21:JGH21 JOZ21:JQD21 JYV21:JZZ21 KIR21:KJV21 KSN21:KTR21 LCJ21:LDN21 LMF21:LNJ21 LWB21:LXF21 MFX21:MHB21 MPT21:MQX21 MZP21:NAT21 NJL21:NKP21 NTH21:NUL21 ODD21:OEH21 OMZ21:OOD21 OWV21:OXZ21 PGR21:PHV21 PQN21:PRR21 QAJ21:QBN21 QKF21:QLJ21 QUB21:QVF21 RDX21:RFB21 RNT21:ROX21 RXP21:RYT21 SHL21:SIP21 SRH21:SSL21 TBD21:TCH21 TKZ21:TMD21 TUV21:TVZ21 UER21:UFV21 UON21:UPR21 UYJ21:UZN21 VIF21:VJJ21 VSB21:VTF21 WBX21:WDB21 WLT21:WMX21 WVP21:WWT21 H65557:AL65557 JD65557:KH65557 SZ65557:UD65557 ACV65557:ADZ65557 AMR65557:ANV65557 AWN65557:AXR65557 BGJ65557:BHN65557 BQF65557:BRJ65557 CAB65557:CBF65557 CJX65557:CLB65557 CTT65557:CUX65557 DDP65557:DET65557 DNL65557:DOP65557 DXH65557:DYL65557 EHD65557:EIH65557 EQZ65557:ESD65557 FAV65557:FBZ65557 FKR65557:FLV65557 FUN65557:FVR65557 GEJ65557:GFN65557 GOF65557:GPJ65557 GYB65557:GZF65557 HHX65557:HJB65557 HRT65557:HSX65557 IBP65557:ICT65557 ILL65557:IMP65557 IVH65557:IWL65557 JFD65557:JGH65557 JOZ65557:JQD65557 JYV65557:JZZ65557 KIR65557:KJV65557 KSN65557:KTR65557 LCJ65557:LDN65557 LMF65557:LNJ65557 LWB65557:LXF65557 MFX65557:MHB65557 MPT65557:MQX65557 MZP65557:NAT65557 NJL65557:NKP65557 NTH65557:NUL65557 ODD65557:OEH65557 OMZ65557:OOD65557 OWV65557:OXZ65557 PGR65557:PHV65557 PQN65557:PRR65557 QAJ65557:QBN65557 QKF65557:QLJ65557 QUB65557:QVF65557 RDX65557:RFB65557 RNT65557:ROX65557 RXP65557:RYT65557 SHL65557:SIP65557 SRH65557:SSL65557 TBD65557:TCH65557 TKZ65557:TMD65557 TUV65557:TVZ65557 UER65557:UFV65557 UON65557:UPR65557 UYJ65557:UZN65557 VIF65557:VJJ65557 VSB65557:VTF65557 WBX65557:WDB65557 WLT65557:WMX65557 WVP65557:WWT65557 H131093:AL131093 JD131093:KH131093 SZ131093:UD131093 ACV131093:ADZ131093 AMR131093:ANV131093 AWN131093:AXR131093 BGJ131093:BHN131093 BQF131093:BRJ131093 CAB131093:CBF131093 CJX131093:CLB131093 CTT131093:CUX131093 DDP131093:DET131093 DNL131093:DOP131093 DXH131093:DYL131093 EHD131093:EIH131093 EQZ131093:ESD131093 FAV131093:FBZ131093 FKR131093:FLV131093 FUN131093:FVR131093 GEJ131093:GFN131093 GOF131093:GPJ131093 GYB131093:GZF131093 HHX131093:HJB131093 HRT131093:HSX131093 IBP131093:ICT131093 ILL131093:IMP131093 IVH131093:IWL131093 JFD131093:JGH131093 JOZ131093:JQD131093 JYV131093:JZZ131093 KIR131093:KJV131093 KSN131093:KTR131093 LCJ131093:LDN131093 LMF131093:LNJ131093 LWB131093:LXF131093 MFX131093:MHB131093 MPT131093:MQX131093 MZP131093:NAT131093 NJL131093:NKP131093 NTH131093:NUL131093 ODD131093:OEH131093 OMZ131093:OOD131093 OWV131093:OXZ131093 PGR131093:PHV131093 PQN131093:PRR131093 QAJ131093:QBN131093 QKF131093:QLJ131093 QUB131093:QVF131093 RDX131093:RFB131093 RNT131093:ROX131093 RXP131093:RYT131093 SHL131093:SIP131093 SRH131093:SSL131093 TBD131093:TCH131093 TKZ131093:TMD131093 TUV131093:TVZ131093 UER131093:UFV131093 UON131093:UPR131093 UYJ131093:UZN131093 VIF131093:VJJ131093 VSB131093:VTF131093 WBX131093:WDB131093 WLT131093:WMX131093 WVP131093:WWT131093 H196629:AL196629 JD196629:KH196629 SZ196629:UD196629 ACV196629:ADZ196629 AMR196629:ANV196629 AWN196629:AXR196629 BGJ196629:BHN196629 BQF196629:BRJ196629 CAB196629:CBF196629 CJX196629:CLB196629 CTT196629:CUX196629 DDP196629:DET196629 DNL196629:DOP196629 DXH196629:DYL196629 EHD196629:EIH196629 EQZ196629:ESD196629 FAV196629:FBZ196629 FKR196629:FLV196629 FUN196629:FVR196629 GEJ196629:GFN196629 GOF196629:GPJ196629 GYB196629:GZF196629 HHX196629:HJB196629 HRT196629:HSX196629 IBP196629:ICT196629 ILL196629:IMP196629 IVH196629:IWL196629 JFD196629:JGH196629 JOZ196629:JQD196629 JYV196629:JZZ196629 KIR196629:KJV196629 KSN196629:KTR196629 LCJ196629:LDN196629 LMF196629:LNJ196629 LWB196629:LXF196629 MFX196629:MHB196629 MPT196629:MQX196629 MZP196629:NAT196629 NJL196629:NKP196629 NTH196629:NUL196629 ODD196629:OEH196629 OMZ196629:OOD196629 OWV196629:OXZ196629 PGR196629:PHV196629 PQN196629:PRR196629 QAJ196629:QBN196629 QKF196629:QLJ196629 QUB196629:QVF196629 RDX196629:RFB196629 RNT196629:ROX196629 RXP196629:RYT196629 SHL196629:SIP196629 SRH196629:SSL196629 TBD196629:TCH196629 TKZ196629:TMD196629 TUV196629:TVZ196629 UER196629:UFV196629 UON196629:UPR196629 UYJ196629:UZN196629 VIF196629:VJJ196629 VSB196629:VTF196629 WBX196629:WDB196629 WLT196629:WMX196629 WVP196629:WWT196629 H262165:AL262165 JD262165:KH262165 SZ262165:UD262165 ACV262165:ADZ262165 AMR262165:ANV262165 AWN262165:AXR262165 BGJ262165:BHN262165 BQF262165:BRJ262165 CAB262165:CBF262165 CJX262165:CLB262165 CTT262165:CUX262165 DDP262165:DET262165 DNL262165:DOP262165 DXH262165:DYL262165 EHD262165:EIH262165 EQZ262165:ESD262165 FAV262165:FBZ262165 FKR262165:FLV262165 FUN262165:FVR262165 GEJ262165:GFN262165 GOF262165:GPJ262165 GYB262165:GZF262165 HHX262165:HJB262165 HRT262165:HSX262165 IBP262165:ICT262165 ILL262165:IMP262165 IVH262165:IWL262165 JFD262165:JGH262165 JOZ262165:JQD262165 JYV262165:JZZ262165 KIR262165:KJV262165 KSN262165:KTR262165 LCJ262165:LDN262165 LMF262165:LNJ262165 LWB262165:LXF262165 MFX262165:MHB262165 MPT262165:MQX262165 MZP262165:NAT262165 NJL262165:NKP262165 NTH262165:NUL262165 ODD262165:OEH262165 OMZ262165:OOD262165 OWV262165:OXZ262165 PGR262165:PHV262165 PQN262165:PRR262165 QAJ262165:QBN262165 QKF262165:QLJ262165 QUB262165:QVF262165 RDX262165:RFB262165 RNT262165:ROX262165 RXP262165:RYT262165 SHL262165:SIP262165 SRH262165:SSL262165 TBD262165:TCH262165 TKZ262165:TMD262165 TUV262165:TVZ262165 UER262165:UFV262165 UON262165:UPR262165 UYJ262165:UZN262165 VIF262165:VJJ262165 VSB262165:VTF262165 WBX262165:WDB262165 WLT262165:WMX262165 WVP262165:WWT262165 H327701:AL327701 JD327701:KH327701 SZ327701:UD327701 ACV327701:ADZ327701 AMR327701:ANV327701 AWN327701:AXR327701 BGJ327701:BHN327701 BQF327701:BRJ327701 CAB327701:CBF327701 CJX327701:CLB327701 CTT327701:CUX327701 DDP327701:DET327701 DNL327701:DOP327701 DXH327701:DYL327701 EHD327701:EIH327701 EQZ327701:ESD327701 FAV327701:FBZ327701 FKR327701:FLV327701 FUN327701:FVR327701 GEJ327701:GFN327701 GOF327701:GPJ327701 GYB327701:GZF327701 HHX327701:HJB327701 HRT327701:HSX327701 IBP327701:ICT327701 ILL327701:IMP327701 IVH327701:IWL327701 JFD327701:JGH327701 JOZ327701:JQD327701 JYV327701:JZZ327701 KIR327701:KJV327701 KSN327701:KTR327701 LCJ327701:LDN327701 LMF327701:LNJ327701 LWB327701:LXF327701 MFX327701:MHB327701 MPT327701:MQX327701 MZP327701:NAT327701 NJL327701:NKP327701 NTH327701:NUL327701 ODD327701:OEH327701 OMZ327701:OOD327701 OWV327701:OXZ327701 PGR327701:PHV327701 PQN327701:PRR327701 QAJ327701:QBN327701 QKF327701:QLJ327701 QUB327701:QVF327701 RDX327701:RFB327701 RNT327701:ROX327701 RXP327701:RYT327701 SHL327701:SIP327701 SRH327701:SSL327701 TBD327701:TCH327701 TKZ327701:TMD327701 TUV327701:TVZ327701 UER327701:UFV327701 UON327701:UPR327701 UYJ327701:UZN327701 VIF327701:VJJ327701 VSB327701:VTF327701 WBX327701:WDB327701 WLT327701:WMX327701 WVP327701:WWT327701 H393237:AL393237 JD393237:KH393237 SZ393237:UD393237 ACV393237:ADZ393237 AMR393237:ANV393237 AWN393237:AXR393237 BGJ393237:BHN393237 BQF393237:BRJ393237 CAB393237:CBF393237 CJX393237:CLB393237 CTT393237:CUX393237 DDP393237:DET393237 DNL393237:DOP393237 DXH393237:DYL393237 EHD393237:EIH393237 EQZ393237:ESD393237 FAV393237:FBZ393237 FKR393237:FLV393237 FUN393237:FVR393237 GEJ393237:GFN393237 GOF393237:GPJ393237 GYB393237:GZF393237 HHX393237:HJB393237 HRT393237:HSX393237 IBP393237:ICT393237 ILL393237:IMP393237 IVH393237:IWL393237 JFD393237:JGH393237 JOZ393237:JQD393237 JYV393237:JZZ393237 KIR393237:KJV393237 KSN393237:KTR393237 LCJ393237:LDN393237 LMF393237:LNJ393237 LWB393237:LXF393237 MFX393237:MHB393237 MPT393237:MQX393237 MZP393237:NAT393237 NJL393237:NKP393237 NTH393237:NUL393237 ODD393237:OEH393237 OMZ393237:OOD393237 OWV393237:OXZ393237 PGR393237:PHV393237 PQN393237:PRR393237 QAJ393237:QBN393237 QKF393237:QLJ393237 QUB393237:QVF393237 RDX393237:RFB393237 RNT393237:ROX393237 RXP393237:RYT393237 SHL393237:SIP393237 SRH393237:SSL393237 TBD393237:TCH393237 TKZ393237:TMD393237 TUV393237:TVZ393237 UER393237:UFV393237 UON393237:UPR393237 UYJ393237:UZN393237 VIF393237:VJJ393237 VSB393237:VTF393237 WBX393237:WDB393237 WLT393237:WMX393237 WVP393237:WWT393237 H458773:AL458773 JD458773:KH458773 SZ458773:UD458773 ACV458773:ADZ458773 AMR458773:ANV458773 AWN458773:AXR458773 BGJ458773:BHN458773 BQF458773:BRJ458773 CAB458773:CBF458773 CJX458773:CLB458773 CTT458773:CUX458773 DDP458773:DET458773 DNL458773:DOP458773 DXH458773:DYL458773 EHD458773:EIH458773 EQZ458773:ESD458773 FAV458773:FBZ458773 FKR458773:FLV458773 FUN458773:FVR458773 GEJ458773:GFN458773 GOF458773:GPJ458773 GYB458773:GZF458773 HHX458773:HJB458773 HRT458773:HSX458773 IBP458773:ICT458773 ILL458773:IMP458773 IVH458773:IWL458773 JFD458773:JGH458773 JOZ458773:JQD458773 JYV458773:JZZ458773 KIR458773:KJV458773 KSN458773:KTR458773 LCJ458773:LDN458773 LMF458773:LNJ458773 LWB458773:LXF458773 MFX458773:MHB458773 MPT458773:MQX458773 MZP458773:NAT458773 NJL458773:NKP458773 NTH458773:NUL458773 ODD458773:OEH458773 OMZ458773:OOD458773 OWV458773:OXZ458773 PGR458773:PHV458773 PQN458773:PRR458773 QAJ458773:QBN458773 QKF458773:QLJ458773 QUB458773:QVF458773 RDX458773:RFB458773 RNT458773:ROX458773 RXP458773:RYT458773 SHL458773:SIP458773 SRH458773:SSL458773 TBD458773:TCH458773 TKZ458773:TMD458773 TUV458773:TVZ458773 UER458773:UFV458773 UON458773:UPR458773 UYJ458773:UZN458773 VIF458773:VJJ458773 VSB458773:VTF458773 WBX458773:WDB458773 WLT458773:WMX458773 WVP458773:WWT458773 H524309:AL524309 JD524309:KH524309 SZ524309:UD524309 ACV524309:ADZ524309 AMR524309:ANV524309 AWN524309:AXR524309 BGJ524309:BHN524309 BQF524309:BRJ524309 CAB524309:CBF524309 CJX524309:CLB524309 CTT524309:CUX524309 DDP524309:DET524309 DNL524309:DOP524309 DXH524309:DYL524309 EHD524309:EIH524309 EQZ524309:ESD524309 FAV524309:FBZ524309 FKR524309:FLV524309 FUN524309:FVR524309 GEJ524309:GFN524309 GOF524309:GPJ524309 GYB524309:GZF524309 HHX524309:HJB524309 HRT524309:HSX524309 IBP524309:ICT524309 ILL524309:IMP524309 IVH524309:IWL524309 JFD524309:JGH524309 JOZ524309:JQD524309 JYV524309:JZZ524309 KIR524309:KJV524309 KSN524309:KTR524309 LCJ524309:LDN524309 LMF524309:LNJ524309 LWB524309:LXF524309 MFX524309:MHB524309 MPT524309:MQX524309 MZP524309:NAT524309 NJL524309:NKP524309 NTH524309:NUL524309 ODD524309:OEH524309 OMZ524309:OOD524309 OWV524309:OXZ524309 PGR524309:PHV524309 PQN524309:PRR524309 QAJ524309:QBN524309 QKF524309:QLJ524309 QUB524309:QVF524309 RDX524309:RFB524309 RNT524309:ROX524309 RXP524309:RYT524309 SHL524309:SIP524309 SRH524309:SSL524309 TBD524309:TCH524309 TKZ524309:TMD524309 TUV524309:TVZ524309 UER524309:UFV524309 UON524309:UPR524309 UYJ524309:UZN524309 VIF524309:VJJ524309 VSB524309:VTF524309 WBX524309:WDB524309 WLT524309:WMX524309 WVP524309:WWT524309 H589845:AL589845 JD589845:KH589845 SZ589845:UD589845 ACV589845:ADZ589845 AMR589845:ANV589845 AWN589845:AXR589845 BGJ589845:BHN589845 BQF589845:BRJ589845 CAB589845:CBF589845 CJX589845:CLB589845 CTT589845:CUX589845 DDP589845:DET589845 DNL589845:DOP589845 DXH589845:DYL589845 EHD589845:EIH589845 EQZ589845:ESD589845 FAV589845:FBZ589845 FKR589845:FLV589845 FUN589845:FVR589845 GEJ589845:GFN589845 GOF589845:GPJ589845 GYB589845:GZF589845 HHX589845:HJB589845 HRT589845:HSX589845 IBP589845:ICT589845 ILL589845:IMP589845 IVH589845:IWL589845 JFD589845:JGH589845 JOZ589845:JQD589845 JYV589845:JZZ589845 KIR589845:KJV589845 KSN589845:KTR589845 LCJ589845:LDN589845 LMF589845:LNJ589845 LWB589845:LXF589845 MFX589845:MHB589845 MPT589845:MQX589845 MZP589845:NAT589845 NJL589845:NKP589845 NTH589845:NUL589845 ODD589845:OEH589845 OMZ589845:OOD589845 OWV589845:OXZ589845 PGR589845:PHV589845 PQN589845:PRR589845 QAJ589845:QBN589845 QKF589845:QLJ589845 QUB589845:QVF589845 RDX589845:RFB589845 RNT589845:ROX589845 RXP589845:RYT589845 SHL589845:SIP589845 SRH589845:SSL589845 TBD589845:TCH589845 TKZ589845:TMD589845 TUV589845:TVZ589845 UER589845:UFV589845 UON589845:UPR589845 UYJ589845:UZN589845 VIF589845:VJJ589845 VSB589845:VTF589845 WBX589845:WDB589845 WLT589845:WMX589845 WVP589845:WWT589845 H655381:AL655381 JD655381:KH655381 SZ655381:UD655381 ACV655381:ADZ655381 AMR655381:ANV655381 AWN655381:AXR655381 BGJ655381:BHN655381 BQF655381:BRJ655381 CAB655381:CBF655381 CJX655381:CLB655381 CTT655381:CUX655381 DDP655381:DET655381 DNL655381:DOP655381 DXH655381:DYL655381 EHD655381:EIH655381 EQZ655381:ESD655381 FAV655381:FBZ655381 FKR655381:FLV655381 FUN655381:FVR655381 GEJ655381:GFN655381 GOF655381:GPJ655381 GYB655381:GZF655381 HHX655381:HJB655381 HRT655381:HSX655381 IBP655381:ICT655381 ILL655381:IMP655381 IVH655381:IWL655381 JFD655381:JGH655381 JOZ655381:JQD655381 JYV655381:JZZ655381 KIR655381:KJV655381 KSN655381:KTR655381 LCJ655381:LDN655381 LMF655381:LNJ655381 LWB655381:LXF655381 MFX655381:MHB655381 MPT655381:MQX655381 MZP655381:NAT655381 NJL655381:NKP655381 NTH655381:NUL655381 ODD655381:OEH655381 OMZ655381:OOD655381 OWV655381:OXZ655381 PGR655381:PHV655381 PQN655381:PRR655381 QAJ655381:QBN655381 QKF655381:QLJ655381 QUB655381:QVF655381 RDX655381:RFB655381 RNT655381:ROX655381 RXP655381:RYT655381 SHL655381:SIP655381 SRH655381:SSL655381 TBD655381:TCH655381 TKZ655381:TMD655381 TUV655381:TVZ655381 UER655381:UFV655381 UON655381:UPR655381 UYJ655381:UZN655381 VIF655381:VJJ655381 VSB655381:VTF655381 WBX655381:WDB655381 WLT655381:WMX655381 WVP655381:WWT655381 H720917:AL720917 JD720917:KH720917 SZ720917:UD720917 ACV720917:ADZ720917 AMR720917:ANV720917 AWN720917:AXR720917 BGJ720917:BHN720917 BQF720917:BRJ720917 CAB720917:CBF720917 CJX720917:CLB720917 CTT720917:CUX720917 DDP720917:DET720917 DNL720917:DOP720917 DXH720917:DYL720917 EHD720917:EIH720917 EQZ720917:ESD720917 FAV720917:FBZ720917 FKR720917:FLV720917 FUN720917:FVR720917 GEJ720917:GFN720917 GOF720917:GPJ720917 GYB720917:GZF720917 HHX720917:HJB720917 HRT720917:HSX720917 IBP720917:ICT720917 ILL720917:IMP720917 IVH720917:IWL720917 JFD720917:JGH720917 JOZ720917:JQD720917 JYV720917:JZZ720917 KIR720917:KJV720917 KSN720917:KTR720917 LCJ720917:LDN720917 LMF720917:LNJ720917 LWB720917:LXF720917 MFX720917:MHB720917 MPT720917:MQX720917 MZP720917:NAT720917 NJL720917:NKP720917 NTH720917:NUL720917 ODD720917:OEH720917 OMZ720917:OOD720917 OWV720917:OXZ720917 PGR720917:PHV720917 PQN720917:PRR720917 QAJ720917:QBN720917 QKF720917:QLJ720917 QUB720917:QVF720917 RDX720917:RFB720917 RNT720917:ROX720917 RXP720917:RYT720917 SHL720917:SIP720917 SRH720917:SSL720917 TBD720917:TCH720917 TKZ720917:TMD720917 TUV720917:TVZ720917 UER720917:UFV720917 UON720917:UPR720917 UYJ720917:UZN720917 VIF720917:VJJ720917 VSB720917:VTF720917 WBX720917:WDB720917 WLT720917:WMX720917 WVP720917:WWT720917 H786453:AL786453 JD786453:KH786453 SZ786453:UD786453 ACV786453:ADZ786453 AMR786453:ANV786453 AWN786453:AXR786453 BGJ786453:BHN786453 BQF786453:BRJ786453 CAB786453:CBF786453 CJX786453:CLB786453 CTT786453:CUX786453 DDP786453:DET786453 DNL786453:DOP786453 DXH786453:DYL786453 EHD786453:EIH786453 EQZ786453:ESD786453 FAV786453:FBZ786453 FKR786453:FLV786453 FUN786453:FVR786453 GEJ786453:GFN786453 GOF786453:GPJ786453 GYB786453:GZF786453 HHX786453:HJB786453 HRT786453:HSX786453 IBP786453:ICT786453 ILL786453:IMP786453 IVH786453:IWL786453 JFD786453:JGH786453 JOZ786453:JQD786453 JYV786453:JZZ786453 KIR786453:KJV786453 KSN786453:KTR786453 LCJ786453:LDN786453 LMF786453:LNJ786453 LWB786453:LXF786453 MFX786453:MHB786453 MPT786453:MQX786453 MZP786453:NAT786453 NJL786453:NKP786453 NTH786453:NUL786453 ODD786453:OEH786453 OMZ786453:OOD786453 OWV786453:OXZ786453 PGR786453:PHV786453 PQN786453:PRR786453 QAJ786453:QBN786453 QKF786453:QLJ786453 QUB786453:QVF786453 RDX786453:RFB786453 RNT786453:ROX786453 RXP786453:RYT786453 SHL786453:SIP786453 SRH786453:SSL786453 TBD786453:TCH786453 TKZ786453:TMD786453 TUV786453:TVZ786453 UER786453:UFV786453 UON786453:UPR786453 UYJ786453:UZN786453 VIF786453:VJJ786453 VSB786453:VTF786453 WBX786453:WDB786453 WLT786453:WMX786453 WVP786453:WWT786453 H851989:AL851989 JD851989:KH851989 SZ851989:UD851989 ACV851989:ADZ851989 AMR851989:ANV851989 AWN851989:AXR851989 BGJ851989:BHN851989 BQF851989:BRJ851989 CAB851989:CBF851989 CJX851989:CLB851989 CTT851989:CUX851989 DDP851989:DET851989 DNL851989:DOP851989 DXH851989:DYL851989 EHD851989:EIH851989 EQZ851989:ESD851989 FAV851989:FBZ851989 FKR851989:FLV851989 FUN851989:FVR851989 GEJ851989:GFN851989 GOF851989:GPJ851989 GYB851989:GZF851989 HHX851989:HJB851989 HRT851989:HSX851989 IBP851989:ICT851989 ILL851989:IMP851989 IVH851989:IWL851989 JFD851989:JGH851989 JOZ851989:JQD851989 JYV851989:JZZ851989 KIR851989:KJV851989 KSN851989:KTR851989 LCJ851989:LDN851989 LMF851989:LNJ851989 LWB851989:LXF851989 MFX851989:MHB851989 MPT851989:MQX851989 MZP851989:NAT851989 NJL851989:NKP851989 NTH851989:NUL851989 ODD851989:OEH851989 OMZ851989:OOD851989 OWV851989:OXZ851989 PGR851989:PHV851989 PQN851989:PRR851989 QAJ851989:QBN851989 QKF851989:QLJ851989 QUB851989:QVF851989 RDX851989:RFB851989 RNT851989:ROX851989 RXP851989:RYT851989 SHL851989:SIP851989 SRH851989:SSL851989 TBD851989:TCH851989 TKZ851989:TMD851989 TUV851989:TVZ851989 UER851989:UFV851989 UON851989:UPR851989 UYJ851989:UZN851989 VIF851989:VJJ851989 VSB851989:VTF851989 WBX851989:WDB851989 WLT851989:WMX851989 WVP851989:WWT851989 H917525:AL917525 JD917525:KH917525 SZ917525:UD917525 ACV917525:ADZ917525 AMR917525:ANV917525 AWN917525:AXR917525 BGJ917525:BHN917525 BQF917525:BRJ917525 CAB917525:CBF917525 CJX917525:CLB917525 CTT917525:CUX917525 DDP917525:DET917525 DNL917525:DOP917525 DXH917525:DYL917525 EHD917525:EIH917525 EQZ917525:ESD917525 FAV917525:FBZ917525 FKR917525:FLV917525 FUN917525:FVR917525 GEJ917525:GFN917525 GOF917525:GPJ917525 GYB917525:GZF917525 HHX917525:HJB917525 HRT917525:HSX917525 IBP917525:ICT917525 ILL917525:IMP917525 IVH917525:IWL917525 JFD917525:JGH917525 JOZ917525:JQD917525 JYV917525:JZZ917525 KIR917525:KJV917525 KSN917525:KTR917525 LCJ917525:LDN917525 LMF917525:LNJ917525 LWB917525:LXF917525 MFX917525:MHB917525 MPT917525:MQX917525 MZP917525:NAT917525 NJL917525:NKP917525 NTH917525:NUL917525 ODD917525:OEH917525 OMZ917525:OOD917525 OWV917525:OXZ917525 PGR917525:PHV917525 PQN917525:PRR917525 QAJ917525:QBN917525 QKF917525:QLJ917525 QUB917525:QVF917525 RDX917525:RFB917525 RNT917525:ROX917525 RXP917525:RYT917525 SHL917525:SIP917525 SRH917525:SSL917525 TBD917525:TCH917525 TKZ917525:TMD917525 TUV917525:TVZ917525 UER917525:UFV917525 UON917525:UPR917525 UYJ917525:UZN917525 VIF917525:VJJ917525 VSB917525:VTF917525 WBX917525:WDB917525 WLT917525:WMX917525 WVP917525:WWT917525 H983061:AL983061 JD983061:KH983061 SZ983061:UD983061 ACV983061:ADZ983061 AMR983061:ANV983061 AWN983061:AXR983061 BGJ983061:BHN983061 BQF983061:BRJ983061 CAB983061:CBF983061 CJX983061:CLB983061 CTT983061:CUX983061 DDP983061:DET983061 DNL983061:DOP983061 DXH983061:DYL983061 EHD983061:EIH983061 EQZ983061:ESD983061 FAV983061:FBZ983061 FKR983061:FLV983061 FUN983061:FVR983061 GEJ983061:GFN983061 GOF983061:GPJ983061 GYB983061:GZF983061 HHX983061:HJB983061 HRT983061:HSX983061 IBP983061:ICT983061 ILL983061:IMP983061 IVH983061:IWL983061 JFD983061:JGH983061 JOZ983061:JQD983061 JYV983061:JZZ983061 KIR983061:KJV983061 KSN983061:KTR983061 LCJ983061:LDN983061 LMF983061:LNJ983061 LWB983061:LXF983061 MFX983061:MHB983061 MPT983061:MQX983061 MZP983061:NAT983061 NJL983061:NKP983061 NTH983061:NUL983061 ODD983061:OEH983061 OMZ983061:OOD983061 OWV983061:OXZ983061 PGR983061:PHV983061 PQN983061:PRR983061 QAJ983061:QBN983061 QKF983061:QLJ983061 QUB983061:QVF983061 RDX983061:RFB983061 RNT983061:ROX983061 RXP983061:RYT983061 SHL983061:SIP983061 SRH983061:SSL983061 TBD983061:TCH983061 TKZ983061:TMD983061 TUV983061:TVZ983061 UER983061:UFV983061 UON983061:UPR983061 UYJ983061:UZN983061 VIF983061:VJJ983061 VSB983061:VTF983061 WBX983061:WDB983061 WLT983061:WMX983061 WVP983061:WWT983061 H25:AL25 JD25:KH25 SZ25:UD25 ACV25:ADZ25 AMR25:ANV25 AWN25:AXR25 BGJ25:BHN25 BQF25:BRJ25 CAB25:CBF25 CJX25:CLB25 CTT25:CUX25 DDP25:DET25 DNL25:DOP25 DXH25:DYL25 EHD25:EIH25 EQZ25:ESD25 FAV25:FBZ25 FKR25:FLV25 FUN25:FVR25 GEJ25:GFN25 GOF25:GPJ25 GYB25:GZF25 HHX25:HJB25 HRT25:HSX25 IBP25:ICT25 ILL25:IMP25 IVH25:IWL25 JFD25:JGH25 JOZ25:JQD25 JYV25:JZZ25 KIR25:KJV25 KSN25:KTR25 LCJ25:LDN25 LMF25:LNJ25 LWB25:LXF25 MFX25:MHB25 MPT25:MQX25 MZP25:NAT25 NJL25:NKP25 NTH25:NUL25 ODD25:OEH25 OMZ25:OOD25 OWV25:OXZ25 PGR25:PHV25 PQN25:PRR25 QAJ25:QBN25 QKF25:QLJ25 QUB25:QVF25 RDX25:RFB25 RNT25:ROX25 RXP25:RYT25 SHL25:SIP25 SRH25:SSL25 TBD25:TCH25 TKZ25:TMD25 TUV25:TVZ25 UER25:UFV25 UON25:UPR25 UYJ25:UZN25 VIF25:VJJ25 VSB25:VTF25 WBX25:WDB25 WLT25:WMX25 WVP25:WWT25 H65561:AL65561 JD65561:KH65561 SZ65561:UD65561 ACV65561:ADZ65561 AMR65561:ANV65561 AWN65561:AXR65561 BGJ65561:BHN65561 BQF65561:BRJ65561 CAB65561:CBF65561 CJX65561:CLB65561 CTT65561:CUX65561 DDP65561:DET65561 DNL65561:DOP65561 DXH65561:DYL65561 EHD65561:EIH65561 EQZ65561:ESD65561 FAV65561:FBZ65561 FKR65561:FLV65561 FUN65561:FVR65561 GEJ65561:GFN65561 GOF65561:GPJ65561 GYB65561:GZF65561 HHX65561:HJB65561 HRT65561:HSX65561 IBP65561:ICT65561 ILL65561:IMP65561 IVH65561:IWL65561 JFD65561:JGH65561 JOZ65561:JQD65561 JYV65561:JZZ65561 KIR65561:KJV65561 KSN65561:KTR65561 LCJ65561:LDN65561 LMF65561:LNJ65561 LWB65561:LXF65561 MFX65561:MHB65561 MPT65561:MQX65561 MZP65561:NAT65561 NJL65561:NKP65561 NTH65561:NUL65561 ODD65561:OEH65561 OMZ65561:OOD65561 OWV65561:OXZ65561 PGR65561:PHV65561 PQN65561:PRR65561 QAJ65561:QBN65561 QKF65561:QLJ65561 QUB65561:QVF65561 RDX65561:RFB65561 RNT65561:ROX65561 RXP65561:RYT65561 SHL65561:SIP65561 SRH65561:SSL65561 TBD65561:TCH65561 TKZ65561:TMD65561 TUV65561:TVZ65561 UER65561:UFV65561 UON65561:UPR65561 UYJ65561:UZN65561 VIF65561:VJJ65561 VSB65561:VTF65561 WBX65561:WDB65561 WLT65561:WMX65561 WVP65561:WWT65561 H131097:AL131097 JD131097:KH131097 SZ131097:UD131097 ACV131097:ADZ131097 AMR131097:ANV131097 AWN131097:AXR131097 BGJ131097:BHN131097 BQF131097:BRJ131097 CAB131097:CBF131097 CJX131097:CLB131097 CTT131097:CUX131097 DDP131097:DET131097 DNL131097:DOP131097 DXH131097:DYL131097 EHD131097:EIH131097 EQZ131097:ESD131097 FAV131097:FBZ131097 FKR131097:FLV131097 FUN131097:FVR131097 GEJ131097:GFN131097 GOF131097:GPJ131097 GYB131097:GZF131097 HHX131097:HJB131097 HRT131097:HSX131097 IBP131097:ICT131097 ILL131097:IMP131097 IVH131097:IWL131097 JFD131097:JGH131097 JOZ131097:JQD131097 JYV131097:JZZ131097 KIR131097:KJV131097 KSN131097:KTR131097 LCJ131097:LDN131097 LMF131097:LNJ131097 LWB131097:LXF131097 MFX131097:MHB131097 MPT131097:MQX131097 MZP131097:NAT131097 NJL131097:NKP131097 NTH131097:NUL131097 ODD131097:OEH131097 OMZ131097:OOD131097 OWV131097:OXZ131097 PGR131097:PHV131097 PQN131097:PRR131097 QAJ131097:QBN131097 QKF131097:QLJ131097 QUB131097:QVF131097 RDX131097:RFB131097 RNT131097:ROX131097 RXP131097:RYT131097 SHL131097:SIP131097 SRH131097:SSL131097 TBD131097:TCH131097 TKZ131097:TMD131097 TUV131097:TVZ131097 UER131097:UFV131097 UON131097:UPR131097 UYJ131097:UZN131097 VIF131097:VJJ131097 VSB131097:VTF131097 WBX131097:WDB131097 WLT131097:WMX131097 WVP131097:WWT131097 H196633:AL196633 JD196633:KH196633 SZ196633:UD196633 ACV196633:ADZ196633 AMR196633:ANV196633 AWN196633:AXR196633 BGJ196633:BHN196633 BQF196633:BRJ196633 CAB196633:CBF196633 CJX196633:CLB196633 CTT196633:CUX196633 DDP196633:DET196633 DNL196633:DOP196633 DXH196633:DYL196633 EHD196633:EIH196633 EQZ196633:ESD196633 FAV196633:FBZ196633 FKR196633:FLV196633 FUN196633:FVR196633 GEJ196633:GFN196633 GOF196633:GPJ196633 GYB196633:GZF196633 HHX196633:HJB196633 HRT196633:HSX196633 IBP196633:ICT196633 ILL196633:IMP196633 IVH196633:IWL196633 JFD196633:JGH196633 JOZ196633:JQD196633 JYV196633:JZZ196633 KIR196633:KJV196633 KSN196633:KTR196633 LCJ196633:LDN196633 LMF196633:LNJ196633 LWB196633:LXF196633 MFX196633:MHB196633 MPT196633:MQX196633 MZP196633:NAT196633 NJL196633:NKP196633 NTH196633:NUL196633 ODD196633:OEH196633 OMZ196633:OOD196633 OWV196633:OXZ196633 PGR196633:PHV196633 PQN196633:PRR196633 QAJ196633:QBN196633 QKF196633:QLJ196633 QUB196633:QVF196633 RDX196633:RFB196633 RNT196633:ROX196633 RXP196633:RYT196633 SHL196633:SIP196633 SRH196633:SSL196633 TBD196633:TCH196633 TKZ196633:TMD196633 TUV196633:TVZ196633 UER196633:UFV196633 UON196633:UPR196633 UYJ196633:UZN196633 VIF196633:VJJ196633 VSB196633:VTF196633 WBX196633:WDB196633 WLT196633:WMX196633 WVP196633:WWT196633 H262169:AL262169 JD262169:KH262169 SZ262169:UD262169 ACV262169:ADZ262169 AMR262169:ANV262169 AWN262169:AXR262169 BGJ262169:BHN262169 BQF262169:BRJ262169 CAB262169:CBF262169 CJX262169:CLB262169 CTT262169:CUX262169 DDP262169:DET262169 DNL262169:DOP262169 DXH262169:DYL262169 EHD262169:EIH262169 EQZ262169:ESD262169 FAV262169:FBZ262169 FKR262169:FLV262169 FUN262169:FVR262169 GEJ262169:GFN262169 GOF262169:GPJ262169 GYB262169:GZF262169 HHX262169:HJB262169 HRT262169:HSX262169 IBP262169:ICT262169 ILL262169:IMP262169 IVH262169:IWL262169 JFD262169:JGH262169 JOZ262169:JQD262169 JYV262169:JZZ262169 KIR262169:KJV262169 KSN262169:KTR262169 LCJ262169:LDN262169 LMF262169:LNJ262169 LWB262169:LXF262169 MFX262169:MHB262169 MPT262169:MQX262169 MZP262169:NAT262169 NJL262169:NKP262169 NTH262169:NUL262169 ODD262169:OEH262169 OMZ262169:OOD262169 OWV262169:OXZ262169 PGR262169:PHV262169 PQN262169:PRR262169 QAJ262169:QBN262169 QKF262169:QLJ262169 QUB262169:QVF262169 RDX262169:RFB262169 RNT262169:ROX262169 RXP262169:RYT262169 SHL262169:SIP262169 SRH262169:SSL262169 TBD262169:TCH262169 TKZ262169:TMD262169 TUV262169:TVZ262169 UER262169:UFV262169 UON262169:UPR262169 UYJ262169:UZN262169 VIF262169:VJJ262169 VSB262169:VTF262169 WBX262169:WDB262169 WLT262169:WMX262169 WVP262169:WWT262169 H327705:AL327705 JD327705:KH327705 SZ327705:UD327705 ACV327705:ADZ327705 AMR327705:ANV327705 AWN327705:AXR327705 BGJ327705:BHN327705 BQF327705:BRJ327705 CAB327705:CBF327705 CJX327705:CLB327705 CTT327705:CUX327705 DDP327705:DET327705 DNL327705:DOP327705 DXH327705:DYL327705 EHD327705:EIH327705 EQZ327705:ESD327705 FAV327705:FBZ327705 FKR327705:FLV327705 FUN327705:FVR327705 GEJ327705:GFN327705 GOF327705:GPJ327705 GYB327705:GZF327705 HHX327705:HJB327705 HRT327705:HSX327705 IBP327705:ICT327705 ILL327705:IMP327705 IVH327705:IWL327705 JFD327705:JGH327705 JOZ327705:JQD327705 JYV327705:JZZ327705 KIR327705:KJV327705 KSN327705:KTR327705 LCJ327705:LDN327705 LMF327705:LNJ327705 LWB327705:LXF327705 MFX327705:MHB327705 MPT327705:MQX327705 MZP327705:NAT327705 NJL327705:NKP327705 NTH327705:NUL327705 ODD327705:OEH327705 OMZ327705:OOD327705 OWV327705:OXZ327705 PGR327705:PHV327705 PQN327705:PRR327705 QAJ327705:QBN327705 QKF327705:QLJ327705 QUB327705:QVF327705 RDX327705:RFB327705 RNT327705:ROX327705 RXP327705:RYT327705 SHL327705:SIP327705 SRH327705:SSL327705 TBD327705:TCH327705 TKZ327705:TMD327705 TUV327705:TVZ327705 UER327705:UFV327705 UON327705:UPR327705 UYJ327705:UZN327705 VIF327705:VJJ327705 VSB327705:VTF327705 WBX327705:WDB327705 WLT327705:WMX327705 WVP327705:WWT327705 H393241:AL393241 JD393241:KH393241 SZ393241:UD393241 ACV393241:ADZ393241 AMR393241:ANV393241 AWN393241:AXR393241 BGJ393241:BHN393241 BQF393241:BRJ393241 CAB393241:CBF393241 CJX393241:CLB393241 CTT393241:CUX393241 DDP393241:DET393241 DNL393241:DOP393241 DXH393241:DYL393241 EHD393241:EIH393241 EQZ393241:ESD393241 FAV393241:FBZ393241 FKR393241:FLV393241 FUN393241:FVR393241 GEJ393241:GFN393241 GOF393241:GPJ393241 GYB393241:GZF393241 HHX393241:HJB393241 HRT393241:HSX393241 IBP393241:ICT393241 ILL393241:IMP393241 IVH393241:IWL393241 JFD393241:JGH393241 JOZ393241:JQD393241 JYV393241:JZZ393241 KIR393241:KJV393241 KSN393241:KTR393241 LCJ393241:LDN393241 LMF393241:LNJ393241 LWB393241:LXF393241 MFX393241:MHB393241 MPT393241:MQX393241 MZP393241:NAT393241 NJL393241:NKP393241 NTH393241:NUL393241 ODD393241:OEH393241 OMZ393241:OOD393241 OWV393241:OXZ393241 PGR393241:PHV393241 PQN393241:PRR393241 QAJ393241:QBN393241 QKF393241:QLJ393241 QUB393241:QVF393241 RDX393241:RFB393241 RNT393241:ROX393241 RXP393241:RYT393241 SHL393241:SIP393241 SRH393241:SSL393241 TBD393241:TCH393241 TKZ393241:TMD393241 TUV393241:TVZ393241 UER393241:UFV393241 UON393241:UPR393241 UYJ393241:UZN393241 VIF393241:VJJ393241 VSB393241:VTF393241 WBX393241:WDB393241 WLT393241:WMX393241 WVP393241:WWT393241 H458777:AL458777 JD458777:KH458777 SZ458777:UD458777 ACV458777:ADZ458777 AMR458777:ANV458777 AWN458777:AXR458777 BGJ458777:BHN458777 BQF458777:BRJ458777 CAB458777:CBF458777 CJX458777:CLB458777 CTT458777:CUX458777 DDP458777:DET458777 DNL458777:DOP458777 DXH458777:DYL458777 EHD458777:EIH458777 EQZ458777:ESD458777 FAV458777:FBZ458777 FKR458777:FLV458777 FUN458777:FVR458777 GEJ458777:GFN458777 GOF458777:GPJ458777 GYB458777:GZF458777 HHX458777:HJB458777 HRT458777:HSX458777 IBP458777:ICT458777 ILL458777:IMP458777 IVH458777:IWL458777 JFD458777:JGH458777 JOZ458777:JQD458777 JYV458777:JZZ458777 KIR458777:KJV458777 KSN458777:KTR458777 LCJ458777:LDN458777 LMF458777:LNJ458777 LWB458777:LXF458777 MFX458777:MHB458777 MPT458777:MQX458777 MZP458777:NAT458777 NJL458777:NKP458777 NTH458777:NUL458777 ODD458777:OEH458777 OMZ458777:OOD458777 OWV458777:OXZ458777 PGR458777:PHV458777 PQN458777:PRR458777 QAJ458777:QBN458777 QKF458777:QLJ458777 QUB458777:QVF458777 RDX458777:RFB458777 RNT458777:ROX458777 RXP458777:RYT458777 SHL458777:SIP458777 SRH458777:SSL458777 TBD458777:TCH458777 TKZ458777:TMD458777 TUV458777:TVZ458777 UER458777:UFV458777 UON458777:UPR458777 UYJ458777:UZN458777 VIF458777:VJJ458777 VSB458777:VTF458777 WBX458777:WDB458777 WLT458777:WMX458777 WVP458777:WWT458777 H524313:AL524313 JD524313:KH524313 SZ524313:UD524313 ACV524313:ADZ524313 AMR524313:ANV524313 AWN524313:AXR524313 BGJ524313:BHN524313 BQF524313:BRJ524313 CAB524313:CBF524313 CJX524313:CLB524313 CTT524313:CUX524313 DDP524313:DET524313 DNL524313:DOP524313 DXH524313:DYL524313 EHD524313:EIH524313 EQZ524313:ESD524313 FAV524313:FBZ524313 FKR524313:FLV524313 FUN524313:FVR524313 GEJ524313:GFN524313 GOF524313:GPJ524313 GYB524313:GZF524313 HHX524313:HJB524313 HRT524313:HSX524313 IBP524313:ICT524313 ILL524313:IMP524313 IVH524313:IWL524313 JFD524313:JGH524313 JOZ524313:JQD524313 JYV524313:JZZ524313 KIR524313:KJV524313 KSN524313:KTR524313 LCJ524313:LDN524313 LMF524313:LNJ524313 LWB524313:LXF524313 MFX524313:MHB524313 MPT524313:MQX524313 MZP524313:NAT524313 NJL524313:NKP524313 NTH524313:NUL524313 ODD524313:OEH524313 OMZ524313:OOD524313 OWV524313:OXZ524313 PGR524313:PHV524313 PQN524313:PRR524313 QAJ524313:QBN524313 QKF524313:QLJ524313 QUB524313:QVF524313 RDX524313:RFB524313 RNT524313:ROX524313 RXP524313:RYT524313 SHL524313:SIP524313 SRH524313:SSL524313 TBD524313:TCH524313 TKZ524313:TMD524313 TUV524313:TVZ524313 UER524313:UFV524313 UON524313:UPR524313 UYJ524313:UZN524313 VIF524313:VJJ524313 VSB524313:VTF524313 WBX524313:WDB524313 WLT524313:WMX524313 WVP524313:WWT524313 H589849:AL589849 JD589849:KH589849 SZ589849:UD589849 ACV589849:ADZ589849 AMR589849:ANV589849 AWN589849:AXR589849 BGJ589849:BHN589849 BQF589849:BRJ589849 CAB589849:CBF589849 CJX589849:CLB589849 CTT589849:CUX589849 DDP589849:DET589849 DNL589849:DOP589849 DXH589849:DYL589849 EHD589849:EIH589849 EQZ589849:ESD589849 FAV589849:FBZ589849 FKR589849:FLV589849 FUN589849:FVR589849 GEJ589849:GFN589849 GOF589849:GPJ589849 GYB589849:GZF589849 HHX589849:HJB589849 HRT589849:HSX589849 IBP589849:ICT589849 ILL589849:IMP589849 IVH589849:IWL589849 JFD589849:JGH589849 JOZ589849:JQD589849 JYV589849:JZZ589849 KIR589849:KJV589849 KSN589849:KTR589849 LCJ589849:LDN589849 LMF589849:LNJ589849 LWB589849:LXF589849 MFX589849:MHB589849 MPT589849:MQX589849 MZP589849:NAT589849 NJL589849:NKP589849 NTH589849:NUL589849 ODD589849:OEH589849 OMZ589849:OOD589849 OWV589849:OXZ589849 PGR589849:PHV589849 PQN589849:PRR589849 QAJ589849:QBN589849 QKF589849:QLJ589849 QUB589849:QVF589849 RDX589849:RFB589849 RNT589849:ROX589849 RXP589849:RYT589849 SHL589849:SIP589849 SRH589849:SSL589849 TBD589849:TCH589849 TKZ589849:TMD589849 TUV589849:TVZ589849 UER589849:UFV589849 UON589849:UPR589849 UYJ589849:UZN589849 VIF589849:VJJ589849 VSB589849:VTF589849 WBX589849:WDB589849 WLT589849:WMX589849 WVP589849:WWT589849 H655385:AL655385 JD655385:KH655385 SZ655385:UD655385 ACV655385:ADZ655385 AMR655385:ANV655385 AWN655385:AXR655385 BGJ655385:BHN655385 BQF655385:BRJ655385 CAB655385:CBF655385 CJX655385:CLB655385 CTT655385:CUX655385 DDP655385:DET655385 DNL655385:DOP655385 DXH655385:DYL655385 EHD655385:EIH655385 EQZ655385:ESD655385 FAV655385:FBZ655385 FKR655385:FLV655385 FUN655385:FVR655385 GEJ655385:GFN655385 GOF655385:GPJ655385 GYB655385:GZF655385 HHX655385:HJB655385 HRT655385:HSX655385 IBP655385:ICT655385 ILL655385:IMP655385 IVH655385:IWL655385 JFD655385:JGH655385 JOZ655385:JQD655385 JYV655385:JZZ655385 KIR655385:KJV655385 KSN655385:KTR655385 LCJ655385:LDN655385 LMF655385:LNJ655385 LWB655385:LXF655385 MFX655385:MHB655385 MPT655385:MQX655385 MZP655385:NAT655385 NJL655385:NKP655385 NTH655385:NUL655385 ODD655385:OEH655385 OMZ655385:OOD655385 OWV655385:OXZ655385 PGR655385:PHV655385 PQN655385:PRR655385 QAJ655385:QBN655385 QKF655385:QLJ655385 QUB655385:QVF655385 RDX655385:RFB655385 RNT655385:ROX655385 RXP655385:RYT655385 SHL655385:SIP655385 SRH655385:SSL655385 TBD655385:TCH655385 TKZ655385:TMD655385 TUV655385:TVZ655385 UER655385:UFV655385 UON655385:UPR655385 UYJ655385:UZN655385 VIF655385:VJJ655385 VSB655385:VTF655385 WBX655385:WDB655385 WLT655385:WMX655385 WVP655385:WWT655385 H720921:AL720921 JD720921:KH720921 SZ720921:UD720921 ACV720921:ADZ720921 AMR720921:ANV720921 AWN720921:AXR720921 BGJ720921:BHN720921 BQF720921:BRJ720921 CAB720921:CBF720921 CJX720921:CLB720921 CTT720921:CUX720921 DDP720921:DET720921 DNL720921:DOP720921 DXH720921:DYL720921 EHD720921:EIH720921 EQZ720921:ESD720921 FAV720921:FBZ720921 FKR720921:FLV720921 FUN720921:FVR720921 GEJ720921:GFN720921 GOF720921:GPJ720921 GYB720921:GZF720921 HHX720921:HJB720921 HRT720921:HSX720921 IBP720921:ICT720921 ILL720921:IMP720921 IVH720921:IWL720921 JFD720921:JGH720921 JOZ720921:JQD720921 JYV720921:JZZ720921 KIR720921:KJV720921 KSN720921:KTR720921 LCJ720921:LDN720921 LMF720921:LNJ720921 LWB720921:LXF720921 MFX720921:MHB720921 MPT720921:MQX720921 MZP720921:NAT720921 NJL720921:NKP720921 NTH720921:NUL720921 ODD720921:OEH720921 OMZ720921:OOD720921 OWV720921:OXZ720921 PGR720921:PHV720921 PQN720921:PRR720921 QAJ720921:QBN720921 QKF720921:QLJ720921 QUB720921:QVF720921 RDX720921:RFB720921 RNT720921:ROX720921 RXP720921:RYT720921 SHL720921:SIP720921 SRH720921:SSL720921 TBD720921:TCH720921 TKZ720921:TMD720921 TUV720921:TVZ720921 UER720921:UFV720921 UON720921:UPR720921 UYJ720921:UZN720921 VIF720921:VJJ720921 VSB720921:VTF720921 WBX720921:WDB720921 WLT720921:WMX720921 WVP720921:WWT720921 H786457:AL786457 JD786457:KH786457 SZ786457:UD786457 ACV786457:ADZ786457 AMR786457:ANV786457 AWN786457:AXR786457 BGJ786457:BHN786457 BQF786457:BRJ786457 CAB786457:CBF786457 CJX786457:CLB786457 CTT786457:CUX786457 DDP786457:DET786457 DNL786457:DOP786457 DXH786457:DYL786457 EHD786457:EIH786457 EQZ786457:ESD786457 FAV786457:FBZ786457 FKR786457:FLV786457 FUN786457:FVR786457 GEJ786457:GFN786457 GOF786457:GPJ786457 GYB786457:GZF786457 HHX786457:HJB786457 HRT786457:HSX786457 IBP786457:ICT786457 ILL786457:IMP786457 IVH786457:IWL786457 JFD786457:JGH786457 JOZ786457:JQD786457 JYV786457:JZZ786457 KIR786457:KJV786457 KSN786457:KTR786457 LCJ786457:LDN786457 LMF786457:LNJ786457 LWB786457:LXF786457 MFX786457:MHB786457 MPT786457:MQX786457 MZP786457:NAT786457 NJL786457:NKP786457 NTH786457:NUL786457 ODD786457:OEH786457 OMZ786457:OOD786457 OWV786457:OXZ786457 PGR786457:PHV786457 PQN786457:PRR786457 QAJ786457:QBN786457 QKF786457:QLJ786457 QUB786457:QVF786457 RDX786457:RFB786457 RNT786457:ROX786457 RXP786457:RYT786457 SHL786457:SIP786457 SRH786457:SSL786457 TBD786457:TCH786457 TKZ786457:TMD786457 TUV786457:TVZ786457 UER786457:UFV786457 UON786457:UPR786457 UYJ786457:UZN786457 VIF786457:VJJ786457 VSB786457:VTF786457 WBX786457:WDB786457 WLT786457:WMX786457 WVP786457:WWT786457 H851993:AL851993 JD851993:KH851993 SZ851993:UD851993 ACV851993:ADZ851993 AMR851993:ANV851993 AWN851993:AXR851993 BGJ851993:BHN851993 BQF851993:BRJ851993 CAB851993:CBF851993 CJX851993:CLB851993 CTT851993:CUX851993 DDP851993:DET851993 DNL851993:DOP851993 DXH851993:DYL851993 EHD851993:EIH851993 EQZ851993:ESD851993 FAV851993:FBZ851993 FKR851993:FLV851993 FUN851993:FVR851993 GEJ851993:GFN851993 GOF851993:GPJ851993 GYB851993:GZF851993 HHX851993:HJB851993 HRT851993:HSX851993 IBP851993:ICT851993 ILL851993:IMP851993 IVH851993:IWL851993 JFD851993:JGH851993 JOZ851993:JQD851993 JYV851993:JZZ851993 KIR851993:KJV851993 KSN851993:KTR851993 LCJ851993:LDN851993 LMF851993:LNJ851993 LWB851993:LXF851993 MFX851993:MHB851993 MPT851993:MQX851993 MZP851993:NAT851993 NJL851993:NKP851993 NTH851993:NUL851993 ODD851993:OEH851993 OMZ851993:OOD851993 OWV851993:OXZ851993 PGR851993:PHV851993 PQN851993:PRR851993 QAJ851993:QBN851993 QKF851993:QLJ851993 QUB851993:QVF851993 RDX851993:RFB851993 RNT851993:ROX851993 RXP851993:RYT851993 SHL851993:SIP851993 SRH851993:SSL851993 TBD851993:TCH851993 TKZ851993:TMD851993 TUV851993:TVZ851993 UER851993:UFV851993 UON851993:UPR851993 UYJ851993:UZN851993 VIF851993:VJJ851993 VSB851993:VTF851993 WBX851993:WDB851993 WLT851993:WMX851993 WVP851993:WWT851993 H917529:AL917529 JD917529:KH917529 SZ917529:UD917529 ACV917529:ADZ917529 AMR917529:ANV917529 AWN917529:AXR917529 BGJ917529:BHN917529 BQF917529:BRJ917529 CAB917529:CBF917529 CJX917529:CLB917529 CTT917529:CUX917529 DDP917529:DET917529 DNL917529:DOP917529 DXH917529:DYL917529 EHD917529:EIH917529 EQZ917529:ESD917529 FAV917529:FBZ917529 FKR917529:FLV917529 FUN917529:FVR917529 GEJ917529:GFN917529 GOF917529:GPJ917529 GYB917529:GZF917529 HHX917529:HJB917529 HRT917529:HSX917529 IBP917529:ICT917529 ILL917529:IMP917529 IVH917529:IWL917529 JFD917529:JGH917529 JOZ917529:JQD917529 JYV917529:JZZ917529 KIR917529:KJV917529 KSN917529:KTR917529 LCJ917529:LDN917529 LMF917529:LNJ917529 LWB917529:LXF917529 MFX917529:MHB917529 MPT917529:MQX917529 MZP917529:NAT917529 NJL917529:NKP917529 NTH917529:NUL917529 ODD917529:OEH917529 OMZ917529:OOD917529 OWV917529:OXZ917529 PGR917529:PHV917529 PQN917529:PRR917529 QAJ917529:QBN917529 QKF917529:QLJ917529 QUB917529:QVF917529 RDX917529:RFB917529 RNT917529:ROX917529 RXP917529:RYT917529 SHL917529:SIP917529 SRH917529:SSL917529 TBD917529:TCH917529 TKZ917529:TMD917529 TUV917529:TVZ917529 UER917529:UFV917529 UON917529:UPR917529 UYJ917529:UZN917529 VIF917529:VJJ917529 VSB917529:VTF917529 WBX917529:WDB917529 WLT917529:WMX917529 WVP917529:WWT917529 H983065:AL983065 JD983065:KH983065 SZ983065:UD983065 ACV983065:ADZ983065 AMR983065:ANV983065 AWN983065:AXR983065 BGJ983065:BHN983065 BQF983065:BRJ983065 CAB983065:CBF983065 CJX983065:CLB983065 CTT983065:CUX983065 DDP983065:DET983065 DNL983065:DOP983065 DXH983065:DYL983065 EHD983065:EIH983065 EQZ983065:ESD983065 FAV983065:FBZ983065 FKR983065:FLV983065 FUN983065:FVR983065 GEJ983065:GFN983065 GOF983065:GPJ983065 GYB983065:GZF983065 HHX983065:HJB983065 HRT983065:HSX983065 IBP983065:ICT983065 ILL983065:IMP983065 IVH983065:IWL983065 JFD983065:JGH983065 JOZ983065:JQD983065 JYV983065:JZZ983065 KIR983065:KJV983065 KSN983065:KTR983065 LCJ983065:LDN983065 LMF983065:LNJ983065 LWB983065:LXF983065 MFX983065:MHB983065 MPT983065:MQX983065 MZP983065:NAT983065 NJL983065:NKP983065 NTH983065:NUL983065 ODD983065:OEH983065 OMZ983065:OOD983065 OWV983065:OXZ983065 PGR983065:PHV983065 PQN983065:PRR983065 QAJ983065:QBN983065 QKF983065:QLJ983065 QUB983065:QVF983065 RDX983065:RFB983065 RNT983065:ROX983065 RXP983065:RYT983065 SHL983065:SIP983065 SRH983065:SSL983065 TBD983065:TCH983065 TKZ983065:TMD983065 TUV983065:TVZ983065 UER983065:UFV983065 UON983065:UPR983065 UYJ983065:UZN983065 VIF983065:VJJ983065 VSB983065:VTF983065 WBX983065:WDB983065 WLT983065:WMX983065 WVP983065:WWT983065 H29:AL29 JD29:KH29 SZ29:UD29 ACV29:ADZ29 AMR29:ANV29 AWN29:AXR29 BGJ29:BHN29 BQF29:BRJ29 CAB29:CBF29 CJX29:CLB29 CTT29:CUX29 DDP29:DET29 DNL29:DOP29 DXH29:DYL29 EHD29:EIH29 EQZ29:ESD29 FAV29:FBZ29 FKR29:FLV29 FUN29:FVR29 GEJ29:GFN29 GOF29:GPJ29 GYB29:GZF29 HHX29:HJB29 HRT29:HSX29 IBP29:ICT29 ILL29:IMP29 IVH29:IWL29 JFD29:JGH29 JOZ29:JQD29 JYV29:JZZ29 KIR29:KJV29 KSN29:KTR29 LCJ29:LDN29 LMF29:LNJ29 LWB29:LXF29 MFX29:MHB29 MPT29:MQX29 MZP29:NAT29 NJL29:NKP29 NTH29:NUL29 ODD29:OEH29 OMZ29:OOD29 OWV29:OXZ29 PGR29:PHV29 PQN29:PRR29 QAJ29:QBN29 QKF29:QLJ29 QUB29:QVF29 RDX29:RFB29 RNT29:ROX29 RXP29:RYT29 SHL29:SIP29 SRH29:SSL29 TBD29:TCH29 TKZ29:TMD29 TUV29:TVZ29 UER29:UFV29 UON29:UPR29 UYJ29:UZN29 VIF29:VJJ29 VSB29:VTF29 WBX29:WDB29 WLT29:WMX29 WVP29:WWT29 H65565:AL65565 JD65565:KH65565 SZ65565:UD65565 ACV65565:ADZ65565 AMR65565:ANV65565 AWN65565:AXR65565 BGJ65565:BHN65565 BQF65565:BRJ65565 CAB65565:CBF65565 CJX65565:CLB65565 CTT65565:CUX65565 DDP65565:DET65565 DNL65565:DOP65565 DXH65565:DYL65565 EHD65565:EIH65565 EQZ65565:ESD65565 FAV65565:FBZ65565 FKR65565:FLV65565 FUN65565:FVR65565 GEJ65565:GFN65565 GOF65565:GPJ65565 GYB65565:GZF65565 HHX65565:HJB65565 HRT65565:HSX65565 IBP65565:ICT65565 ILL65565:IMP65565 IVH65565:IWL65565 JFD65565:JGH65565 JOZ65565:JQD65565 JYV65565:JZZ65565 KIR65565:KJV65565 KSN65565:KTR65565 LCJ65565:LDN65565 LMF65565:LNJ65565 LWB65565:LXF65565 MFX65565:MHB65565 MPT65565:MQX65565 MZP65565:NAT65565 NJL65565:NKP65565 NTH65565:NUL65565 ODD65565:OEH65565 OMZ65565:OOD65565 OWV65565:OXZ65565 PGR65565:PHV65565 PQN65565:PRR65565 QAJ65565:QBN65565 QKF65565:QLJ65565 QUB65565:QVF65565 RDX65565:RFB65565 RNT65565:ROX65565 RXP65565:RYT65565 SHL65565:SIP65565 SRH65565:SSL65565 TBD65565:TCH65565 TKZ65565:TMD65565 TUV65565:TVZ65565 UER65565:UFV65565 UON65565:UPR65565 UYJ65565:UZN65565 VIF65565:VJJ65565 VSB65565:VTF65565 WBX65565:WDB65565 WLT65565:WMX65565 WVP65565:WWT65565 H131101:AL131101 JD131101:KH131101 SZ131101:UD131101 ACV131101:ADZ131101 AMR131101:ANV131101 AWN131101:AXR131101 BGJ131101:BHN131101 BQF131101:BRJ131101 CAB131101:CBF131101 CJX131101:CLB131101 CTT131101:CUX131101 DDP131101:DET131101 DNL131101:DOP131101 DXH131101:DYL131101 EHD131101:EIH131101 EQZ131101:ESD131101 FAV131101:FBZ131101 FKR131101:FLV131101 FUN131101:FVR131101 GEJ131101:GFN131101 GOF131101:GPJ131101 GYB131101:GZF131101 HHX131101:HJB131101 HRT131101:HSX131101 IBP131101:ICT131101 ILL131101:IMP131101 IVH131101:IWL131101 JFD131101:JGH131101 JOZ131101:JQD131101 JYV131101:JZZ131101 KIR131101:KJV131101 KSN131101:KTR131101 LCJ131101:LDN131101 LMF131101:LNJ131101 LWB131101:LXF131101 MFX131101:MHB131101 MPT131101:MQX131101 MZP131101:NAT131101 NJL131101:NKP131101 NTH131101:NUL131101 ODD131101:OEH131101 OMZ131101:OOD131101 OWV131101:OXZ131101 PGR131101:PHV131101 PQN131101:PRR131101 QAJ131101:QBN131101 QKF131101:QLJ131101 QUB131101:QVF131101 RDX131101:RFB131101 RNT131101:ROX131101 RXP131101:RYT131101 SHL131101:SIP131101 SRH131101:SSL131101 TBD131101:TCH131101 TKZ131101:TMD131101 TUV131101:TVZ131101 UER131101:UFV131101 UON131101:UPR131101 UYJ131101:UZN131101 VIF131101:VJJ131101 VSB131101:VTF131101 WBX131101:WDB131101 WLT131101:WMX131101 WVP131101:WWT131101 H196637:AL196637 JD196637:KH196637 SZ196637:UD196637 ACV196637:ADZ196637 AMR196637:ANV196637 AWN196637:AXR196637 BGJ196637:BHN196637 BQF196637:BRJ196637 CAB196637:CBF196637 CJX196637:CLB196637 CTT196637:CUX196637 DDP196637:DET196637 DNL196637:DOP196637 DXH196637:DYL196637 EHD196637:EIH196637 EQZ196637:ESD196637 FAV196637:FBZ196637 FKR196637:FLV196637 FUN196637:FVR196637 GEJ196637:GFN196637 GOF196637:GPJ196637 GYB196637:GZF196637 HHX196637:HJB196637 HRT196637:HSX196637 IBP196637:ICT196637 ILL196637:IMP196637 IVH196637:IWL196637 JFD196637:JGH196637 JOZ196637:JQD196637 JYV196637:JZZ196637 KIR196637:KJV196637 KSN196637:KTR196637 LCJ196637:LDN196637 LMF196637:LNJ196637 LWB196637:LXF196637 MFX196637:MHB196637 MPT196637:MQX196637 MZP196637:NAT196637 NJL196637:NKP196637 NTH196637:NUL196637 ODD196637:OEH196637 OMZ196637:OOD196637 OWV196637:OXZ196637 PGR196637:PHV196637 PQN196637:PRR196637 QAJ196637:QBN196637 QKF196637:QLJ196637 QUB196637:QVF196637 RDX196637:RFB196637 RNT196637:ROX196637 RXP196637:RYT196637 SHL196637:SIP196637 SRH196637:SSL196637 TBD196637:TCH196637 TKZ196637:TMD196637 TUV196637:TVZ196637 UER196637:UFV196637 UON196637:UPR196637 UYJ196637:UZN196637 VIF196637:VJJ196637 VSB196637:VTF196637 WBX196637:WDB196637 WLT196637:WMX196637 WVP196637:WWT196637 H262173:AL262173 JD262173:KH262173 SZ262173:UD262173 ACV262173:ADZ262173 AMR262173:ANV262173 AWN262173:AXR262173 BGJ262173:BHN262173 BQF262173:BRJ262173 CAB262173:CBF262173 CJX262173:CLB262173 CTT262173:CUX262173 DDP262173:DET262173 DNL262173:DOP262173 DXH262173:DYL262173 EHD262173:EIH262173 EQZ262173:ESD262173 FAV262173:FBZ262173 FKR262173:FLV262173 FUN262173:FVR262173 GEJ262173:GFN262173 GOF262173:GPJ262173 GYB262173:GZF262173 HHX262173:HJB262173 HRT262173:HSX262173 IBP262173:ICT262173 ILL262173:IMP262173 IVH262173:IWL262173 JFD262173:JGH262173 JOZ262173:JQD262173 JYV262173:JZZ262173 KIR262173:KJV262173 KSN262173:KTR262173 LCJ262173:LDN262173 LMF262173:LNJ262173 LWB262173:LXF262173 MFX262173:MHB262173 MPT262173:MQX262173 MZP262173:NAT262173 NJL262173:NKP262173 NTH262173:NUL262173 ODD262173:OEH262173 OMZ262173:OOD262173 OWV262173:OXZ262173 PGR262173:PHV262173 PQN262173:PRR262173 QAJ262173:QBN262173 QKF262173:QLJ262173 QUB262173:QVF262173 RDX262173:RFB262173 RNT262173:ROX262173 RXP262173:RYT262173 SHL262173:SIP262173 SRH262173:SSL262173 TBD262173:TCH262173 TKZ262173:TMD262173 TUV262173:TVZ262173 UER262173:UFV262173 UON262173:UPR262173 UYJ262173:UZN262173 VIF262173:VJJ262173 VSB262173:VTF262173 WBX262173:WDB262173 WLT262173:WMX262173 WVP262173:WWT262173 H327709:AL327709 JD327709:KH327709 SZ327709:UD327709 ACV327709:ADZ327709 AMR327709:ANV327709 AWN327709:AXR327709 BGJ327709:BHN327709 BQF327709:BRJ327709 CAB327709:CBF327709 CJX327709:CLB327709 CTT327709:CUX327709 DDP327709:DET327709 DNL327709:DOP327709 DXH327709:DYL327709 EHD327709:EIH327709 EQZ327709:ESD327709 FAV327709:FBZ327709 FKR327709:FLV327709 FUN327709:FVR327709 GEJ327709:GFN327709 GOF327709:GPJ327709 GYB327709:GZF327709 HHX327709:HJB327709 HRT327709:HSX327709 IBP327709:ICT327709 ILL327709:IMP327709 IVH327709:IWL327709 JFD327709:JGH327709 JOZ327709:JQD327709 JYV327709:JZZ327709 KIR327709:KJV327709 KSN327709:KTR327709 LCJ327709:LDN327709 LMF327709:LNJ327709 LWB327709:LXF327709 MFX327709:MHB327709 MPT327709:MQX327709 MZP327709:NAT327709 NJL327709:NKP327709 NTH327709:NUL327709 ODD327709:OEH327709 OMZ327709:OOD327709 OWV327709:OXZ327709 PGR327709:PHV327709 PQN327709:PRR327709 QAJ327709:QBN327709 QKF327709:QLJ327709 QUB327709:QVF327709 RDX327709:RFB327709 RNT327709:ROX327709 RXP327709:RYT327709 SHL327709:SIP327709 SRH327709:SSL327709 TBD327709:TCH327709 TKZ327709:TMD327709 TUV327709:TVZ327709 UER327709:UFV327709 UON327709:UPR327709 UYJ327709:UZN327709 VIF327709:VJJ327709 VSB327709:VTF327709 WBX327709:WDB327709 WLT327709:WMX327709 WVP327709:WWT327709 H393245:AL393245 JD393245:KH393245 SZ393245:UD393245 ACV393245:ADZ393245 AMR393245:ANV393245 AWN393245:AXR393245 BGJ393245:BHN393245 BQF393245:BRJ393245 CAB393245:CBF393245 CJX393245:CLB393245 CTT393245:CUX393245 DDP393245:DET393245 DNL393245:DOP393245 DXH393245:DYL393245 EHD393245:EIH393245 EQZ393245:ESD393245 FAV393245:FBZ393245 FKR393245:FLV393245 FUN393245:FVR393245 GEJ393245:GFN393245 GOF393245:GPJ393245 GYB393245:GZF393245 HHX393245:HJB393245 HRT393245:HSX393245 IBP393245:ICT393245 ILL393245:IMP393245 IVH393245:IWL393245 JFD393245:JGH393245 JOZ393245:JQD393245 JYV393245:JZZ393245 KIR393245:KJV393245 KSN393245:KTR393245 LCJ393245:LDN393245 LMF393245:LNJ393245 LWB393245:LXF393245 MFX393245:MHB393245 MPT393245:MQX393245 MZP393245:NAT393245 NJL393245:NKP393245 NTH393245:NUL393245 ODD393245:OEH393245 OMZ393245:OOD393245 OWV393245:OXZ393245 PGR393245:PHV393245 PQN393245:PRR393245 QAJ393245:QBN393245 QKF393245:QLJ393245 QUB393245:QVF393245 RDX393245:RFB393245 RNT393245:ROX393245 RXP393245:RYT393245 SHL393245:SIP393245 SRH393245:SSL393245 TBD393245:TCH393245 TKZ393245:TMD393245 TUV393245:TVZ393245 UER393245:UFV393245 UON393245:UPR393245 UYJ393245:UZN393245 VIF393245:VJJ393245 VSB393245:VTF393245 WBX393245:WDB393245 WLT393245:WMX393245 WVP393245:WWT393245 H458781:AL458781 JD458781:KH458781 SZ458781:UD458781 ACV458781:ADZ458781 AMR458781:ANV458781 AWN458781:AXR458781 BGJ458781:BHN458781 BQF458781:BRJ458781 CAB458781:CBF458781 CJX458781:CLB458781 CTT458781:CUX458781 DDP458781:DET458781 DNL458781:DOP458781 DXH458781:DYL458781 EHD458781:EIH458781 EQZ458781:ESD458781 FAV458781:FBZ458781 FKR458781:FLV458781 FUN458781:FVR458781 GEJ458781:GFN458781 GOF458781:GPJ458781 GYB458781:GZF458781 HHX458781:HJB458781 HRT458781:HSX458781 IBP458781:ICT458781 ILL458781:IMP458781 IVH458781:IWL458781 JFD458781:JGH458781 JOZ458781:JQD458781 JYV458781:JZZ458781 KIR458781:KJV458781 KSN458781:KTR458781 LCJ458781:LDN458781 LMF458781:LNJ458781 LWB458781:LXF458781 MFX458781:MHB458781 MPT458781:MQX458781 MZP458781:NAT458781 NJL458781:NKP458781 NTH458781:NUL458781 ODD458781:OEH458781 OMZ458781:OOD458781 OWV458781:OXZ458781 PGR458781:PHV458781 PQN458781:PRR458781 QAJ458781:QBN458781 QKF458781:QLJ458781 QUB458781:QVF458781 RDX458781:RFB458781 RNT458781:ROX458781 RXP458781:RYT458781 SHL458781:SIP458781 SRH458781:SSL458781 TBD458781:TCH458781 TKZ458781:TMD458781 TUV458781:TVZ458781 UER458781:UFV458781 UON458781:UPR458781 UYJ458781:UZN458781 VIF458781:VJJ458781 VSB458781:VTF458781 WBX458781:WDB458781 WLT458781:WMX458781 WVP458781:WWT458781 H524317:AL524317 JD524317:KH524317 SZ524317:UD524317 ACV524317:ADZ524317 AMR524317:ANV524317 AWN524317:AXR524317 BGJ524317:BHN524317 BQF524317:BRJ524317 CAB524317:CBF524317 CJX524317:CLB524317 CTT524317:CUX524317 DDP524317:DET524317 DNL524317:DOP524317 DXH524317:DYL524317 EHD524317:EIH524317 EQZ524317:ESD524317 FAV524317:FBZ524317 FKR524317:FLV524317 FUN524317:FVR524317 GEJ524317:GFN524317 GOF524317:GPJ524317 GYB524317:GZF524317 HHX524317:HJB524317 HRT524317:HSX524317 IBP524317:ICT524317 ILL524317:IMP524317 IVH524317:IWL524317 JFD524317:JGH524317 JOZ524317:JQD524317 JYV524317:JZZ524317 KIR524317:KJV524317 KSN524317:KTR524317 LCJ524317:LDN524317 LMF524317:LNJ524317 LWB524317:LXF524317 MFX524317:MHB524317 MPT524317:MQX524317 MZP524317:NAT524317 NJL524317:NKP524317 NTH524317:NUL524317 ODD524317:OEH524317 OMZ524317:OOD524317 OWV524317:OXZ524317 PGR524317:PHV524317 PQN524317:PRR524317 QAJ524317:QBN524317 QKF524317:QLJ524317 QUB524317:QVF524317 RDX524317:RFB524317 RNT524317:ROX524317 RXP524317:RYT524317 SHL524317:SIP524317 SRH524317:SSL524317 TBD524317:TCH524317 TKZ524317:TMD524317 TUV524317:TVZ524317 UER524317:UFV524317 UON524317:UPR524317 UYJ524317:UZN524317 VIF524317:VJJ524317 VSB524317:VTF524317 WBX524317:WDB524317 WLT524317:WMX524317 WVP524317:WWT524317 H589853:AL589853 JD589853:KH589853 SZ589853:UD589853 ACV589853:ADZ589853 AMR589853:ANV589853 AWN589853:AXR589853 BGJ589853:BHN589853 BQF589853:BRJ589853 CAB589853:CBF589853 CJX589853:CLB589853 CTT589853:CUX589853 DDP589853:DET589853 DNL589853:DOP589853 DXH589853:DYL589853 EHD589853:EIH589853 EQZ589853:ESD589853 FAV589853:FBZ589853 FKR589853:FLV589853 FUN589853:FVR589853 GEJ589853:GFN589853 GOF589853:GPJ589853 GYB589853:GZF589853 HHX589853:HJB589853 HRT589853:HSX589853 IBP589853:ICT589853 ILL589853:IMP589853 IVH589853:IWL589853 JFD589853:JGH589853 JOZ589853:JQD589853 JYV589853:JZZ589853 KIR589853:KJV589853 KSN589853:KTR589853 LCJ589853:LDN589853 LMF589853:LNJ589853 LWB589853:LXF589853 MFX589853:MHB589853 MPT589853:MQX589853 MZP589853:NAT589853 NJL589853:NKP589853 NTH589853:NUL589853 ODD589853:OEH589853 OMZ589853:OOD589853 OWV589853:OXZ589853 PGR589853:PHV589853 PQN589853:PRR589853 QAJ589853:QBN589853 QKF589853:QLJ589853 QUB589853:QVF589853 RDX589853:RFB589853 RNT589853:ROX589853 RXP589853:RYT589853 SHL589853:SIP589853 SRH589853:SSL589853 TBD589853:TCH589853 TKZ589853:TMD589853 TUV589853:TVZ589853 UER589853:UFV589853 UON589853:UPR589853 UYJ589853:UZN589853 VIF589853:VJJ589853 VSB589853:VTF589853 WBX589853:WDB589853 WLT589853:WMX589853 WVP589853:WWT589853 H655389:AL655389 JD655389:KH655389 SZ655389:UD655389 ACV655389:ADZ655389 AMR655389:ANV655389 AWN655389:AXR655389 BGJ655389:BHN655389 BQF655389:BRJ655389 CAB655389:CBF655389 CJX655389:CLB655389 CTT655389:CUX655389 DDP655389:DET655389 DNL655389:DOP655389 DXH655389:DYL655389 EHD655389:EIH655389 EQZ655389:ESD655389 FAV655389:FBZ655389 FKR655389:FLV655389 FUN655389:FVR655389 GEJ655389:GFN655389 GOF655389:GPJ655389 GYB655389:GZF655389 HHX655389:HJB655389 HRT655389:HSX655389 IBP655389:ICT655389 ILL655389:IMP655389 IVH655389:IWL655389 JFD655389:JGH655389 JOZ655389:JQD655389 JYV655389:JZZ655389 KIR655389:KJV655389 KSN655389:KTR655389 LCJ655389:LDN655389 LMF655389:LNJ655389 LWB655389:LXF655389 MFX655389:MHB655389 MPT655389:MQX655389 MZP655389:NAT655389 NJL655389:NKP655389 NTH655389:NUL655389 ODD655389:OEH655389 OMZ655389:OOD655389 OWV655389:OXZ655389 PGR655389:PHV655389 PQN655389:PRR655389 QAJ655389:QBN655389 QKF655389:QLJ655389 QUB655389:QVF655389 RDX655389:RFB655389 RNT655389:ROX655389 RXP655389:RYT655389 SHL655389:SIP655389 SRH655389:SSL655389 TBD655389:TCH655389 TKZ655389:TMD655389 TUV655389:TVZ655389 UER655389:UFV655389 UON655389:UPR655389 UYJ655389:UZN655389 VIF655389:VJJ655389 VSB655389:VTF655389 WBX655389:WDB655389 WLT655389:WMX655389 WVP655389:WWT655389 H720925:AL720925 JD720925:KH720925 SZ720925:UD720925 ACV720925:ADZ720925 AMR720925:ANV720925 AWN720925:AXR720925 BGJ720925:BHN720925 BQF720925:BRJ720925 CAB720925:CBF720925 CJX720925:CLB720925 CTT720925:CUX720925 DDP720925:DET720925 DNL720925:DOP720925 DXH720925:DYL720925 EHD720925:EIH720925 EQZ720925:ESD720925 FAV720925:FBZ720925 FKR720925:FLV720925 FUN720925:FVR720925 GEJ720925:GFN720925 GOF720925:GPJ720925 GYB720925:GZF720925 HHX720925:HJB720925 HRT720925:HSX720925 IBP720925:ICT720925 ILL720925:IMP720925 IVH720925:IWL720925 JFD720925:JGH720925 JOZ720925:JQD720925 JYV720925:JZZ720925 KIR720925:KJV720925 KSN720925:KTR720925 LCJ720925:LDN720925 LMF720925:LNJ720925 LWB720925:LXF720925 MFX720925:MHB720925 MPT720925:MQX720925 MZP720925:NAT720925 NJL720925:NKP720925 NTH720925:NUL720925 ODD720925:OEH720925 OMZ720925:OOD720925 OWV720925:OXZ720925 PGR720925:PHV720925 PQN720925:PRR720925 QAJ720925:QBN720925 QKF720925:QLJ720925 QUB720925:QVF720925 RDX720925:RFB720925 RNT720925:ROX720925 RXP720925:RYT720925 SHL720925:SIP720925 SRH720925:SSL720925 TBD720925:TCH720925 TKZ720925:TMD720925 TUV720925:TVZ720925 UER720925:UFV720925 UON720925:UPR720925 UYJ720925:UZN720925 VIF720925:VJJ720925 VSB720925:VTF720925 WBX720925:WDB720925 WLT720925:WMX720925 WVP720925:WWT720925 H786461:AL786461 JD786461:KH786461 SZ786461:UD786461 ACV786461:ADZ786461 AMR786461:ANV786461 AWN786461:AXR786461 BGJ786461:BHN786461 BQF786461:BRJ786461 CAB786461:CBF786461 CJX786461:CLB786461 CTT786461:CUX786461 DDP786461:DET786461 DNL786461:DOP786461 DXH786461:DYL786461 EHD786461:EIH786461 EQZ786461:ESD786461 FAV786461:FBZ786461 FKR786461:FLV786461 FUN786461:FVR786461 GEJ786461:GFN786461 GOF786461:GPJ786461 GYB786461:GZF786461 HHX786461:HJB786461 HRT786461:HSX786461 IBP786461:ICT786461 ILL786461:IMP786461 IVH786461:IWL786461 JFD786461:JGH786461 JOZ786461:JQD786461 JYV786461:JZZ786461 KIR786461:KJV786461 KSN786461:KTR786461 LCJ786461:LDN786461 LMF786461:LNJ786461 LWB786461:LXF786461 MFX786461:MHB786461 MPT786461:MQX786461 MZP786461:NAT786461 NJL786461:NKP786461 NTH786461:NUL786461 ODD786461:OEH786461 OMZ786461:OOD786461 OWV786461:OXZ786461 PGR786461:PHV786461 PQN786461:PRR786461 QAJ786461:QBN786461 QKF786461:QLJ786461 QUB786461:QVF786461 RDX786461:RFB786461 RNT786461:ROX786461 RXP786461:RYT786461 SHL786461:SIP786461 SRH786461:SSL786461 TBD786461:TCH786461 TKZ786461:TMD786461 TUV786461:TVZ786461 UER786461:UFV786461 UON786461:UPR786461 UYJ786461:UZN786461 VIF786461:VJJ786461 VSB786461:VTF786461 WBX786461:WDB786461 WLT786461:WMX786461 WVP786461:WWT786461 H851997:AL851997 JD851997:KH851997 SZ851997:UD851997 ACV851997:ADZ851997 AMR851997:ANV851997 AWN851997:AXR851997 BGJ851997:BHN851997 BQF851997:BRJ851997 CAB851997:CBF851997 CJX851997:CLB851997 CTT851997:CUX851997 DDP851997:DET851997 DNL851997:DOP851997 DXH851997:DYL851997 EHD851997:EIH851997 EQZ851997:ESD851997 FAV851997:FBZ851997 FKR851997:FLV851997 FUN851997:FVR851997 GEJ851997:GFN851997 GOF851997:GPJ851997 GYB851997:GZF851997 HHX851997:HJB851997 HRT851997:HSX851997 IBP851997:ICT851997 ILL851997:IMP851997 IVH851997:IWL851997 JFD851997:JGH851997 JOZ851997:JQD851997 JYV851997:JZZ851997 KIR851997:KJV851997 KSN851997:KTR851997 LCJ851997:LDN851997 LMF851997:LNJ851997 LWB851997:LXF851997 MFX851997:MHB851997 MPT851997:MQX851997 MZP851997:NAT851997 NJL851997:NKP851997 NTH851997:NUL851997 ODD851997:OEH851997 OMZ851997:OOD851997 OWV851997:OXZ851997 PGR851997:PHV851997 PQN851997:PRR851997 QAJ851997:QBN851997 QKF851997:QLJ851997 QUB851997:QVF851997 RDX851997:RFB851997 RNT851997:ROX851997 RXP851997:RYT851997 SHL851997:SIP851997 SRH851997:SSL851997 TBD851997:TCH851997 TKZ851997:TMD851997 TUV851997:TVZ851997 UER851997:UFV851997 UON851997:UPR851997 UYJ851997:UZN851997 VIF851997:VJJ851997 VSB851997:VTF851997 WBX851997:WDB851997 WLT851997:WMX851997 WVP851997:WWT851997 H917533:AL917533 JD917533:KH917533 SZ917533:UD917533 ACV917533:ADZ917533 AMR917533:ANV917533 AWN917533:AXR917533 BGJ917533:BHN917533 BQF917533:BRJ917533 CAB917533:CBF917533 CJX917533:CLB917533 CTT917533:CUX917533 DDP917533:DET917533 DNL917533:DOP917533 DXH917533:DYL917533 EHD917533:EIH917533 EQZ917533:ESD917533 FAV917533:FBZ917533 FKR917533:FLV917533 FUN917533:FVR917533 GEJ917533:GFN917533 GOF917533:GPJ917533 GYB917533:GZF917533 HHX917533:HJB917533 HRT917533:HSX917533 IBP917533:ICT917533 ILL917533:IMP917533 IVH917533:IWL917533 JFD917533:JGH917533 JOZ917533:JQD917533 JYV917533:JZZ917533 KIR917533:KJV917533 KSN917533:KTR917533 LCJ917533:LDN917533 LMF917533:LNJ917533 LWB917533:LXF917533 MFX917533:MHB917533 MPT917533:MQX917533 MZP917533:NAT917533 NJL917533:NKP917533 NTH917533:NUL917533 ODD917533:OEH917533 OMZ917533:OOD917533 OWV917533:OXZ917533 PGR917533:PHV917533 PQN917533:PRR917533 QAJ917533:QBN917533 QKF917533:QLJ917533 QUB917533:QVF917533 RDX917533:RFB917533 RNT917533:ROX917533 RXP917533:RYT917533 SHL917533:SIP917533 SRH917533:SSL917533 TBD917533:TCH917533 TKZ917533:TMD917533 TUV917533:TVZ917533 UER917533:UFV917533 UON917533:UPR917533 UYJ917533:UZN917533 VIF917533:VJJ917533 VSB917533:VTF917533 WBX917533:WDB917533 WLT917533:WMX917533 WVP917533:WWT917533 H983069:AL983069 JD983069:KH983069 SZ983069:UD983069 ACV983069:ADZ983069 AMR983069:ANV983069 AWN983069:AXR983069 BGJ983069:BHN983069 BQF983069:BRJ983069 CAB983069:CBF983069 CJX983069:CLB983069 CTT983069:CUX983069 DDP983069:DET983069 DNL983069:DOP983069 DXH983069:DYL983069 EHD983069:EIH983069 EQZ983069:ESD983069 FAV983069:FBZ983069 FKR983069:FLV983069 FUN983069:FVR983069 GEJ983069:GFN983069 GOF983069:GPJ983069 GYB983069:GZF983069 HHX983069:HJB983069 HRT983069:HSX983069 IBP983069:ICT983069 ILL983069:IMP983069 IVH983069:IWL983069 JFD983069:JGH983069 JOZ983069:JQD983069 JYV983069:JZZ983069 KIR983069:KJV983069 KSN983069:KTR983069 LCJ983069:LDN983069 LMF983069:LNJ983069 LWB983069:LXF983069 MFX983069:MHB983069 MPT983069:MQX983069 MZP983069:NAT983069 NJL983069:NKP983069 NTH983069:NUL983069 ODD983069:OEH983069 OMZ983069:OOD983069 OWV983069:OXZ983069 PGR983069:PHV983069 PQN983069:PRR983069 QAJ983069:QBN983069 QKF983069:QLJ983069 QUB983069:QVF983069 RDX983069:RFB983069 RNT983069:ROX983069 RXP983069:RYT983069 SHL983069:SIP983069 SRH983069:SSL983069 TBD983069:TCH983069 TKZ983069:TMD983069 TUV983069:TVZ983069 UER983069:UFV983069 UON983069:UPR983069 UYJ983069:UZN983069 VIF983069:VJJ983069 VSB983069:VTF983069 WBX983069:WDB983069 WLT983069:WMX983069 WVP983069:WWT983069 H33:AL33 JD33:KH33 SZ33:UD33 ACV33:ADZ33 AMR33:ANV33 AWN33:AXR33 BGJ33:BHN33 BQF33:BRJ33 CAB33:CBF33 CJX33:CLB33 CTT33:CUX33 DDP33:DET33 DNL33:DOP33 DXH33:DYL33 EHD33:EIH33 EQZ33:ESD33 FAV33:FBZ33 FKR33:FLV33 FUN33:FVR33 GEJ33:GFN33 GOF33:GPJ33 GYB33:GZF33 HHX33:HJB33 HRT33:HSX33 IBP33:ICT33 ILL33:IMP33 IVH33:IWL33 JFD33:JGH33 JOZ33:JQD33 JYV33:JZZ33 KIR33:KJV33 KSN33:KTR33 LCJ33:LDN33 LMF33:LNJ33 LWB33:LXF33 MFX33:MHB33 MPT33:MQX33 MZP33:NAT33 NJL33:NKP33 NTH33:NUL33 ODD33:OEH33 OMZ33:OOD33 OWV33:OXZ33 PGR33:PHV33 PQN33:PRR33 QAJ33:QBN33 QKF33:QLJ33 QUB33:QVF33 RDX33:RFB33 RNT33:ROX33 RXP33:RYT33 SHL33:SIP33 SRH33:SSL33 TBD33:TCH33 TKZ33:TMD33 TUV33:TVZ33 UER33:UFV33 UON33:UPR33 UYJ33:UZN33 VIF33:VJJ33 VSB33:VTF33 WBX33:WDB33 WLT33:WMX33 WVP33:WWT33 H65569:AL65569 JD65569:KH65569 SZ65569:UD65569 ACV65569:ADZ65569 AMR65569:ANV65569 AWN65569:AXR65569 BGJ65569:BHN65569 BQF65569:BRJ65569 CAB65569:CBF65569 CJX65569:CLB65569 CTT65569:CUX65569 DDP65569:DET65569 DNL65569:DOP65569 DXH65569:DYL65569 EHD65569:EIH65569 EQZ65569:ESD65569 FAV65569:FBZ65569 FKR65569:FLV65569 FUN65569:FVR65569 GEJ65569:GFN65569 GOF65569:GPJ65569 GYB65569:GZF65569 HHX65569:HJB65569 HRT65569:HSX65569 IBP65569:ICT65569 ILL65569:IMP65569 IVH65569:IWL65569 JFD65569:JGH65569 JOZ65569:JQD65569 JYV65569:JZZ65569 KIR65569:KJV65569 KSN65569:KTR65569 LCJ65569:LDN65569 LMF65569:LNJ65569 LWB65569:LXF65569 MFX65569:MHB65569 MPT65569:MQX65569 MZP65569:NAT65569 NJL65569:NKP65569 NTH65569:NUL65569 ODD65569:OEH65569 OMZ65569:OOD65569 OWV65569:OXZ65569 PGR65569:PHV65569 PQN65569:PRR65569 QAJ65569:QBN65569 QKF65569:QLJ65569 QUB65569:QVF65569 RDX65569:RFB65569 RNT65569:ROX65569 RXP65569:RYT65569 SHL65569:SIP65569 SRH65569:SSL65569 TBD65569:TCH65569 TKZ65569:TMD65569 TUV65569:TVZ65569 UER65569:UFV65569 UON65569:UPR65569 UYJ65569:UZN65569 VIF65569:VJJ65569 VSB65569:VTF65569 WBX65569:WDB65569 WLT65569:WMX65569 WVP65569:WWT65569 H131105:AL131105 JD131105:KH131105 SZ131105:UD131105 ACV131105:ADZ131105 AMR131105:ANV131105 AWN131105:AXR131105 BGJ131105:BHN131105 BQF131105:BRJ131105 CAB131105:CBF131105 CJX131105:CLB131105 CTT131105:CUX131105 DDP131105:DET131105 DNL131105:DOP131105 DXH131105:DYL131105 EHD131105:EIH131105 EQZ131105:ESD131105 FAV131105:FBZ131105 FKR131105:FLV131105 FUN131105:FVR131105 GEJ131105:GFN131105 GOF131105:GPJ131105 GYB131105:GZF131105 HHX131105:HJB131105 HRT131105:HSX131105 IBP131105:ICT131105 ILL131105:IMP131105 IVH131105:IWL131105 JFD131105:JGH131105 JOZ131105:JQD131105 JYV131105:JZZ131105 KIR131105:KJV131105 KSN131105:KTR131105 LCJ131105:LDN131105 LMF131105:LNJ131105 LWB131105:LXF131105 MFX131105:MHB131105 MPT131105:MQX131105 MZP131105:NAT131105 NJL131105:NKP131105 NTH131105:NUL131105 ODD131105:OEH131105 OMZ131105:OOD131105 OWV131105:OXZ131105 PGR131105:PHV131105 PQN131105:PRR131105 QAJ131105:QBN131105 QKF131105:QLJ131105 QUB131105:QVF131105 RDX131105:RFB131105 RNT131105:ROX131105 RXP131105:RYT131105 SHL131105:SIP131105 SRH131105:SSL131105 TBD131105:TCH131105 TKZ131105:TMD131105 TUV131105:TVZ131105 UER131105:UFV131105 UON131105:UPR131105 UYJ131105:UZN131105 VIF131105:VJJ131105 VSB131105:VTF131105 WBX131105:WDB131105 WLT131105:WMX131105 WVP131105:WWT131105 H196641:AL196641 JD196641:KH196641 SZ196641:UD196641 ACV196641:ADZ196641 AMR196641:ANV196641 AWN196641:AXR196641 BGJ196641:BHN196641 BQF196641:BRJ196641 CAB196641:CBF196641 CJX196641:CLB196641 CTT196641:CUX196641 DDP196641:DET196641 DNL196641:DOP196641 DXH196641:DYL196641 EHD196641:EIH196641 EQZ196641:ESD196641 FAV196641:FBZ196641 FKR196641:FLV196641 FUN196641:FVR196641 GEJ196641:GFN196641 GOF196641:GPJ196641 GYB196641:GZF196641 HHX196641:HJB196641 HRT196641:HSX196641 IBP196641:ICT196641 ILL196641:IMP196641 IVH196641:IWL196641 JFD196641:JGH196641 JOZ196641:JQD196641 JYV196641:JZZ196641 KIR196641:KJV196641 KSN196641:KTR196641 LCJ196641:LDN196641 LMF196641:LNJ196641 LWB196641:LXF196641 MFX196641:MHB196641 MPT196641:MQX196641 MZP196641:NAT196641 NJL196641:NKP196641 NTH196641:NUL196641 ODD196641:OEH196641 OMZ196641:OOD196641 OWV196641:OXZ196641 PGR196641:PHV196641 PQN196641:PRR196641 QAJ196641:QBN196641 QKF196641:QLJ196641 QUB196641:QVF196641 RDX196641:RFB196641 RNT196641:ROX196641 RXP196641:RYT196641 SHL196641:SIP196641 SRH196641:SSL196641 TBD196641:TCH196641 TKZ196641:TMD196641 TUV196641:TVZ196641 UER196641:UFV196641 UON196641:UPR196641 UYJ196641:UZN196641 VIF196641:VJJ196641 VSB196641:VTF196641 WBX196641:WDB196641 WLT196641:WMX196641 WVP196641:WWT196641 H262177:AL262177 JD262177:KH262177 SZ262177:UD262177 ACV262177:ADZ262177 AMR262177:ANV262177 AWN262177:AXR262177 BGJ262177:BHN262177 BQF262177:BRJ262177 CAB262177:CBF262177 CJX262177:CLB262177 CTT262177:CUX262177 DDP262177:DET262177 DNL262177:DOP262177 DXH262177:DYL262177 EHD262177:EIH262177 EQZ262177:ESD262177 FAV262177:FBZ262177 FKR262177:FLV262177 FUN262177:FVR262177 GEJ262177:GFN262177 GOF262177:GPJ262177 GYB262177:GZF262177 HHX262177:HJB262177 HRT262177:HSX262177 IBP262177:ICT262177 ILL262177:IMP262177 IVH262177:IWL262177 JFD262177:JGH262177 JOZ262177:JQD262177 JYV262177:JZZ262177 KIR262177:KJV262177 KSN262177:KTR262177 LCJ262177:LDN262177 LMF262177:LNJ262177 LWB262177:LXF262177 MFX262177:MHB262177 MPT262177:MQX262177 MZP262177:NAT262177 NJL262177:NKP262177 NTH262177:NUL262177 ODD262177:OEH262177 OMZ262177:OOD262177 OWV262177:OXZ262177 PGR262177:PHV262177 PQN262177:PRR262177 QAJ262177:QBN262177 QKF262177:QLJ262177 QUB262177:QVF262177 RDX262177:RFB262177 RNT262177:ROX262177 RXP262177:RYT262177 SHL262177:SIP262177 SRH262177:SSL262177 TBD262177:TCH262177 TKZ262177:TMD262177 TUV262177:TVZ262177 UER262177:UFV262177 UON262177:UPR262177 UYJ262177:UZN262177 VIF262177:VJJ262177 VSB262177:VTF262177 WBX262177:WDB262177 WLT262177:WMX262177 WVP262177:WWT262177 H327713:AL327713 JD327713:KH327713 SZ327713:UD327713 ACV327713:ADZ327713 AMR327713:ANV327713 AWN327713:AXR327713 BGJ327713:BHN327713 BQF327713:BRJ327713 CAB327713:CBF327713 CJX327713:CLB327713 CTT327713:CUX327713 DDP327713:DET327713 DNL327713:DOP327713 DXH327713:DYL327713 EHD327713:EIH327713 EQZ327713:ESD327713 FAV327713:FBZ327713 FKR327713:FLV327713 FUN327713:FVR327713 GEJ327713:GFN327713 GOF327713:GPJ327713 GYB327713:GZF327713 HHX327713:HJB327713 HRT327713:HSX327713 IBP327713:ICT327713 ILL327713:IMP327713 IVH327713:IWL327713 JFD327713:JGH327713 JOZ327713:JQD327713 JYV327713:JZZ327713 KIR327713:KJV327713 KSN327713:KTR327713 LCJ327713:LDN327713 LMF327713:LNJ327713 LWB327713:LXF327713 MFX327713:MHB327713 MPT327713:MQX327713 MZP327713:NAT327713 NJL327713:NKP327713 NTH327713:NUL327713 ODD327713:OEH327713 OMZ327713:OOD327713 OWV327713:OXZ327713 PGR327713:PHV327713 PQN327713:PRR327713 QAJ327713:QBN327713 QKF327713:QLJ327713 QUB327713:QVF327713 RDX327713:RFB327713 RNT327713:ROX327713 RXP327713:RYT327713 SHL327713:SIP327713 SRH327713:SSL327713 TBD327713:TCH327713 TKZ327713:TMD327713 TUV327713:TVZ327713 UER327713:UFV327713 UON327713:UPR327713 UYJ327713:UZN327713 VIF327713:VJJ327713 VSB327713:VTF327713 WBX327713:WDB327713 WLT327713:WMX327713 WVP327713:WWT327713 H393249:AL393249 JD393249:KH393249 SZ393249:UD393249 ACV393249:ADZ393249 AMR393249:ANV393249 AWN393249:AXR393249 BGJ393249:BHN393249 BQF393249:BRJ393249 CAB393249:CBF393249 CJX393249:CLB393249 CTT393249:CUX393249 DDP393249:DET393249 DNL393249:DOP393249 DXH393249:DYL393249 EHD393249:EIH393249 EQZ393249:ESD393249 FAV393249:FBZ393249 FKR393249:FLV393249 FUN393249:FVR393249 GEJ393249:GFN393249 GOF393249:GPJ393249 GYB393249:GZF393249 HHX393249:HJB393249 HRT393249:HSX393249 IBP393249:ICT393249 ILL393249:IMP393249 IVH393249:IWL393249 JFD393249:JGH393249 JOZ393249:JQD393249 JYV393249:JZZ393249 KIR393249:KJV393249 KSN393249:KTR393249 LCJ393249:LDN393249 LMF393249:LNJ393249 LWB393249:LXF393249 MFX393249:MHB393249 MPT393249:MQX393249 MZP393249:NAT393249 NJL393249:NKP393249 NTH393249:NUL393249 ODD393249:OEH393249 OMZ393249:OOD393249 OWV393249:OXZ393249 PGR393249:PHV393249 PQN393249:PRR393249 QAJ393249:QBN393249 QKF393249:QLJ393249 QUB393249:QVF393249 RDX393249:RFB393249 RNT393249:ROX393249 RXP393249:RYT393249 SHL393249:SIP393249 SRH393249:SSL393249 TBD393249:TCH393249 TKZ393249:TMD393249 TUV393249:TVZ393249 UER393249:UFV393249 UON393249:UPR393249 UYJ393249:UZN393249 VIF393249:VJJ393249 VSB393249:VTF393249 WBX393249:WDB393249 WLT393249:WMX393249 WVP393249:WWT393249 H458785:AL458785 JD458785:KH458785 SZ458785:UD458785 ACV458785:ADZ458785 AMR458785:ANV458785 AWN458785:AXR458785 BGJ458785:BHN458785 BQF458785:BRJ458785 CAB458785:CBF458785 CJX458785:CLB458785 CTT458785:CUX458785 DDP458785:DET458785 DNL458785:DOP458785 DXH458785:DYL458785 EHD458785:EIH458785 EQZ458785:ESD458785 FAV458785:FBZ458785 FKR458785:FLV458785 FUN458785:FVR458785 GEJ458785:GFN458785 GOF458785:GPJ458785 GYB458785:GZF458785 HHX458785:HJB458785 HRT458785:HSX458785 IBP458785:ICT458785 ILL458785:IMP458785 IVH458785:IWL458785 JFD458785:JGH458785 JOZ458785:JQD458785 JYV458785:JZZ458785 KIR458785:KJV458785 KSN458785:KTR458785 LCJ458785:LDN458785 LMF458785:LNJ458785 LWB458785:LXF458785 MFX458785:MHB458785 MPT458785:MQX458785 MZP458785:NAT458785 NJL458785:NKP458785 NTH458785:NUL458785 ODD458785:OEH458785 OMZ458785:OOD458785 OWV458785:OXZ458785 PGR458785:PHV458785 PQN458785:PRR458785 QAJ458785:QBN458785 QKF458785:QLJ458785 QUB458785:QVF458785 RDX458785:RFB458785 RNT458785:ROX458785 RXP458785:RYT458785 SHL458785:SIP458785 SRH458785:SSL458785 TBD458785:TCH458785 TKZ458785:TMD458785 TUV458785:TVZ458785 UER458785:UFV458785 UON458785:UPR458785 UYJ458785:UZN458785 VIF458785:VJJ458785 VSB458785:VTF458785 WBX458785:WDB458785 WLT458785:WMX458785 WVP458785:WWT458785 H524321:AL524321 JD524321:KH524321 SZ524321:UD524321 ACV524321:ADZ524321 AMR524321:ANV524321 AWN524321:AXR524321 BGJ524321:BHN524321 BQF524321:BRJ524321 CAB524321:CBF524321 CJX524321:CLB524321 CTT524321:CUX524321 DDP524321:DET524321 DNL524321:DOP524321 DXH524321:DYL524321 EHD524321:EIH524321 EQZ524321:ESD524321 FAV524321:FBZ524321 FKR524321:FLV524321 FUN524321:FVR524321 GEJ524321:GFN524321 GOF524321:GPJ524321 GYB524321:GZF524321 HHX524321:HJB524321 HRT524321:HSX524321 IBP524321:ICT524321 ILL524321:IMP524321 IVH524321:IWL524321 JFD524321:JGH524321 JOZ524321:JQD524321 JYV524321:JZZ524321 KIR524321:KJV524321 KSN524321:KTR524321 LCJ524321:LDN524321 LMF524321:LNJ524321 LWB524321:LXF524321 MFX524321:MHB524321 MPT524321:MQX524321 MZP524321:NAT524321 NJL524321:NKP524321 NTH524321:NUL524321 ODD524321:OEH524321 OMZ524321:OOD524321 OWV524321:OXZ524321 PGR524321:PHV524321 PQN524321:PRR524321 QAJ524321:QBN524321 QKF524321:QLJ524321 QUB524321:QVF524321 RDX524321:RFB524321 RNT524321:ROX524321 RXP524321:RYT524321 SHL524321:SIP524321 SRH524321:SSL524321 TBD524321:TCH524321 TKZ524321:TMD524321 TUV524321:TVZ524321 UER524321:UFV524321 UON524321:UPR524321 UYJ524321:UZN524321 VIF524321:VJJ524321 VSB524321:VTF524321 WBX524321:WDB524321 WLT524321:WMX524321 WVP524321:WWT524321 H589857:AL589857 JD589857:KH589857 SZ589857:UD589857 ACV589857:ADZ589857 AMR589857:ANV589857 AWN589857:AXR589857 BGJ589857:BHN589857 BQF589857:BRJ589857 CAB589857:CBF589857 CJX589857:CLB589857 CTT589857:CUX589857 DDP589857:DET589857 DNL589857:DOP589857 DXH589857:DYL589857 EHD589857:EIH589857 EQZ589857:ESD589857 FAV589857:FBZ589857 FKR589857:FLV589857 FUN589857:FVR589857 GEJ589857:GFN589857 GOF589857:GPJ589857 GYB589857:GZF589857 HHX589857:HJB589857 HRT589857:HSX589857 IBP589857:ICT589857 ILL589857:IMP589857 IVH589857:IWL589857 JFD589857:JGH589857 JOZ589857:JQD589857 JYV589857:JZZ589857 KIR589857:KJV589857 KSN589857:KTR589857 LCJ589857:LDN589857 LMF589857:LNJ589857 LWB589857:LXF589857 MFX589857:MHB589857 MPT589857:MQX589857 MZP589857:NAT589857 NJL589857:NKP589857 NTH589857:NUL589857 ODD589857:OEH589857 OMZ589857:OOD589857 OWV589857:OXZ589857 PGR589857:PHV589857 PQN589857:PRR589857 QAJ589857:QBN589857 QKF589857:QLJ589857 QUB589857:QVF589857 RDX589857:RFB589857 RNT589857:ROX589857 RXP589857:RYT589857 SHL589857:SIP589857 SRH589857:SSL589857 TBD589857:TCH589857 TKZ589857:TMD589857 TUV589857:TVZ589857 UER589857:UFV589857 UON589857:UPR589857 UYJ589857:UZN589857 VIF589857:VJJ589857 VSB589857:VTF589857 WBX589857:WDB589857 WLT589857:WMX589857 WVP589857:WWT589857 H655393:AL655393 JD655393:KH655393 SZ655393:UD655393 ACV655393:ADZ655393 AMR655393:ANV655393 AWN655393:AXR655393 BGJ655393:BHN655393 BQF655393:BRJ655393 CAB655393:CBF655393 CJX655393:CLB655393 CTT655393:CUX655393 DDP655393:DET655393 DNL655393:DOP655393 DXH655393:DYL655393 EHD655393:EIH655393 EQZ655393:ESD655393 FAV655393:FBZ655393 FKR655393:FLV655393 FUN655393:FVR655393 GEJ655393:GFN655393 GOF655393:GPJ655393 GYB655393:GZF655393 HHX655393:HJB655393 HRT655393:HSX655393 IBP655393:ICT655393 ILL655393:IMP655393 IVH655393:IWL655393 JFD655393:JGH655393 JOZ655393:JQD655393 JYV655393:JZZ655393 KIR655393:KJV655393 KSN655393:KTR655393 LCJ655393:LDN655393 LMF655393:LNJ655393 LWB655393:LXF655393 MFX655393:MHB655393 MPT655393:MQX655393 MZP655393:NAT655393 NJL655393:NKP655393 NTH655393:NUL655393 ODD655393:OEH655393 OMZ655393:OOD655393 OWV655393:OXZ655393 PGR655393:PHV655393 PQN655393:PRR655393 QAJ655393:QBN655393 QKF655393:QLJ655393 QUB655393:QVF655393 RDX655393:RFB655393 RNT655393:ROX655393 RXP655393:RYT655393 SHL655393:SIP655393 SRH655393:SSL655393 TBD655393:TCH655393 TKZ655393:TMD655393 TUV655393:TVZ655393 UER655393:UFV655393 UON655393:UPR655393 UYJ655393:UZN655393 VIF655393:VJJ655393 VSB655393:VTF655393 WBX655393:WDB655393 WLT655393:WMX655393 WVP655393:WWT655393 H720929:AL720929 JD720929:KH720929 SZ720929:UD720929 ACV720929:ADZ720929 AMR720929:ANV720929 AWN720929:AXR720929 BGJ720929:BHN720929 BQF720929:BRJ720929 CAB720929:CBF720929 CJX720929:CLB720929 CTT720929:CUX720929 DDP720929:DET720929 DNL720929:DOP720929 DXH720929:DYL720929 EHD720929:EIH720929 EQZ720929:ESD720929 FAV720929:FBZ720929 FKR720929:FLV720929 FUN720929:FVR720929 GEJ720929:GFN720929 GOF720929:GPJ720929 GYB720929:GZF720929 HHX720929:HJB720929 HRT720929:HSX720929 IBP720929:ICT720929 ILL720929:IMP720929 IVH720929:IWL720929 JFD720929:JGH720929 JOZ720929:JQD720929 JYV720929:JZZ720929 KIR720929:KJV720929 KSN720929:KTR720929 LCJ720929:LDN720929 LMF720929:LNJ720929 LWB720929:LXF720929 MFX720929:MHB720929 MPT720929:MQX720929 MZP720929:NAT720929 NJL720929:NKP720929 NTH720929:NUL720929 ODD720929:OEH720929 OMZ720929:OOD720929 OWV720929:OXZ720929 PGR720929:PHV720929 PQN720929:PRR720929 QAJ720929:QBN720929 QKF720929:QLJ720929 QUB720929:QVF720929 RDX720929:RFB720929 RNT720929:ROX720929 RXP720929:RYT720929 SHL720929:SIP720929 SRH720929:SSL720929 TBD720929:TCH720929 TKZ720929:TMD720929 TUV720929:TVZ720929 UER720929:UFV720929 UON720929:UPR720929 UYJ720929:UZN720929 VIF720929:VJJ720929 VSB720929:VTF720929 WBX720929:WDB720929 WLT720929:WMX720929 WVP720929:WWT720929 H786465:AL786465 JD786465:KH786465 SZ786465:UD786465 ACV786465:ADZ786465 AMR786465:ANV786465 AWN786465:AXR786465 BGJ786465:BHN786465 BQF786465:BRJ786465 CAB786465:CBF786465 CJX786465:CLB786465 CTT786465:CUX786465 DDP786465:DET786465 DNL786465:DOP786465 DXH786465:DYL786465 EHD786465:EIH786465 EQZ786465:ESD786465 FAV786465:FBZ786465 FKR786465:FLV786465 FUN786465:FVR786465 GEJ786465:GFN786465 GOF786465:GPJ786465 GYB786465:GZF786465 HHX786465:HJB786465 HRT786465:HSX786465 IBP786465:ICT786465 ILL786465:IMP786465 IVH786465:IWL786465 JFD786465:JGH786465 JOZ786465:JQD786465 JYV786465:JZZ786465 KIR786465:KJV786465 KSN786465:KTR786465 LCJ786465:LDN786465 LMF786465:LNJ786465 LWB786465:LXF786465 MFX786465:MHB786465 MPT786465:MQX786465 MZP786465:NAT786465 NJL786465:NKP786465 NTH786465:NUL786465 ODD786465:OEH786465 OMZ786465:OOD786465 OWV786465:OXZ786465 PGR786465:PHV786465 PQN786465:PRR786465 QAJ786465:QBN786465 QKF786465:QLJ786465 QUB786465:QVF786465 RDX786465:RFB786465 RNT786465:ROX786465 RXP786465:RYT786465 SHL786465:SIP786465 SRH786465:SSL786465 TBD786465:TCH786465 TKZ786465:TMD786465 TUV786465:TVZ786465 UER786465:UFV786465 UON786465:UPR786465 UYJ786465:UZN786465 VIF786465:VJJ786465 VSB786465:VTF786465 WBX786465:WDB786465 WLT786465:WMX786465 WVP786465:WWT786465 H852001:AL852001 JD852001:KH852001 SZ852001:UD852001 ACV852001:ADZ852001 AMR852001:ANV852001 AWN852001:AXR852001 BGJ852001:BHN852001 BQF852001:BRJ852001 CAB852001:CBF852001 CJX852001:CLB852001 CTT852001:CUX852001 DDP852001:DET852001 DNL852001:DOP852001 DXH852001:DYL852001 EHD852001:EIH852001 EQZ852001:ESD852001 FAV852001:FBZ852001 FKR852001:FLV852001 FUN852001:FVR852001 GEJ852001:GFN852001 GOF852001:GPJ852001 GYB852001:GZF852001 HHX852001:HJB852001 HRT852001:HSX852001 IBP852001:ICT852001 ILL852001:IMP852001 IVH852001:IWL852001 JFD852001:JGH852001 JOZ852001:JQD852001 JYV852001:JZZ852001 KIR852001:KJV852001 KSN852001:KTR852001 LCJ852001:LDN852001 LMF852001:LNJ852001 LWB852001:LXF852001 MFX852001:MHB852001 MPT852001:MQX852001 MZP852001:NAT852001 NJL852001:NKP852001 NTH852001:NUL852001 ODD852001:OEH852001 OMZ852001:OOD852001 OWV852001:OXZ852001 PGR852001:PHV852001 PQN852001:PRR852001 QAJ852001:QBN852001 QKF852001:QLJ852001 QUB852001:QVF852001 RDX852001:RFB852001 RNT852001:ROX852001 RXP852001:RYT852001 SHL852001:SIP852001 SRH852001:SSL852001 TBD852001:TCH852001 TKZ852001:TMD852001 TUV852001:TVZ852001 UER852001:UFV852001 UON852001:UPR852001 UYJ852001:UZN852001 VIF852001:VJJ852001 VSB852001:VTF852001 WBX852001:WDB852001 WLT852001:WMX852001 WVP852001:WWT852001 H917537:AL917537 JD917537:KH917537 SZ917537:UD917537 ACV917537:ADZ917537 AMR917537:ANV917537 AWN917537:AXR917537 BGJ917537:BHN917537 BQF917537:BRJ917537 CAB917537:CBF917537 CJX917537:CLB917537 CTT917537:CUX917537 DDP917537:DET917537 DNL917537:DOP917537 DXH917537:DYL917537 EHD917537:EIH917537 EQZ917537:ESD917537 FAV917537:FBZ917537 FKR917537:FLV917537 FUN917537:FVR917537 GEJ917537:GFN917537 GOF917537:GPJ917537 GYB917537:GZF917537 HHX917537:HJB917537 HRT917537:HSX917537 IBP917537:ICT917537 ILL917537:IMP917537 IVH917537:IWL917537 JFD917537:JGH917537 JOZ917537:JQD917537 JYV917537:JZZ917537 KIR917537:KJV917537 KSN917537:KTR917537 LCJ917537:LDN917537 LMF917537:LNJ917537 LWB917537:LXF917537 MFX917537:MHB917537 MPT917537:MQX917537 MZP917537:NAT917537 NJL917537:NKP917537 NTH917537:NUL917537 ODD917537:OEH917537 OMZ917537:OOD917537 OWV917537:OXZ917537 PGR917537:PHV917537 PQN917537:PRR917537 QAJ917537:QBN917537 QKF917537:QLJ917537 QUB917537:QVF917537 RDX917537:RFB917537 RNT917537:ROX917537 RXP917537:RYT917537 SHL917537:SIP917537 SRH917537:SSL917537 TBD917537:TCH917537 TKZ917537:TMD917537 TUV917537:TVZ917537 UER917537:UFV917537 UON917537:UPR917537 UYJ917537:UZN917537 VIF917537:VJJ917537 VSB917537:VTF917537 WBX917537:WDB917537 WLT917537:WMX917537 WVP917537:WWT917537 H983073:AL983073 JD983073:KH983073 SZ983073:UD983073 ACV983073:ADZ983073 AMR983073:ANV983073 AWN983073:AXR983073 BGJ983073:BHN983073 BQF983073:BRJ983073 CAB983073:CBF983073 CJX983073:CLB983073 CTT983073:CUX983073 DDP983073:DET983073 DNL983073:DOP983073 DXH983073:DYL983073 EHD983073:EIH983073 EQZ983073:ESD983073 FAV983073:FBZ983073 FKR983073:FLV983073 FUN983073:FVR983073 GEJ983073:GFN983073 GOF983073:GPJ983073 GYB983073:GZF983073 HHX983073:HJB983073 HRT983073:HSX983073 IBP983073:ICT983073 ILL983073:IMP983073 IVH983073:IWL983073 JFD983073:JGH983073 JOZ983073:JQD983073 JYV983073:JZZ983073 KIR983073:KJV983073 KSN983073:KTR983073 LCJ983073:LDN983073 LMF983073:LNJ983073 LWB983073:LXF983073 MFX983073:MHB983073 MPT983073:MQX983073 MZP983073:NAT983073 NJL983073:NKP983073 NTH983073:NUL983073 ODD983073:OEH983073 OMZ983073:OOD983073 OWV983073:OXZ983073 PGR983073:PHV983073 PQN983073:PRR983073 QAJ983073:QBN983073 QKF983073:QLJ983073 QUB983073:QVF983073 RDX983073:RFB983073 RNT983073:ROX983073 RXP983073:RYT983073 SHL983073:SIP983073 SRH983073:SSL983073 TBD983073:TCH983073 TKZ983073:TMD983073 TUV983073:TVZ983073 UER983073:UFV983073 UON983073:UPR983073 UYJ983073:UZN983073 VIF983073:VJJ983073 VSB983073:VTF983073 WBX983073:WDB983073 WLT983073:WMX983073 WVP983073:WWT983073 H37:AL37 JD37:KH37 SZ37:UD37 ACV37:ADZ37 AMR37:ANV37 AWN37:AXR37 BGJ37:BHN37 BQF37:BRJ37 CAB37:CBF37 CJX37:CLB37 CTT37:CUX37 DDP37:DET37 DNL37:DOP37 DXH37:DYL37 EHD37:EIH37 EQZ37:ESD37 FAV37:FBZ37 FKR37:FLV37 FUN37:FVR37 GEJ37:GFN37 GOF37:GPJ37 GYB37:GZF37 HHX37:HJB37 HRT37:HSX37 IBP37:ICT37 ILL37:IMP37 IVH37:IWL37 JFD37:JGH37 JOZ37:JQD37 JYV37:JZZ37 KIR37:KJV37 KSN37:KTR37 LCJ37:LDN37 LMF37:LNJ37 LWB37:LXF37 MFX37:MHB37 MPT37:MQX37 MZP37:NAT37 NJL37:NKP37 NTH37:NUL37 ODD37:OEH37 OMZ37:OOD37 OWV37:OXZ37 PGR37:PHV37 PQN37:PRR37 QAJ37:QBN37 QKF37:QLJ37 QUB37:QVF37 RDX37:RFB37 RNT37:ROX37 RXP37:RYT37 SHL37:SIP37 SRH37:SSL37 TBD37:TCH37 TKZ37:TMD37 TUV37:TVZ37 UER37:UFV37 UON37:UPR37 UYJ37:UZN37 VIF37:VJJ37 VSB37:VTF37 WBX37:WDB37 WLT37:WMX37 WVP37:WWT37 H65573:AL65573 JD65573:KH65573 SZ65573:UD65573 ACV65573:ADZ65573 AMR65573:ANV65573 AWN65573:AXR65573 BGJ65573:BHN65573 BQF65573:BRJ65573 CAB65573:CBF65573 CJX65573:CLB65573 CTT65573:CUX65573 DDP65573:DET65573 DNL65573:DOP65573 DXH65573:DYL65573 EHD65573:EIH65573 EQZ65573:ESD65573 FAV65573:FBZ65573 FKR65573:FLV65573 FUN65573:FVR65573 GEJ65573:GFN65573 GOF65573:GPJ65573 GYB65573:GZF65573 HHX65573:HJB65573 HRT65573:HSX65573 IBP65573:ICT65573 ILL65573:IMP65573 IVH65573:IWL65573 JFD65573:JGH65573 JOZ65573:JQD65573 JYV65573:JZZ65573 KIR65573:KJV65573 KSN65573:KTR65573 LCJ65573:LDN65573 LMF65573:LNJ65573 LWB65573:LXF65573 MFX65573:MHB65573 MPT65573:MQX65573 MZP65573:NAT65573 NJL65573:NKP65573 NTH65573:NUL65573 ODD65573:OEH65573 OMZ65573:OOD65573 OWV65573:OXZ65573 PGR65573:PHV65573 PQN65573:PRR65573 QAJ65573:QBN65573 QKF65573:QLJ65573 QUB65573:QVF65573 RDX65573:RFB65573 RNT65573:ROX65573 RXP65573:RYT65573 SHL65573:SIP65573 SRH65573:SSL65573 TBD65573:TCH65573 TKZ65573:TMD65573 TUV65573:TVZ65573 UER65573:UFV65573 UON65573:UPR65573 UYJ65573:UZN65573 VIF65573:VJJ65573 VSB65573:VTF65573 WBX65573:WDB65573 WLT65573:WMX65573 WVP65573:WWT65573 H131109:AL131109 JD131109:KH131109 SZ131109:UD131109 ACV131109:ADZ131109 AMR131109:ANV131109 AWN131109:AXR131109 BGJ131109:BHN131109 BQF131109:BRJ131109 CAB131109:CBF131109 CJX131109:CLB131109 CTT131109:CUX131109 DDP131109:DET131109 DNL131109:DOP131109 DXH131109:DYL131109 EHD131109:EIH131109 EQZ131109:ESD131109 FAV131109:FBZ131109 FKR131109:FLV131109 FUN131109:FVR131109 GEJ131109:GFN131109 GOF131109:GPJ131109 GYB131109:GZF131109 HHX131109:HJB131109 HRT131109:HSX131109 IBP131109:ICT131109 ILL131109:IMP131109 IVH131109:IWL131109 JFD131109:JGH131109 JOZ131109:JQD131109 JYV131109:JZZ131109 KIR131109:KJV131109 KSN131109:KTR131109 LCJ131109:LDN131109 LMF131109:LNJ131109 LWB131109:LXF131109 MFX131109:MHB131109 MPT131109:MQX131109 MZP131109:NAT131109 NJL131109:NKP131109 NTH131109:NUL131109 ODD131109:OEH131109 OMZ131109:OOD131109 OWV131109:OXZ131109 PGR131109:PHV131109 PQN131109:PRR131109 QAJ131109:QBN131109 QKF131109:QLJ131109 QUB131109:QVF131109 RDX131109:RFB131109 RNT131109:ROX131109 RXP131109:RYT131109 SHL131109:SIP131109 SRH131109:SSL131109 TBD131109:TCH131109 TKZ131109:TMD131109 TUV131109:TVZ131109 UER131109:UFV131109 UON131109:UPR131109 UYJ131109:UZN131109 VIF131109:VJJ131109 VSB131109:VTF131109 WBX131109:WDB131109 WLT131109:WMX131109 WVP131109:WWT131109 H196645:AL196645 JD196645:KH196645 SZ196645:UD196645 ACV196645:ADZ196645 AMR196645:ANV196645 AWN196645:AXR196645 BGJ196645:BHN196645 BQF196645:BRJ196645 CAB196645:CBF196645 CJX196645:CLB196645 CTT196645:CUX196645 DDP196645:DET196645 DNL196645:DOP196645 DXH196645:DYL196645 EHD196645:EIH196645 EQZ196645:ESD196645 FAV196645:FBZ196645 FKR196645:FLV196645 FUN196645:FVR196645 GEJ196645:GFN196645 GOF196645:GPJ196645 GYB196645:GZF196645 HHX196645:HJB196645 HRT196645:HSX196645 IBP196645:ICT196645 ILL196645:IMP196645 IVH196645:IWL196645 JFD196645:JGH196645 JOZ196645:JQD196645 JYV196645:JZZ196645 KIR196645:KJV196645 KSN196645:KTR196645 LCJ196645:LDN196645 LMF196645:LNJ196645 LWB196645:LXF196645 MFX196645:MHB196645 MPT196645:MQX196645 MZP196645:NAT196645 NJL196645:NKP196645 NTH196645:NUL196645 ODD196645:OEH196645 OMZ196645:OOD196645 OWV196645:OXZ196645 PGR196645:PHV196645 PQN196645:PRR196645 QAJ196645:QBN196645 QKF196645:QLJ196645 QUB196645:QVF196645 RDX196645:RFB196645 RNT196645:ROX196645 RXP196645:RYT196645 SHL196645:SIP196645 SRH196645:SSL196645 TBD196645:TCH196645 TKZ196645:TMD196645 TUV196645:TVZ196645 UER196645:UFV196645 UON196645:UPR196645 UYJ196645:UZN196645 VIF196645:VJJ196645 VSB196645:VTF196645 WBX196645:WDB196645 WLT196645:WMX196645 WVP196645:WWT196645 H262181:AL262181 JD262181:KH262181 SZ262181:UD262181 ACV262181:ADZ262181 AMR262181:ANV262181 AWN262181:AXR262181 BGJ262181:BHN262181 BQF262181:BRJ262181 CAB262181:CBF262181 CJX262181:CLB262181 CTT262181:CUX262181 DDP262181:DET262181 DNL262181:DOP262181 DXH262181:DYL262181 EHD262181:EIH262181 EQZ262181:ESD262181 FAV262181:FBZ262181 FKR262181:FLV262181 FUN262181:FVR262181 GEJ262181:GFN262181 GOF262181:GPJ262181 GYB262181:GZF262181 HHX262181:HJB262181 HRT262181:HSX262181 IBP262181:ICT262181 ILL262181:IMP262181 IVH262181:IWL262181 JFD262181:JGH262181 JOZ262181:JQD262181 JYV262181:JZZ262181 KIR262181:KJV262181 KSN262181:KTR262181 LCJ262181:LDN262181 LMF262181:LNJ262181 LWB262181:LXF262181 MFX262181:MHB262181 MPT262181:MQX262181 MZP262181:NAT262181 NJL262181:NKP262181 NTH262181:NUL262181 ODD262181:OEH262181 OMZ262181:OOD262181 OWV262181:OXZ262181 PGR262181:PHV262181 PQN262181:PRR262181 QAJ262181:QBN262181 QKF262181:QLJ262181 QUB262181:QVF262181 RDX262181:RFB262181 RNT262181:ROX262181 RXP262181:RYT262181 SHL262181:SIP262181 SRH262181:SSL262181 TBD262181:TCH262181 TKZ262181:TMD262181 TUV262181:TVZ262181 UER262181:UFV262181 UON262181:UPR262181 UYJ262181:UZN262181 VIF262181:VJJ262181 VSB262181:VTF262181 WBX262181:WDB262181 WLT262181:WMX262181 WVP262181:WWT262181 H327717:AL327717 JD327717:KH327717 SZ327717:UD327717 ACV327717:ADZ327717 AMR327717:ANV327717 AWN327717:AXR327717 BGJ327717:BHN327717 BQF327717:BRJ327717 CAB327717:CBF327717 CJX327717:CLB327717 CTT327717:CUX327717 DDP327717:DET327717 DNL327717:DOP327717 DXH327717:DYL327717 EHD327717:EIH327717 EQZ327717:ESD327717 FAV327717:FBZ327717 FKR327717:FLV327717 FUN327717:FVR327717 GEJ327717:GFN327717 GOF327717:GPJ327717 GYB327717:GZF327717 HHX327717:HJB327717 HRT327717:HSX327717 IBP327717:ICT327717 ILL327717:IMP327717 IVH327717:IWL327717 JFD327717:JGH327717 JOZ327717:JQD327717 JYV327717:JZZ327717 KIR327717:KJV327717 KSN327717:KTR327717 LCJ327717:LDN327717 LMF327717:LNJ327717 LWB327717:LXF327717 MFX327717:MHB327717 MPT327717:MQX327717 MZP327717:NAT327717 NJL327717:NKP327717 NTH327717:NUL327717 ODD327717:OEH327717 OMZ327717:OOD327717 OWV327717:OXZ327717 PGR327717:PHV327717 PQN327717:PRR327717 QAJ327717:QBN327717 QKF327717:QLJ327717 QUB327717:QVF327717 RDX327717:RFB327717 RNT327717:ROX327717 RXP327717:RYT327717 SHL327717:SIP327717 SRH327717:SSL327717 TBD327717:TCH327717 TKZ327717:TMD327717 TUV327717:TVZ327717 UER327717:UFV327717 UON327717:UPR327717 UYJ327717:UZN327717 VIF327717:VJJ327717 VSB327717:VTF327717 WBX327717:WDB327717 WLT327717:WMX327717 WVP327717:WWT327717 H393253:AL393253 JD393253:KH393253 SZ393253:UD393253 ACV393253:ADZ393253 AMR393253:ANV393253 AWN393253:AXR393253 BGJ393253:BHN393253 BQF393253:BRJ393253 CAB393253:CBF393253 CJX393253:CLB393253 CTT393253:CUX393253 DDP393253:DET393253 DNL393253:DOP393253 DXH393253:DYL393253 EHD393253:EIH393253 EQZ393253:ESD393253 FAV393253:FBZ393253 FKR393253:FLV393253 FUN393253:FVR393253 GEJ393253:GFN393253 GOF393253:GPJ393253 GYB393253:GZF393253 HHX393253:HJB393253 HRT393253:HSX393253 IBP393253:ICT393253 ILL393253:IMP393253 IVH393253:IWL393253 JFD393253:JGH393253 JOZ393253:JQD393253 JYV393253:JZZ393253 KIR393253:KJV393253 KSN393253:KTR393253 LCJ393253:LDN393253 LMF393253:LNJ393253 LWB393253:LXF393253 MFX393253:MHB393253 MPT393253:MQX393253 MZP393253:NAT393253 NJL393253:NKP393253 NTH393253:NUL393253 ODD393253:OEH393253 OMZ393253:OOD393253 OWV393253:OXZ393253 PGR393253:PHV393253 PQN393253:PRR393253 QAJ393253:QBN393253 QKF393253:QLJ393253 QUB393253:QVF393253 RDX393253:RFB393253 RNT393253:ROX393253 RXP393253:RYT393253 SHL393253:SIP393253 SRH393253:SSL393253 TBD393253:TCH393253 TKZ393253:TMD393253 TUV393253:TVZ393253 UER393253:UFV393253 UON393253:UPR393253 UYJ393253:UZN393253 VIF393253:VJJ393253 VSB393253:VTF393253 WBX393253:WDB393253 WLT393253:WMX393253 WVP393253:WWT393253 H458789:AL458789 JD458789:KH458789 SZ458789:UD458789 ACV458789:ADZ458789 AMR458789:ANV458789 AWN458789:AXR458789 BGJ458789:BHN458789 BQF458789:BRJ458789 CAB458789:CBF458789 CJX458789:CLB458789 CTT458789:CUX458789 DDP458789:DET458789 DNL458789:DOP458789 DXH458789:DYL458789 EHD458789:EIH458789 EQZ458789:ESD458789 FAV458789:FBZ458789 FKR458789:FLV458789 FUN458789:FVR458789 GEJ458789:GFN458789 GOF458789:GPJ458789 GYB458789:GZF458789 HHX458789:HJB458789 HRT458789:HSX458789 IBP458789:ICT458789 ILL458789:IMP458789 IVH458789:IWL458789 JFD458789:JGH458789 JOZ458789:JQD458789 JYV458789:JZZ458789 KIR458789:KJV458789 KSN458789:KTR458789 LCJ458789:LDN458789 LMF458789:LNJ458789 LWB458789:LXF458789 MFX458789:MHB458789 MPT458789:MQX458789 MZP458789:NAT458789 NJL458789:NKP458789 NTH458789:NUL458789 ODD458789:OEH458789 OMZ458789:OOD458789 OWV458789:OXZ458789 PGR458789:PHV458789 PQN458789:PRR458789 QAJ458789:QBN458789 QKF458789:QLJ458789 QUB458789:QVF458789 RDX458789:RFB458789 RNT458789:ROX458789 RXP458789:RYT458789 SHL458789:SIP458789 SRH458789:SSL458789 TBD458789:TCH458789 TKZ458789:TMD458789 TUV458789:TVZ458789 UER458789:UFV458789 UON458789:UPR458789 UYJ458789:UZN458789 VIF458789:VJJ458789 VSB458789:VTF458789 WBX458789:WDB458789 WLT458789:WMX458789 WVP458789:WWT458789 H524325:AL524325 JD524325:KH524325 SZ524325:UD524325 ACV524325:ADZ524325 AMR524325:ANV524325 AWN524325:AXR524325 BGJ524325:BHN524325 BQF524325:BRJ524325 CAB524325:CBF524325 CJX524325:CLB524325 CTT524325:CUX524325 DDP524325:DET524325 DNL524325:DOP524325 DXH524325:DYL524325 EHD524325:EIH524325 EQZ524325:ESD524325 FAV524325:FBZ524325 FKR524325:FLV524325 FUN524325:FVR524325 GEJ524325:GFN524325 GOF524325:GPJ524325 GYB524325:GZF524325 HHX524325:HJB524325 HRT524325:HSX524325 IBP524325:ICT524325 ILL524325:IMP524325 IVH524325:IWL524325 JFD524325:JGH524325 JOZ524325:JQD524325 JYV524325:JZZ524325 KIR524325:KJV524325 KSN524325:KTR524325 LCJ524325:LDN524325 LMF524325:LNJ524325 LWB524325:LXF524325 MFX524325:MHB524325 MPT524325:MQX524325 MZP524325:NAT524325 NJL524325:NKP524325 NTH524325:NUL524325 ODD524325:OEH524325 OMZ524325:OOD524325 OWV524325:OXZ524325 PGR524325:PHV524325 PQN524325:PRR524325 QAJ524325:QBN524325 QKF524325:QLJ524325 QUB524325:QVF524325 RDX524325:RFB524325 RNT524325:ROX524325 RXP524325:RYT524325 SHL524325:SIP524325 SRH524325:SSL524325 TBD524325:TCH524325 TKZ524325:TMD524325 TUV524325:TVZ524325 UER524325:UFV524325 UON524325:UPR524325 UYJ524325:UZN524325 VIF524325:VJJ524325 VSB524325:VTF524325 WBX524325:WDB524325 WLT524325:WMX524325 WVP524325:WWT524325 H589861:AL589861 JD589861:KH589861 SZ589861:UD589861 ACV589861:ADZ589861 AMR589861:ANV589861 AWN589861:AXR589861 BGJ589861:BHN589861 BQF589861:BRJ589861 CAB589861:CBF589861 CJX589861:CLB589861 CTT589861:CUX589861 DDP589861:DET589861 DNL589861:DOP589861 DXH589861:DYL589861 EHD589861:EIH589861 EQZ589861:ESD589861 FAV589861:FBZ589861 FKR589861:FLV589861 FUN589861:FVR589861 GEJ589861:GFN589861 GOF589861:GPJ589861 GYB589861:GZF589861 HHX589861:HJB589861 HRT589861:HSX589861 IBP589861:ICT589861 ILL589861:IMP589861 IVH589861:IWL589861 JFD589861:JGH589861 JOZ589861:JQD589861 JYV589861:JZZ589861 KIR589861:KJV589861 KSN589861:KTR589861 LCJ589861:LDN589861 LMF589861:LNJ589861 LWB589861:LXF589861 MFX589861:MHB589861 MPT589861:MQX589861 MZP589861:NAT589861 NJL589861:NKP589861 NTH589861:NUL589861 ODD589861:OEH589861 OMZ589861:OOD589861 OWV589861:OXZ589861 PGR589861:PHV589861 PQN589861:PRR589861 QAJ589861:QBN589861 QKF589861:QLJ589861 QUB589861:QVF589861 RDX589861:RFB589861 RNT589861:ROX589861 RXP589861:RYT589861 SHL589861:SIP589861 SRH589861:SSL589861 TBD589861:TCH589861 TKZ589861:TMD589861 TUV589861:TVZ589861 UER589861:UFV589861 UON589861:UPR589861 UYJ589861:UZN589861 VIF589861:VJJ589861 VSB589861:VTF589861 WBX589861:WDB589861 WLT589861:WMX589861 WVP589861:WWT589861 H655397:AL655397 JD655397:KH655397 SZ655397:UD655397 ACV655397:ADZ655397 AMR655397:ANV655397 AWN655397:AXR655397 BGJ655397:BHN655397 BQF655397:BRJ655397 CAB655397:CBF655397 CJX655397:CLB655397 CTT655397:CUX655397 DDP655397:DET655397 DNL655397:DOP655397 DXH655397:DYL655397 EHD655397:EIH655397 EQZ655397:ESD655397 FAV655397:FBZ655397 FKR655397:FLV655397 FUN655397:FVR655397 GEJ655397:GFN655397 GOF655397:GPJ655397 GYB655397:GZF655397 HHX655397:HJB655397 HRT655397:HSX655397 IBP655397:ICT655397 ILL655397:IMP655397 IVH655397:IWL655397 JFD655397:JGH655397 JOZ655397:JQD655397 JYV655397:JZZ655397 KIR655397:KJV655397 KSN655397:KTR655397 LCJ655397:LDN655397 LMF655397:LNJ655397 LWB655397:LXF655397 MFX655397:MHB655397 MPT655397:MQX655397 MZP655397:NAT655397 NJL655397:NKP655397 NTH655397:NUL655397 ODD655397:OEH655397 OMZ655397:OOD655397 OWV655397:OXZ655397 PGR655397:PHV655397 PQN655397:PRR655397 QAJ655397:QBN655397 QKF655397:QLJ655397 QUB655397:QVF655397 RDX655397:RFB655397 RNT655397:ROX655397 RXP655397:RYT655397 SHL655397:SIP655397 SRH655397:SSL655397 TBD655397:TCH655397 TKZ655397:TMD655397 TUV655397:TVZ655397 UER655397:UFV655397 UON655397:UPR655397 UYJ655397:UZN655397 VIF655397:VJJ655397 VSB655397:VTF655397 WBX655397:WDB655397 WLT655397:WMX655397 WVP655397:WWT655397 H720933:AL720933 JD720933:KH720933 SZ720933:UD720933 ACV720933:ADZ720933 AMR720933:ANV720933 AWN720933:AXR720933 BGJ720933:BHN720933 BQF720933:BRJ720933 CAB720933:CBF720933 CJX720933:CLB720933 CTT720933:CUX720933 DDP720933:DET720933 DNL720933:DOP720933 DXH720933:DYL720933 EHD720933:EIH720933 EQZ720933:ESD720933 FAV720933:FBZ720933 FKR720933:FLV720933 FUN720933:FVR720933 GEJ720933:GFN720933 GOF720933:GPJ720933 GYB720933:GZF720933 HHX720933:HJB720933 HRT720933:HSX720933 IBP720933:ICT720933 ILL720933:IMP720933 IVH720933:IWL720933 JFD720933:JGH720933 JOZ720933:JQD720933 JYV720933:JZZ720933 KIR720933:KJV720933 KSN720933:KTR720933 LCJ720933:LDN720933 LMF720933:LNJ720933 LWB720933:LXF720933 MFX720933:MHB720933 MPT720933:MQX720933 MZP720933:NAT720933 NJL720933:NKP720933 NTH720933:NUL720933 ODD720933:OEH720933 OMZ720933:OOD720933 OWV720933:OXZ720933 PGR720933:PHV720933 PQN720933:PRR720933 QAJ720933:QBN720933 QKF720933:QLJ720933 QUB720933:QVF720933 RDX720933:RFB720933 RNT720933:ROX720933 RXP720933:RYT720933 SHL720933:SIP720933 SRH720933:SSL720933 TBD720933:TCH720933 TKZ720933:TMD720933 TUV720933:TVZ720933 UER720933:UFV720933 UON720933:UPR720933 UYJ720933:UZN720933 VIF720933:VJJ720933 VSB720933:VTF720933 WBX720933:WDB720933 WLT720933:WMX720933 WVP720933:WWT720933 H786469:AL786469 JD786469:KH786469 SZ786469:UD786469 ACV786469:ADZ786469 AMR786469:ANV786469 AWN786469:AXR786469 BGJ786469:BHN786469 BQF786469:BRJ786469 CAB786469:CBF786469 CJX786469:CLB786469 CTT786469:CUX786469 DDP786469:DET786469 DNL786469:DOP786469 DXH786469:DYL786469 EHD786469:EIH786469 EQZ786469:ESD786469 FAV786469:FBZ786469 FKR786469:FLV786469 FUN786469:FVR786469 GEJ786469:GFN786469 GOF786469:GPJ786469 GYB786469:GZF786469 HHX786469:HJB786469 HRT786469:HSX786469 IBP786469:ICT786469 ILL786469:IMP786469 IVH786469:IWL786469 JFD786469:JGH786469 JOZ786469:JQD786469 JYV786469:JZZ786469 KIR786469:KJV786469 KSN786469:KTR786469 LCJ786469:LDN786469 LMF786469:LNJ786469 LWB786469:LXF786469 MFX786469:MHB786469 MPT786469:MQX786469 MZP786469:NAT786469 NJL786469:NKP786469 NTH786469:NUL786469 ODD786469:OEH786469 OMZ786469:OOD786469 OWV786469:OXZ786469 PGR786469:PHV786469 PQN786469:PRR786469 QAJ786469:QBN786469 QKF786469:QLJ786469 QUB786469:QVF786469 RDX786469:RFB786469 RNT786469:ROX786469 RXP786469:RYT786469 SHL786469:SIP786469 SRH786469:SSL786469 TBD786469:TCH786469 TKZ786469:TMD786469 TUV786469:TVZ786469 UER786469:UFV786469 UON786469:UPR786469 UYJ786469:UZN786469 VIF786469:VJJ786469 VSB786469:VTF786469 WBX786469:WDB786469 WLT786469:WMX786469 WVP786469:WWT786469 H852005:AL852005 JD852005:KH852005 SZ852005:UD852005 ACV852005:ADZ852005 AMR852005:ANV852005 AWN852005:AXR852005 BGJ852005:BHN852005 BQF852005:BRJ852005 CAB852005:CBF852005 CJX852005:CLB852005 CTT852005:CUX852005 DDP852005:DET852005 DNL852005:DOP852005 DXH852005:DYL852005 EHD852005:EIH852005 EQZ852005:ESD852005 FAV852005:FBZ852005 FKR852005:FLV852005 FUN852005:FVR852005 GEJ852005:GFN852005 GOF852005:GPJ852005 GYB852005:GZF852005 HHX852005:HJB852005 HRT852005:HSX852005 IBP852005:ICT852005 ILL852005:IMP852005 IVH852005:IWL852005 JFD852005:JGH852005 JOZ852005:JQD852005 JYV852005:JZZ852005 KIR852005:KJV852005 KSN852005:KTR852005 LCJ852005:LDN852005 LMF852005:LNJ852005 LWB852005:LXF852005 MFX852005:MHB852005 MPT852005:MQX852005 MZP852005:NAT852005 NJL852005:NKP852005 NTH852005:NUL852005 ODD852005:OEH852005 OMZ852005:OOD852005 OWV852005:OXZ852005 PGR852005:PHV852005 PQN852005:PRR852005 QAJ852005:QBN852005 QKF852005:QLJ852005 QUB852005:QVF852005 RDX852005:RFB852005 RNT852005:ROX852005 RXP852005:RYT852005 SHL852005:SIP852005 SRH852005:SSL852005 TBD852005:TCH852005 TKZ852005:TMD852005 TUV852005:TVZ852005 UER852005:UFV852005 UON852005:UPR852005 UYJ852005:UZN852005 VIF852005:VJJ852005 VSB852005:VTF852005 WBX852005:WDB852005 WLT852005:WMX852005 WVP852005:WWT852005 H917541:AL917541 JD917541:KH917541 SZ917541:UD917541 ACV917541:ADZ917541 AMR917541:ANV917541 AWN917541:AXR917541 BGJ917541:BHN917541 BQF917541:BRJ917541 CAB917541:CBF917541 CJX917541:CLB917541 CTT917541:CUX917541 DDP917541:DET917541 DNL917541:DOP917541 DXH917541:DYL917541 EHD917541:EIH917541 EQZ917541:ESD917541 FAV917541:FBZ917541 FKR917541:FLV917541 FUN917541:FVR917541 GEJ917541:GFN917541 GOF917541:GPJ917541 GYB917541:GZF917541 HHX917541:HJB917541 HRT917541:HSX917541 IBP917541:ICT917541 ILL917541:IMP917541 IVH917541:IWL917541 JFD917541:JGH917541 JOZ917541:JQD917541 JYV917541:JZZ917541 KIR917541:KJV917541 KSN917541:KTR917541 LCJ917541:LDN917541 LMF917541:LNJ917541 LWB917541:LXF917541 MFX917541:MHB917541 MPT917541:MQX917541 MZP917541:NAT917541 NJL917541:NKP917541 NTH917541:NUL917541 ODD917541:OEH917541 OMZ917541:OOD917541 OWV917541:OXZ917541 PGR917541:PHV917541 PQN917541:PRR917541 QAJ917541:QBN917541 QKF917541:QLJ917541 QUB917541:QVF917541 RDX917541:RFB917541 RNT917541:ROX917541 RXP917541:RYT917541 SHL917541:SIP917541 SRH917541:SSL917541 TBD917541:TCH917541 TKZ917541:TMD917541 TUV917541:TVZ917541 UER917541:UFV917541 UON917541:UPR917541 UYJ917541:UZN917541 VIF917541:VJJ917541 VSB917541:VTF917541 WBX917541:WDB917541 WLT917541:WMX917541 WVP917541:WWT917541 H983077:AL983077 JD983077:KH983077 SZ983077:UD983077 ACV983077:ADZ983077 AMR983077:ANV983077 AWN983077:AXR983077 BGJ983077:BHN983077 BQF983077:BRJ983077 CAB983077:CBF983077 CJX983077:CLB983077 CTT983077:CUX983077 DDP983077:DET983077 DNL983077:DOP983077 DXH983077:DYL983077 EHD983077:EIH983077 EQZ983077:ESD983077 FAV983077:FBZ983077 FKR983077:FLV983077 FUN983077:FVR983077 GEJ983077:GFN983077 GOF983077:GPJ983077 GYB983077:GZF983077 HHX983077:HJB983077 HRT983077:HSX983077 IBP983077:ICT983077 ILL983077:IMP983077 IVH983077:IWL983077 JFD983077:JGH983077 JOZ983077:JQD983077 JYV983077:JZZ983077 KIR983077:KJV983077 KSN983077:KTR983077 LCJ983077:LDN983077 LMF983077:LNJ983077 LWB983077:LXF983077 MFX983077:MHB983077 MPT983077:MQX983077 MZP983077:NAT983077 NJL983077:NKP983077 NTH983077:NUL983077 ODD983077:OEH983077 OMZ983077:OOD983077 OWV983077:OXZ983077 PGR983077:PHV983077 PQN983077:PRR983077 QAJ983077:QBN983077 QKF983077:QLJ983077 QUB983077:QVF983077 RDX983077:RFB983077 RNT983077:ROX983077 RXP983077:RYT983077 SHL983077:SIP983077 SRH983077:SSL983077 TBD983077:TCH983077 TKZ983077:TMD983077 TUV983077:TVZ983077 UER983077:UFV983077 UON983077:UPR983077 UYJ983077:UZN983077 VIF983077:VJJ983077 VSB983077:VTF983077 WBX983077:WDB983077 WLT983077:WMX983077 WVP983077:WWT983077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22</vt:i4>
      </vt:variant>
    </vt:vector>
  </HeadingPairs>
  <TitlesOfParts>
    <vt:vector size="48" baseType="lpstr">
      <vt:lpstr>表紙・鑑</vt:lpstr>
      <vt:lpstr>1施設の概況</vt:lpstr>
      <vt:lpstr>1(3)面積配置人員(4)担当保育士</vt:lpstr>
      <vt:lpstr>2職員配置状況</vt:lpstr>
      <vt:lpstr>3採用・退職状況</vt:lpstr>
      <vt:lpstr>4(1)職員の給与等(常勤職員用)</vt:lpstr>
      <vt:lpstr>4(2)職員の給与等(非常勤職員用)</vt:lpstr>
      <vt:lpstr>4(3)勤務状況</vt:lpstr>
      <vt:lpstr>4(4)１ヶ月の勤務割</vt:lpstr>
      <vt:lpstr>4(4)記入例</vt:lpstr>
      <vt:lpstr>5労働安全衛生</vt:lpstr>
      <vt:lpstr>6(1)施設職員の研修実施状況</vt:lpstr>
      <vt:lpstr>6(2)新規採用職員の研修実施状況</vt:lpstr>
      <vt:lpstr>7児童の支援</vt:lpstr>
      <vt:lpstr>7(8)支援配慮(9)業務継続計画</vt:lpstr>
      <vt:lpstr>7(10)安全計画(11)苦情(12)要支援者（13）自己評価</vt:lpstr>
      <vt:lpstr>8定期健康診断の状況（前年度）</vt:lpstr>
      <vt:lpstr>8定期健康診断の状況（現年度）</vt:lpstr>
      <vt:lpstr>9保護者負担の状況</vt:lpstr>
      <vt:lpstr>10給食の状況</vt:lpstr>
      <vt:lpstr>10(2)②給与栄養量</vt:lpstr>
      <vt:lpstr>10(2)③食品群別給与量</vt:lpstr>
      <vt:lpstr>10(2)給食の状況</vt:lpstr>
      <vt:lpstr>10(3)検便(4)保健所(5)委託(6)衛生(7)保存食</vt:lpstr>
      <vt:lpstr>11災害事故防止対策</vt:lpstr>
      <vt:lpstr>12諸規程等の整備状況</vt:lpstr>
      <vt:lpstr>'1(3)面積配置人員(4)担当保育士'!Print_Area</vt:lpstr>
      <vt:lpstr>'10(2)②給与栄養量'!Print_Area</vt:lpstr>
      <vt:lpstr>'10(2)③食品群別給与量'!Print_Area</vt:lpstr>
      <vt:lpstr>'10(2)給食の状況'!Print_Area</vt:lpstr>
      <vt:lpstr>'10(3)検便(4)保健所(5)委託(6)衛生(7)保存食'!Print_Area</vt:lpstr>
      <vt:lpstr>'10給食の状況'!Print_Area</vt:lpstr>
      <vt:lpstr>'2職員配置状況'!Print_Area</vt:lpstr>
      <vt:lpstr>'3採用・退職状況'!Print_Area</vt:lpstr>
      <vt:lpstr>'4(1)職員の給与等(常勤職員用)'!Print_Area</vt:lpstr>
      <vt:lpstr>'4(2)職員の給与等(非常勤職員用)'!Print_Area</vt:lpstr>
      <vt:lpstr>'4(3)勤務状況'!Print_Area</vt:lpstr>
      <vt:lpstr>'4(4)１ヶ月の勤務割'!Print_Area</vt:lpstr>
      <vt:lpstr>'4(4)記入例'!Print_Area</vt:lpstr>
      <vt:lpstr>'6(1)施設職員の研修実施状況'!Print_Area</vt:lpstr>
      <vt:lpstr>'6(2)新規採用職員の研修実施状況'!Print_Area</vt:lpstr>
      <vt:lpstr>'7(10)安全計画(11)苦情(12)要支援者（13）自己評価'!Print_Area</vt:lpstr>
      <vt:lpstr>'7(8)支援配慮(9)業務継続計画'!Print_Area</vt:lpstr>
      <vt:lpstr>'7児童の支援'!Print_Area</vt:lpstr>
      <vt:lpstr>'8定期健康診断の状況（現年度）'!Print_Area</vt:lpstr>
      <vt:lpstr>'8定期健康診断の状況（前年度）'!Print_Area</vt:lpstr>
      <vt:lpstr>'9保護者負担の状況'!Print_Area</vt:lpstr>
      <vt:lpstr>表紙・鑑!Print_Area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中嶋 里彩子</cp:lastModifiedBy>
  <cp:lastPrinted>2026-05-11T06:03:54Z</cp:lastPrinted>
  <dcterms:created xsi:type="dcterms:W3CDTF">2022-04-22T00:05:18Z</dcterms:created>
  <dcterms:modified xsi:type="dcterms:W3CDTF">2026-05-11T06:21:52Z</dcterms:modified>
</cp:coreProperties>
</file>